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405" windowWidth="12120" windowHeight="3825" tabRatio="859"/>
  </bookViews>
  <sheets>
    <sheet name="Índice" sheetId="61" r:id="rId1"/>
    <sheet name="a1" sheetId="1" r:id="rId2"/>
    <sheet name="a2" sheetId="35" r:id="rId3"/>
    <sheet name="a3" sheetId="36" r:id="rId4"/>
    <sheet name="a4" sheetId="2" r:id="rId5"/>
    <sheet name="a5" sheetId="3" r:id="rId6"/>
    <sheet name="a6" sheetId="4" r:id="rId7"/>
    <sheet name="a7" sheetId="5" r:id="rId8"/>
    <sheet name="a8" sheetId="59" r:id="rId9"/>
    <sheet name="a9" sheetId="60" r:id="rId10"/>
    <sheet name="a10" sheetId="37" r:id="rId11"/>
    <sheet name="a11" sheetId="19" r:id="rId12"/>
    <sheet name="a12" sheetId="58" r:id="rId13"/>
    <sheet name="a13" sheetId="27" r:id="rId14"/>
    <sheet name="a14" sheetId="26" r:id="rId15"/>
    <sheet name="a15" sheetId="57" r:id="rId16"/>
    <sheet name="a16" sheetId="56" r:id="rId17"/>
    <sheet name="a17" sheetId="18" r:id="rId18"/>
    <sheet name="a18" sheetId="30" r:id="rId19"/>
    <sheet name="a19" sheetId="55" r:id="rId20"/>
    <sheet name="a20" sheetId="40" r:id="rId21"/>
    <sheet name="a21" sheetId="54" r:id="rId22"/>
    <sheet name="a22" sheetId="52" r:id="rId23"/>
  </sheets>
  <calcPr calcId="145621"/>
</workbook>
</file>

<file path=xl/calcChain.xml><?xml version="1.0" encoding="utf-8"?>
<calcChain xmlns="http://schemas.openxmlformats.org/spreadsheetml/2006/main">
  <c r="A8" i="36" l="1"/>
  <c r="A8" i="37" s="1"/>
  <c r="A8" i="30" l="1"/>
  <c r="A8" i="3"/>
  <c r="A8" i="5"/>
  <c r="A8" i="19" s="1"/>
  <c r="A8" i="18"/>
  <c r="H13" i="1" l="1"/>
  <c r="C12" i="2"/>
</calcChain>
</file>

<file path=xl/sharedStrings.xml><?xml version="1.0" encoding="utf-8"?>
<sst xmlns="http://schemas.openxmlformats.org/spreadsheetml/2006/main" count="1076" uniqueCount="206">
  <si>
    <t>Total</t>
  </si>
  <si>
    <t>Vivienda</t>
  </si>
  <si>
    <t>según departamentos y Bogotá</t>
  </si>
  <si>
    <t>Metros cuadrados</t>
  </si>
  <si>
    <t>Departamentos y Bogotá</t>
  </si>
  <si>
    <t xml:space="preserve">              Mes</t>
  </si>
  <si>
    <t>Porcentajes</t>
  </si>
  <si>
    <t xml:space="preserve">      Total</t>
  </si>
  <si>
    <t xml:space="preserve">     Vivienda</t>
  </si>
  <si>
    <t xml:space="preserve">        Total</t>
  </si>
  <si>
    <t xml:space="preserve">       Total</t>
  </si>
  <si>
    <t>según destinos</t>
  </si>
  <si>
    <t>Destinos</t>
  </si>
  <si>
    <t>Variación anual (%)</t>
  </si>
  <si>
    <t>Industria</t>
  </si>
  <si>
    <t>Oficina</t>
  </si>
  <si>
    <t>Bodega</t>
  </si>
  <si>
    <t>Comercio</t>
  </si>
  <si>
    <t>Hotel</t>
  </si>
  <si>
    <t>Educación</t>
  </si>
  <si>
    <t>Religioso</t>
  </si>
  <si>
    <t>Otro</t>
  </si>
  <si>
    <t>Vivienda de interés social</t>
  </si>
  <si>
    <t>Casas</t>
  </si>
  <si>
    <t>Aptos.</t>
  </si>
  <si>
    <t>Período</t>
  </si>
  <si>
    <t>Metros cuadrados aprobados</t>
  </si>
  <si>
    <t>Total vivienda</t>
  </si>
  <si>
    <t>Vivienda diferente a VIS</t>
  </si>
  <si>
    <t>Total nacional</t>
  </si>
  <si>
    <t>Variaciones %</t>
  </si>
  <si>
    <t>Número de viviendas por construir</t>
  </si>
  <si>
    <t>Hospital</t>
  </si>
  <si>
    <t>Social</t>
  </si>
  <si>
    <t>Unidades</t>
  </si>
  <si>
    <t>Antioquia</t>
  </si>
  <si>
    <t>Arauca</t>
  </si>
  <si>
    <t>Atlántico</t>
  </si>
  <si>
    <t>Bolívar</t>
  </si>
  <si>
    <t>Boyacá</t>
  </si>
  <si>
    <t>Caldas</t>
  </si>
  <si>
    <t>Caquetá</t>
  </si>
  <si>
    <t>Cauca</t>
  </si>
  <si>
    <t>Casanare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</si>
  <si>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</si>
  <si>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</si>
  <si>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</si>
  <si>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</si>
  <si>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</si>
  <si>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</si>
  <si>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</si>
  <si>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</si>
  <si>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</si>
  <si>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Quindío</t>
  </si>
  <si>
    <t>Risaralda</t>
  </si>
  <si>
    <t>Sucre</t>
  </si>
  <si>
    <t>Tolima</t>
  </si>
  <si>
    <t>Santander</t>
  </si>
  <si>
    <t>Social-recreacional</t>
  </si>
  <si>
    <t>Norte de Santander</t>
  </si>
  <si>
    <t>Anual</t>
  </si>
  <si>
    <t>Mensual</t>
  </si>
  <si>
    <t>Variación mensual (%)</t>
  </si>
  <si>
    <t>- Sin movimiento</t>
  </si>
  <si>
    <t>Vivienda diferente de VIS</t>
  </si>
  <si>
    <t>* Cálculo matemático indeterminado</t>
  </si>
  <si>
    <t>Variaciones (%)</t>
  </si>
  <si>
    <t>Valle del Cauca</t>
  </si>
  <si>
    <t>Administración pública</t>
  </si>
  <si>
    <t>Área</t>
  </si>
  <si>
    <t>Metros cuadrados y unidades</t>
  </si>
  <si>
    <t xml:space="preserve">         Total</t>
  </si>
  <si>
    <t>Resumen vivienda:</t>
  </si>
  <si>
    <t>Departamentos y Bogotá:</t>
  </si>
  <si>
    <t>Destinos:</t>
  </si>
  <si>
    <t>Departamentos y Bogotá por destinos:</t>
  </si>
  <si>
    <t>Vivienda de Interés Prioritario VIP:</t>
  </si>
  <si>
    <t>Vivienda VIS y No VIS por casas y apartamentos:</t>
  </si>
  <si>
    <t>Estratos socioeconómicos</t>
  </si>
  <si>
    <t>Bajo- bajo</t>
  </si>
  <si>
    <t>Bajo</t>
  </si>
  <si>
    <t>Medio- bajo</t>
  </si>
  <si>
    <t>Medio</t>
  </si>
  <si>
    <t>Medio- alto</t>
  </si>
  <si>
    <t>Alto</t>
  </si>
  <si>
    <t>según estratos socioeconómicos</t>
  </si>
  <si>
    <t>Estratos</t>
  </si>
  <si>
    <t>Bogotá, D.C.</t>
  </si>
  <si>
    <t>Putumayo</t>
  </si>
  <si>
    <t>San Andrés</t>
  </si>
  <si>
    <t>Amazonas</t>
  </si>
  <si>
    <t>Guainía</t>
  </si>
  <si>
    <t>Guaviare</t>
  </si>
  <si>
    <t>Vaupés</t>
  </si>
  <si>
    <t>Vichada</t>
  </si>
  <si>
    <t>302 municipios</t>
  </si>
  <si>
    <t>- No disponible</t>
  </si>
  <si>
    <t xml:space="preserve"> Variación doce meses
 (%)</t>
  </si>
  <si>
    <t>Variación doce meses (%)</t>
  </si>
  <si>
    <t>Doce meses</t>
  </si>
  <si>
    <t>Destinos no habitacionales</t>
  </si>
  <si>
    <t>1.</t>
  </si>
  <si>
    <t>2.</t>
  </si>
  <si>
    <t>3.</t>
  </si>
  <si>
    <t xml:space="preserve">ESTADÍSTICAS DE EDIFICACIÓN LICENCIAS DE CONSTRUCCIÓN - ELIC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</si>
  <si>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</si>
  <si>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</si>
  <si>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</si>
  <si>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</si>
  <si>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</si>
  <si>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</si>
  <si>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</si>
  <si>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</si>
  <si>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</si>
  <si>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</si>
  <si>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</si>
  <si>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</si>
  <si>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</si>
  <si>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</si>
  <si>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</si>
  <si>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</si>
  <si>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</si>
  <si>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</si>
  <si>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</si>
  <si>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Resultados generales</t>
  </si>
  <si>
    <t>Licencias de Construcción ELIC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</si>
  <si>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DANE.</t>
    </r>
  </si>
  <si>
    <t>volver a índice</t>
  </si>
  <si>
    <t>Contribución a la variación (p.p.)</t>
  </si>
  <si>
    <t>p.p. puntos porcentuales</t>
  </si>
  <si>
    <t>Año</t>
  </si>
  <si>
    <t>Anexos - 302 municipios
Diciembre 2018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</si>
  <si>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</si>
  <si>
    <r>
      <t>Otro</t>
    </r>
    <r>
      <rPr>
        <vertAlign val="superscript"/>
        <sz val="9"/>
        <rFont val="Segoe UI"/>
        <family val="2"/>
      </rPr>
      <t>1</t>
    </r>
    <r>
      <rPr>
        <sz val="9"/>
        <rFont val="Segoe UI"/>
        <family val="2"/>
      </rPr>
      <t xml:space="preserve"> 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</si>
  <si>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Otro incluye destinos no residenciales como parqueaderos y caballerizas.</t>
    </r>
  </si>
  <si>
    <t>A1 Evolución de la actividad edificadora, según licencias aprobadas. Diciembre 2018</t>
  </si>
  <si>
    <t>A2 Área aprobada total y de vivienda. Noviembre 2018 - diciembre 2018</t>
  </si>
  <si>
    <t xml:space="preserve">A3 Variación mensual del área total y de vivienda. </t>
  </si>
  <si>
    <t>A4 Área aprobada para vivienda. Diciembre 2018</t>
  </si>
  <si>
    <t xml:space="preserve">A5 Variación porcentual del área aprobada para vivienda. </t>
  </si>
  <si>
    <t>A6 Área aprobada total y de vivienda. Diciembre 2017 - diciembre 2018</t>
  </si>
  <si>
    <t xml:space="preserve">A7 Variación anual del área total y de vivienda. </t>
  </si>
  <si>
    <t>A8 Área aprobada total y de vivienda. Doce meses a diciembre 2018</t>
  </si>
  <si>
    <t xml:space="preserve">A9 Variación doce meses del área total y de vivienda. </t>
  </si>
  <si>
    <t xml:space="preserve">A10 Área aprobada, variación mensual y contribución a la variación. </t>
  </si>
  <si>
    <t xml:space="preserve">A11 Área aprobada, variación anual y contribución a la variación. </t>
  </si>
  <si>
    <t xml:space="preserve">A12 Área aprobada, variación doce meses y contribución a la variación. </t>
  </si>
  <si>
    <t>A13 Área aprobada para vivienda. Diciembre 2018</t>
  </si>
  <si>
    <t xml:space="preserve">A14 Unidades de vivienda a construir. </t>
  </si>
  <si>
    <t>A15 Área aprobada para vivienda. Doce meses a diciembre 2018</t>
  </si>
  <si>
    <t xml:space="preserve">A16 Unidades de vivienda a construir. </t>
  </si>
  <si>
    <t xml:space="preserve">A17 Área y unidades aprobadas para vivienda, y variación porcentual. </t>
  </si>
  <si>
    <t>A18 Área aprobada. Diciembre 2018</t>
  </si>
  <si>
    <t>A19 Área aprobada. Doce meses a diciembre 2018</t>
  </si>
  <si>
    <t>A20 Área y unidades aprobadas. Diciembre 2018</t>
  </si>
  <si>
    <t>A21 Área y unidades aprobadas. Doce meses a diciembre 2018</t>
  </si>
  <si>
    <t>A22 Área aprobada para vivienda. Diciembre 2017 - diciembre 2018</t>
  </si>
  <si>
    <t>A1 Evolución de la actividad edificadora, según licencias aprobadas - 302 municipios</t>
  </si>
  <si>
    <t>Actualizado el 13 de febrero de 2019</t>
  </si>
  <si>
    <t>A2 Área total aprobada en 302 municipios</t>
  </si>
  <si>
    <t>A3 Variación mensual del área total aprobada en 302 municipios,</t>
  </si>
  <si>
    <t xml:space="preserve">A4 Área total aprobada para vivienda en 302 municipios, </t>
  </si>
  <si>
    <t>A5 Variación porcentual del área aprobada para vivienda</t>
  </si>
  <si>
    <t>A6 Área total aprobada en 302 municipios,</t>
  </si>
  <si>
    <t>A7 Variación anual del área total aprobada en 302 municipios,</t>
  </si>
  <si>
    <t>A8 Área total aprobada en 302 municipios,</t>
  </si>
  <si>
    <t>A9 Variación del área total aprobada  en 302 municipios,</t>
  </si>
  <si>
    <t>A10 Área aprobada bajo licencias de construcción en 302 municipios,</t>
  </si>
  <si>
    <t>Noviembre</t>
  </si>
  <si>
    <t>Diciembre</t>
  </si>
  <si>
    <t>A11 Área aprobada bajo licencias de construcción en 302 municipios,</t>
  </si>
  <si>
    <t>A12 Área aprobada bajo licencias de construcción en 302 municipios,</t>
  </si>
  <si>
    <t>A13 Área total aprobada para vivienda en 302 municipios,</t>
  </si>
  <si>
    <t>A14 Unidades de vivienda a construir en 302 municipios,</t>
  </si>
  <si>
    <t>A15 Área total aprobada para vivienda en 302 municipios,</t>
  </si>
  <si>
    <t>A16 Unidades de vivienda a construir en 302 municipios,</t>
  </si>
  <si>
    <t xml:space="preserve">A17 Licencias aprobadas para vivienda, por tipo de vivienda </t>
  </si>
  <si>
    <t>A18 Área aprobada por departamentos y Bogotá, según destinos</t>
  </si>
  <si>
    <t>A19 Área aprobada por departamentos y Bogotá, según destinos</t>
  </si>
  <si>
    <t>A20 Área y unidades para vivienda de interés prioritario VIP</t>
  </si>
  <si>
    <t>A21 Área y unidades para vivienda de interés prioritario VIP</t>
  </si>
  <si>
    <t>Doce meses a diciembre 2018</t>
  </si>
  <si>
    <t>A22 Área aprobada para vivienda</t>
  </si>
  <si>
    <t>Diciembre (2016 - 2018)</t>
  </si>
  <si>
    <t>Doce meses a diciembre</t>
  </si>
  <si>
    <t>-</t>
  </si>
  <si>
    <t>Noviembre 2018 - diciembre 2018</t>
  </si>
  <si>
    <t>Noviembre 2018</t>
  </si>
  <si>
    <t>Diciembre 2018</t>
  </si>
  <si>
    <t>*</t>
  </si>
  <si>
    <t>Diciembre (2017 - 2018)</t>
  </si>
  <si>
    <t>Diciembre 2017</t>
  </si>
  <si>
    <t>Doce meses a diciembre (2017 - 2018)</t>
  </si>
  <si>
    <t>Doce meses
(metros cuadrados)</t>
  </si>
  <si>
    <t>Doce meses a diciembre 2017</t>
  </si>
  <si>
    <t>Diciembre 2017 - diciembre 2018</t>
  </si>
  <si>
    <t>Enero 2018</t>
  </si>
  <si>
    <t>Febrero 2018</t>
  </si>
  <si>
    <t>Marzo 2018</t>
  </si>
  <si>
    <t>Abril 2018</t>
  </si>
  <si>
    <t>Mayo 2018</t>
  </si>
  <si>
    <t>Junio 2018</t>
  </si>
  <si>
    <t>Julio 2018</t>
  </si>
  <si>
    <t>Agosto 2018</t>
  </si>
  <si>
    <t>Septiembre 2018</t>
  </si>
  <si>
    <t>Octubre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</si>
</sst>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 * #,##0_ ;_ * \-#,##0_ ;_ * &quot;-&quot;_ ;_ @_ "/>
    <numFmt numFmtId="165" formatCode="_-* #,##0\ _€_-;\-* #,##0\ _€_-;_-* &quot;-&quot;\ _€_-;_-@_-"/>
    <numFmt numFmtId="166" formatCode="0;[Red]0"/>
    <numFmt numFmtId="167" formatCode="#\ ##0\ 000"/>
    <numFmt numFmtId="168" formatCode="0.0"/>
    <numFmt numFmtId="169" formatCode="#,##0.0"/>
    <numFmt numFmtId="170" formatCode="_-* #,##0.00\ [$€]_-;\-* #,##0.00\ [$€]_-;_-* &quot;-&quot;??\ [$€]_-;_-@_-"/>
    <numFmt numFmtId="171" formatCode="_ * #,##0.00_ ;_ * \-#,##0.00_ ;_ * &quot;-&quot;??_ ;_ @_ 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4" tint="-0.249977111117893"/>
      <name val="Arial"/>
      <family val="2"/>
    </font>
    <font>
      <u/>
      <sz val="10"/>
      <color indexed="12"/>
      <name val="Arial"/>
      <family val="2"/>
    </font>
    <font>
      <b/>
      <sz val="16"/>
      <color theme="0"/>
      <name val="Arial"/>
      <family val="2"/>
    </font>
    <font>
      <b/>
      <sz val="8"/>
      <name val="Arial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b/>
      <sz val="11"/>
      <color rgb="FFB6004B"/>
      <name val="Segoe UI"/>
      <family val="2"/>
    </font>
    <font>
      <b/>
      <sz val="11"/>
      <name val="Segoe UI"/>
      <family val="2"/>
    </font>
    <font>
      <b/>
      <u/>
      <sz val="10"/>
      <color indexed="12"/>
      <name val="Segoe UI"/>
      <family val="2"/>
    </font>
    <font>
      <u/>
      <sz val="10"/>
      <color theme="10"/>
      <name val="Segoe UI"/>
      <family val="2"/>
    </font>
    <font>
      <sz val="11"/>
      <name val="Segoe UI"/>
      <family val="2"/>
    </font>
    <font>
      <sz val="10"/>
      <color theme="4" tint="-0.249977111117893"/>
      <name val="Segoe UI"/>
      <family val="2"/>
    </font>
    <font>
      <sz val="10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6"/>
      <name val="Segoe UI"/>
      <family val="2"/>
    </font>
    <font>
      <sz val="6"/>
      <name val="Segoe UI"/>
      <family val="2"/>
    </font>
    <font>
      <b/>
      <sz val="10"/>
      <name val="Segoe UI"/>
      <family val="2"/>
    </font>
    <font>
      <sz val="5"/>
      <name val="Segoe UI"/>
      <family val="2"/>
    </font>
    <font>
      <vertAlign val="superscript"/>
      <sz val="9"/>
      <name val="Segoe UI"/>
      <family val="2"/>
    </font>
    <font>
      <vertAlign val="superscript"/>
      <sz val="8"/>
      <name val="Segoe UI"/>
      <family val="2"/>
    </font>
    <font>
      <b/>
      <i/>
      <sz val="10"/>
      <color theme="5" tint="-0.24994659260841701"/>
      <name val="Segoe UI"/>
      <family val="2"/>
    </font>
    <font>
      <u/>
      <sz val="9"/>
      <color theme="1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9" fillId="0" borderId="0" applyNumberFormat="0" applyFill="0" applyBorder="0" applyAlignment="0" applyProtection="0"/>
    <xf numFmtId="0" fontId="2" fillId="0" borderId="0"/>
    <xf numFmtId="9" fontId="1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3" fillId="4" borderId="5" applyNumberFormat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" fillId="5" borderId="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4" borderId="6" applyNumberFormat="0" applyAlignment="0" applyProtection="0"/>
  </cellStyleXfs>
  <cellXfs count="402">
    <xf numFmtId="0" fontId="0" fillId="0" borderId="0" xfId="0"/>
    <xf numFmtId="0" fontId="0" fillId="2" borderId="0" xfId="0" applyFill="1"/>
    <xf numFmtId="0" fontId="2" fillId="2" borderId="0" xfId="0" applyFont="1" applyFill="1" applyBorder="1"/>
    <xf numFmtId="0" fontId="0" fillId="2" borderId="0" xfId="0" applyFill="1" applyBorder="1"/>
    <xf numFmtId="164" fontId="7" fillId="3" borderId="0" xfId="2" applyNumberFormat="1" applyFont="1" applyFill="1" applyBorder="1" applyAlignment="1">
      <alignment horizontal="right"/>
    </xf>
    <xf numFmtId="164" fontId="7" fillId="2" borderId="0" xfId="2" applyNumberFormat="1" applyFont="1" applyFill="1" applyBorder="1" applyAlignment="1">
      <alignment horizontal="right"/>
    </xf>
    <xf numFmtId="0" fontId="5" fillId="2" borderId="0" xfId="0" applyFont="1" applyFill="1" applyAlignment="1">
      <alignment vertical="center"/>
    </xf>
    <xf numFmtId="0" fontId="14" fillId="2" borderId="0" xfId="0" applyFont="1" applyFill="1" applyBorder="1"/>
    <xf numFmtId="0" fontId="14" fillId="2" borderId="0" xfId="0" applyFont="1" applyFill="1"/>
    <xf numFmtId="0" fontId="6" fillId="7" borderId="1" xfId="0" applyFont="1" applyFill="1" applyBorder="1" applyAlignment="1">
      <alignment vertical="center" wrapText="1"/>
    </xf>
    <xf numFmtId="0" fontId="6" fillId="7" borderId="13" xfId="0" applyFont="1" applyFill="1" applyBorder="1" applyAlignment="1">
      <alignment vertical="center" wrapText="1"/>
    </xf>
    <xf numFmtId="0" fontId="6" fillId="7" borderId="12" xfId="0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Border="1"/>
    <xf numFmtId="0" fontId="6" fillId="7" borderId="8" xfId="0" applyFont="1" applyFill="1" applyBorder="1" applyAlignment="1">
      <alignment vertical="top" wrapText="1"/>
    </xf>
    <xf numFmtId="0" fontId="6" fillId="7" borderId="2" xfId="0" applyFont="1" applyFill="1" applyBorder="1" applyAlignment="1">
      <alignment vertical="top" wrapText="1"/>
    </xf>
    <xf numFmtId="0" fontId="6" fillId="7" borderId="9" xfId="0" applyFont="1" applyFill="1" applyBorder="1" applyAlignment="1">
      <alignment vertical="top" wrapText="1"/>
    </xf>
    <xf numFmtId="0" fontId="2" fillId="0" borderId="0" xfId="2" applyFill="1" applyBorder="1"/>
    <xf numFmtId="0" fontId="2" fillId="0" borderId="0" xfId="2" applyFill="1"/>
    <xf numFmtId="0" fontId="3" fillId="0" borderId="4" xfId="2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8" fillId="0" borderId="10" xfId="0" applyFont="1" applyBorder="1" applyAlignment="1">
      <alignment vertical="center"/>
    </xf>
    <xf numFmtId="0" fontId="2" fillId="0" borderId="2" xfId="2" applyFill="1" applyBorder="1"/>
    <xf numFmtId="0" fontId="2" fillId="0" borderId="9" xfId="2" applyFill="1" applyBorder="1"/>
    <xf numFmtId="0" fontId="2" fillId="0" borderId="11" xfId="2" applyFill="1" applyBorder="1"/>
    <xf numFmtId="0" fontId="2" fillId="0" borderId="1" xfId="2" applyFill="1" applyBorder="1"/>
    <xf numFmtId="0" fontId="2" fillId="0" borderId="13" xfId="2" applyFill="1" applyBorder="1"/>
    <xf numFmtId="49" fontId="8" fillId="0" borderId="10" xfId="0" applyNumberFormat="1" applyFont="1" applyFill="1" applyBorder="1"/>
    <xf numFmtId="164" fontId="2" fillId="0" borderId="0" xfId="2" applyNumberFormat="1" applyFill="1" applyBorder="1"/>
    <xf numFmtId="0" fontId="6" fillId="2" borderId="2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2" fillId="2" borderId="18" xfId="2" applyFill="1" applyBorder="1"/>
    <xf numFmtId="0" fontId="2" fillId="2" borderId="0" xfId="2" applyFill="1" applyBorder="1"/>
    <xf numFmtId="0" fontId="2" fillId="2" borderId="11" xfId="2" applyFill="1" applyBorder="1"/>
    <xf numFmtId="0" fontId="7" fillId="2" borderId="18" xfId="2" applyFont="1" applyFill="1" applyBorder="1" applyAlignment="1">
      <alignment horizontal="left"/>
    </xf>
    <xf numFmtId="0" fontId="7" fillId="3" borderId="18" xfId="2" applyFont="1" applyFill="1" applyBorder="1" applyAlignment="1">
      <alignment horizontal="left"/>
    </xf>
    <xf numFmtId="0" fontId="7" fillId="3" borderId="17" xfId="2" applyFont="1" applyFill="1" applyBorder="1" applyAlignment="1">
      <alignment horizontal="left"/>
    </xf>
    <xf numFmtId="0" fontId="6" fillId="2" borderId="15" xfId="2" applyFont="1" applyFill="1" applyBorder="1" applyAlignment="1">
      <alignment horizontal="center" vertical="center" wrapText="1"/>
    </xf>
    <xf numFmtId="164" fontId="7" fillId="2" borderId="11" xfId="2" applyNumberFormat="1" applyFont="1" applyFill="1" applyBorder="1" applyAlignment="1">
      <alignment horizontal="right"/>
    </xf>
    <xf numFmtId="164" fontId="7" fillId="3" borderId="11" xfId="2" applyNumberFormat="1" applyFont="1" applyFill="1" applyBorder="1" applyAlignment="1">
      <alignment horizontal="right"/>
    </xf>
    <xf numFmtId="164" fontId="7" fillId="3" borderId="1" xfId="2" applyNumberFormat="1" applyFont="1" applyFill="1" applyBorder="1" applyAlignment="1">
      <alignment horizontal="right"/>
    </xf>
    <xf numFmtId="164" fontId="7" fillId="3" borderId="13" xfId="2" applyNumberFormat="1" applyFont="1" applyFill="1" applyBorder="1" applyAlignment="1">
      <alignment horizontal="right"/>
    </xf>
    <xf numFmtId="0" fontId="14" fillId="2" borderId="1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right" vertical="center"/>
    </xf>
    <xf numFmtId="0" fontId="21" fillId="2" borderId="0" xfId="0" applyFont="1" applyFill="1" applyBorder="1" applyAlignment="1">
      <alignment vertical="center"/>
    </xf>
    <xf numFmtId="0" fontId="22" fillId="2" borderId="0" xfId="4" quotePrefix="1" applyFont="1" applyFill="1" applyBorder="1" applyAlignment="1" applyProtection="1">
      <alignment vertical="center"/>
    </xf>
    <xf numFmtId="0" fontId="22" fillId="2" borderId="0" xfId="4" quotePrefix="1" applyFont="1" applyFill="1" applyBorder="1" applyAlignment="1" applyProtection="1">
      <alignment horizontal="center" vertical="center"/>
    </xf>
    <xf numFmtId="0" fontId="22" fillId="2" borderId="11" xfId="4" quotePrefix="1" applyFont="1" applyFill="1" applyBorder="1" applyAlignment="1" applyProtection="1">
      <alignment vertical="center"/>
    </xf>
    <xf numFmtId="0" fontId="20" fillId="2" borderId="1" xfId="0" applyFont="1" applyFill="1" applyBorder="1" applyAlignment="1">
      <alignment horizontal="right" vertical="center"/>
    </xf>
    <xf numFmtId="0" fontId="23" fillId="2" borderId="1" xfId="1" applyFont="1" applyFill="1" applyBorder="1" applyAlignment="1">
      <alignment vertical="center"/>
    </xf>
    <xf numFmtId="0" fontId="24" fillId="2" borderId="13" xfId="0" applyFont="1" applyFill="1" applyBorder="1" applyAlignment="1">
      <alignment vertical="center"/>
    </xf>
    <xf numFmtId="0" fontId="20" fillId="2" borderId="2" xfId="0" applyFont="1" applyFill="1" applyBorder="1" applyAlignment="1">
      <alignment horizontal="right" vertical="center"/>
    </xf>
    <xf numFmtId="0" fontId="21" fillId="2" borderId="2" xfId="0" applyFont="1" applyFill="1" applyBorder="1" applyAlignment="1">
      <alignment vertical="center"/>
    </xf>
    <xf numFmtId="0" fontId="24" fillId="2" borderId="2" xfId="0" applyFont="1" applyFill="1" applyBorder="1" applyAlignment="1">
      <alignment vertical="center"/>
    </xf>
    <xf numFmtId="0" fontId="24" fillId="2" borderId="9" xfId="0" applyFont="1" applyFill="1" applyBorder="1" applyAlignment="1">
      <alignment vertical="center"/>
    </xf>
    <xf numFmtId="0" fontId="23" fillId="2" borderId="0" xfId="1" quotePrefix="1" applyFont="1" applyFill="1" applyBorder="1" applyAlignment="1" applyProtection="1">
      <alignment vertical="center"/>
    </xf>
    <xf numFmtId="0" fontId="23" fillId="2" borderId="0" xfId="1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24" fillId="2" borderId="11" xfId="0" applyFont="1" applyFill="1" applyBorder="1" applyAlignment="1">
      <alignment vertical="center"/>
    </xf>
    <xf numFmtId="0" fontId="22" fillId="2" borderId="0" xfId="4" quotePrefix="1" applyFont="1" applyFill="1" applyBorder="1" applyAlignment="1" applyProtection="1">
      <alignment horizontal="left" vertical="center"/>
    </xf>
    <xf numFmtId="0" fontId="23" fillId="2" borderId="0" xfId="1" quotePrefix="1" applyFont="1" applyFill="1" applyBorder="1" applyAlignment="1" applyProtection="1">
      <alignment horizontal="left" vertical="center"/>
    </xf>
    <xf numFmtId="0" fontId="23" fillId="2" borderId="1" xfId="1" quotePrefix="1" applyFont="1" applyFill="1" applyBorder="1" applyAlignment="1" applyProtection="1">
      <alignment horizontal="left" vertical="center"/>
    </xf>
    <xf numFmtId="0" fontId="24" fillId="2" borderId="1" xfId="0" applyFont="1" applyFill="1" applyBorder="1" applyAlignment="1">
      <alignment vertical="center"/>
    </xf>
    <xf numFmtId="0" fontId="25" fillId="3" borderId="0" xfId="0" applyFont="1" applyFill="1" applyBorder="1"/>
    <xf numFmtId="0" fontId="26" fillId="3" borderId="0" xfId="0" applyFont="1" applyFill="1" applyBorder="1"/>
    <xf numFmtId="0" fontId="26" fillId="3" borderId="11" xfId="0" applyFont="1" applyFill="1" applyBorder="1"/>
    <xf numFmtId="0" fontId="26" fillId="2" borderId="10" xfId="0" applyFont="1" applyFill="1" applyBorder="1"/>
    <xf numFmtId="0" fontId="26" fillId="2" borderId="0" xfId="0" applyFont="1" applyFill="1" applyBorder="1"/>
    <xf numFmtId="0" fontId="26" fillId="0" borderId="0" xfId="0" applyFont="1" applyFill="1"/>
    <xf numFmtId="0" fontId="28" fillId="7" borderId="12" xfId="0" applyFont="1" applyFill="1" applyBorder="1" applyAlignment="1">
      <alignment vertical="center" wrapText="1"/>
    </xf>
    <xf numFmtId="0" fontId="28" fillId="7" borderId="1" xfId="0" applyFont="1" applyFill="1" applyBorder="1" applyAlignment="1">
      <alignment vertical="center" wrapText="1"/>
    </xf>
    <xf numFmtId="0" fontId="28" fillId="7" borderId="13" xfId="0" applyFont="1" applyFill="1" applyBorder="1" applyAlignment="1">
      <alignment vertical="center" wrapText="1"/>
    </xf>
    <xf numFmtId="0" fontId="26" fillId="0" borderId="0" xfId="0" applyFont="1" applyFill="1" applyBorder="1"/>
    <xf numFmtId="0" fontId="24" fillId="0" borderId="0" xfId="0" applyFont="1" applyFill="1"/>
    <xf numFmtId="0" fontId="21" fillId="0" borderId="1" xfId="0" applyFont="1" applyFill="1" applyBorder="1" applyAlignment="1">
      <alignment horizontal="centerContinuous"/>
    </xf>
    <xf numFmtId="0" fontId="28" fillId="0" borderId="0" xfId="0" applyFont="1" applyFill="1"/>
    <xf numFmtId="0" fontId="28" fillId="2" borderId="3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9" fillId="0" borderId="0" xfId="0" applyFont="1" applyFill="1" applyBorder="1"/>
    <xf numFmtId="168" fontId="29" fillId="0" borderId="0" xfId="0" applyNumberFormat="1" applyFont="1" applyFill="1" applyBorder="1"/>
    <xf numFmtId="166" fontId="29" fillId="3" borderId="10" xfId="0" applyNumberFormat="1" applyFont="1" applyFill="1" applyBorder="1"/>
    <xf numFmtId="3" fontId="29" fillId="3" borderId="0" xfId="0" applyNumberFormat="1" applyFont="1" applyFill="1" applyBorder="1" applyAlignment="1">
      <alignment horizontal="right"/>
    </xf>
    <xf numFmtId="4" fontId="29" fillId="3" borderId="0" xfId="0" applyNumberFormat="1" applyFont="1" applyFill="1" applyBorder="1" applyAlignment="1">
      <alignment horizontal="right"/>
    </xf>
    <xf numFmtId="169" fontId="29" fillId="3" borderId="0" xfId="0" applyNumberFormat="1" applyFont="1" applyFill="1" applyBorder="1" applyAlignment="1">
      <alignment horizontal="right"/>
    </xf>
    <xf numFmtId="168" fontId="29" fillId="3" borderId="0" xfId="0" applyNumberFormat="1" applyFont="1" applyFill="1" applyBorder="1" applyAlignment="1">
      <alignment horizontal="right"/>
    </xf>
    <xf numFmtId="169" fontId="29" fillId="3" borderId="11" xfId="0" applyNumberFormat="1" applyFont="1" applyFill="1" applyBorder="1" applyAlignment="1">
      <alignment horizontal="right"/>
    </xf>
    <xf numFmtId="166" fontId="29" fillId="2" borderId="10" xfId="0" applyNumberFormat="1" applyFont="1" applyFill="1" applyBorder="1"/>
    <xf numFmtId="3" fontId="29" fillId="2" borderId="0" xfId="0" applyNumberFormat="1" applyFont="1" applyFill="1" applyBorder="1" applyAlignment="1">
      <alignment horizontal="right"/>
    </xf>
    <xf numFmtId="4" fontId="29" fillId="2" borderId="0" xfId="0" applyNumberFormat="1" applyFont="1" applyFill="1" applyBorder="1" applyAlignment="1">
      <alignment horizontal="right"/>
    </xf>
    <xf numFmtId="169" fontId="29" fillId="2" borderId="0" xfId="0" applyNumberFormat="1" applyFont="1" applyFill="1" applyBorder="1" applyAlignment="1">
      <alignment horizontal="right"/>
    </xf>
    <xf numFmtId="168" fontId="29" fillId="2" borderId="0" xfId="0" applyNumberFormat="1" applyFont="1" applyFill="1" applyBorder="1" applyAlignment="1">
      <alignment horizontal="right"/>
    </xf>
    <xf numFmtId="169" fontId="29" fillId="2" borderId="11" xfId="0" applyNumberFormat="1" applyFont="1" applyFill="1" applyBorder="1" applyAlignment="1">
      <alignment horizontal="right"/>
    </xf>
    <xf numFmtId="3" fontId="29" fillId="0" borderId="0" xfId="0" applyNumberFormat="1" applyFont="1" applyFill="1" applyBorder="1"/>
    <xf numFmtId="166" fontId="29" fillId="3" borderId="12" xfId="0" applyNumberFormat="1" applyFont="1" applyFill="1" applyBorder="1"/>
    <xf numFmtId="3" fontId="29" fillId="3" borderId="1" xfId="0" applyNumberFormat="1" applyFont="1" applyFill="1" applyBorder="1" applyAlignment="1">
      <alignment horizontal="right"/>
    </xf>
    <xf numFmtId="4" fontId="29" fillId="3" borderId="1" xfId="0" applyNumberFormat="1" applyFont="1" applyFill="1" applyBorder="1" applyAlignment="1">
      <alignment horizontal="right"/>
    </xf>
    <xf numFmtId="169" fontId="29" fillId="3" borderId="1" xfId="0" applyNumberFormat="1" applyFont="1" applyFill="1" applyBorder="1" applyAlignment="1">
      <alignment horizontal="right"/>
    </xf>
    <xf numFmtId="168" fontId="29" fillId="3" borderId="1" xfId="0" applyNumberFormat="1" applyFont="1" applyFill="1" applyBorder="1" applyAlignment="1">
      <alignment horizontal="right"/>
    </xf>
    <xf numFmtId="169" fontId="29" fillId="3" borderId="13" xfId="0" applyNumberFormat="1" applyFont="1" applyFill="1" applyBorder="1" applyAlignment="1">
      <alignment horizontal="right"/>
    </xf>
    <xf numFmtId="0" fontId="29" fillId="0" borderId="0" xfId="0" applyFont="1" applyFill="1"/>
    <xf numFmtId="167" fontId="29" fillId="0" borderId="0" xfId="0" applyNumberFormat="1" applyFont="1" applyFill="1"/>
    <xf numFmtId="0" fontId="26" fillId="0" borderId="2" xfId="0" applyFont="1" applyFill="1" applyBorder="1"/>
    <xf numFmtId="0" fontId="26" fillId="0" borderId="9" xfId="0" applyFont="1" applyFill="1" applyBorder="1"/>
    <xf numFmtId="0" fontId="30" fillId="0" borderId="10" xfId="0" quotePrefix="1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3" fontId="31" fillId="0" borderId="12" xfId="0" applyNumberFormat="1" applyFont="1" applyFill="1" applyBorder="1" applyAlignment="1" applyProtection="1">
      <alignment vertical="center"/>
    </xf>
    <xf numFmtId="167" fontId="26" fillId="0" borderId="0" xfId="0" applyNumberFormat="1" applyFont="1" applyFill="1"/>
    <xf numFmtId="0" fontId="23" fillId="0" borderId="0" xfId="1" applyFont="1" applyFill="1" applyBorder="1" applyAlignment="1">
      <alignment horizontal="right"/>
    </xf>
    <xf numFmtId="0" fontId="28" fillId="0" borderId="4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right"/>
    </xf>
    <xf numFmtId="0" fontId="28" fillId="2" borderId="2" xfId="0" applyFont="1" applyFill="1" applyBorder="1" applyAlignment="1">
      <alignment horizontal="centerContinuous" vertical="center" wrapText="1"/>
    </xf>
    <xf numFmtId="0" fontId="29" fillId="2" borderId="18" xfId="0" applyFont="1" applyFill="1" applyBorder="1"/>
    <xf numFmtId="164" fontId="29" fillId="2" borderId="0" xfId="0" applyNumberFormat="1" applyFont="1" applyFill="1" applyBorder="1" applyAlignment="1">
      <alignment horizontal="right"/>
    </xf>
    <xf numFmtId="164" fontId="29" fillId="2" borderId="11" xfId="0" applyNumberFormat="1" applyFont="1" applyFill="1" applyBorder="1" applyAlignment="1">
      <alignment horizontal="right"/>
    </xf>
    <xf numFmtId="0" fontId="29" fillId="3" borderId="18" xfId="0" applyFont="1" applyFill="1" applyBorder="1"/>
    <xf numFmtId="164" fontId="29" fillId="3" borderId="0" xfId="0" applyNumberFormat="1" applyFont="1" applyFill="1" applyBorder="1" applyAlignment="1">
      <alignment horizontal="right"/>
    </xf>
    <xf numFmtId="164" fontId="29" fillId="3" borderId="11" xfId="0" applyNumberFormat="1" applyFont="1" applyFill="1" applyBorder="1" applyAlignment="1">
      <alignment horizontal="right"/>
    </xf>
    <xf numFmtId="3" fontId="26" fillId="0" borderId="0" xfId="0" applyNumberFormat="1" applyFont="1" applyFill="1"/>
    <xf numFmtId="0" fontId="29" fillId="3" borderId="17" xfId="0" applyFont="1" applyFill="1" applyBorder="1"/>
    <xf numFmtId="3" fontId="29" fillId="3" borderId="13" xfId="0" applyNumberFormat="1" applyFont="1" applyFill="1" applyBorder="1" applyAlignment="1">
      <alignment horizontal="right"/>
    </xf>
    <xf numFmtId="0" fontId="30" fillId="0" borderId="10" xfId="0" quotePrefix="1" applyFont="1" applyFill="1" applyBorder="1"/>
    <xf numFmtId="0" fontId="26" fillId="0" borderId="11" xfId="0" applyFont="1" applyFill="1" applyBorder="1"/>
    <xf numFmtId="0" fontId="26" fillId="0" borderId="1" xfId="0" applyFont="1" applyFill="1" applyBorder="1"/>
    <xf numFmtId="0" fontId="26" fillId="0" borderId="13" xfId="0" applyFont="1" applyFill="1" applyBorder="1"/>
    <xf numFmtId="0" fontId="28" fillId="2" borderId="1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9" fillId="2" borderId="17" xfId="0" applyFont="1" applyFill="1" applyBorder="1"/>
    <xf numFmtId="164" fontId="29" fillId="2" borderId="1" xfId="0" applyNumberFormat="1" applyFont="1" applyFill="1" applyBorder="1" applyAlignment="1">
      <alignment horizontal="right"/>
    </xf>
    <xf numFmtId="164" fontId="29" fillId="2" borderId="13" xfId="0" applyNumberFormat="1" applyFont="1" applyFill="1" applyBorder="1" applyAlignment="1">
      <alignment horizontal="right"/>
    </xf>
    <xf numFmtId="0" fontId="26" fillId="0" borderId="0" xfId="2" applyFont="1" applyFill="1" applyBorder="1"/>
    <xf numFmtId="0" fontId="26" fillId="0" borderId="0" xfId="2" applyFont="1" applyFill="1"/>
    <xf numFmtId="0" fontId="32" fillId="0" borderId="4" xfId="2" applyFont="1" applyFill="1" applyBorder="1" applyAlignment="1">
      <alignment horizontal="left" vertical="center" wrapText="1"/>
    </xf>
    <xf numFmtId="0" fontId="33" fillId="0" borderId="4" xfId="2" applyFont="1" applyFill="1" applyBorder="1" applyAlignment="1">
      <alignment horizontal="left" vertical="center" wrapText="1"/>
    </xf>
    <xf numFmtId="0" fontId="28" fillId="2" borderId="2" xfId="2" applyFont="1" applyFill="1" applyBorder="1" applyAlignment="1">
      <alignment horizontal="center" vertical="center" wrapText="1"/>
    </xf>
    <xf numFmtId="0" fontId="28" fillId="2" borderId="3" xfId="2" applyFont="1" applyFill="1" applyBorder="1" applyAlignment="1">
      <alignment horizontal="center" vertical="center" wrapText="1"/>
    </xf>
    <xf numFmtId="0" fontId="28" fillId="2" borderId="1" xfId="2" applyFont="1" applyFill="1" applyBorder="1" applyAlignment="1">
      <alignment horizontal="center" vertical="center" wrapText="1"/>
    </xf>
    <xf numFmtId="0" fontId="28" fillId="2" borderId="15" xfId="2" applyFont="1" applyFill="1" applyBorder="1" applyAlignment="1">
      <alignment horizontal="center" vertical="center" wrapText="1"/>
    </xf>
    <xf numFmtId="0" fontId="29" fillId="2" borderId="18" xfId="2" applyFont="1" applyFill="1" applyBorder="1" applyAlignment="1">
      <alignment horizontal="left"/>
    </xf>
    <xf numFmtId="164" fontId="29" fillId="2" borderId="0" xfId="2" applyNumberFormat="1" applyFont="1" applyFill="1" applyBorder="1" applyAlignment="1">
      <alignment horizontal="right"/>
    </xf>
    <xf numFmtId="164" fontId="29" fillId="2" borderId="11" xfId="2" applyNumberFormat="1" applyFont="1" applyFill="1" applyBorder="1" applyAlignment="1">
      <alignment horizontal="right"/>
    </xf>
    <xf numFmtId="0" fontId="29" fillId="3" borderId="18" xfId="2" applyFont="1" applyFill="1" applyBorder="1" applyAlignment="1">
      <alignment horizontal="left"/>
    </xf>
    <xf numFmtId="164" fontId="29" fillId="3" borderId="0" xfId="2" applyNumberFormat="1" applyFont="1" applyFill="1" applyBorder="1" applyAlignment="1">
      <alignment horizontal="right"/>
    </xf>
    <xf numFmtId="164" fontId="29" fillId="3" borderId="11" xfId="2" applyNumberFormat="1" applyFont="1" applyFill="1" applyBorder="1" applyAlignment="1">
      <alignment horizontal="right"/>
    </xf>
    <xf numFmtId="0" fontId="26" fillId="2" borderId="18" xfId="2" applyFont="1" applyFill="1" applyBorder="1"/>
    <xf numFmtId="0" fontId="26" fillId="2" borderId="0" xfId="2" applyFont="1" applyFill="1" applyBorder="1"/>
    <xf numFmtId="0" fontId="26" fillId="2" borderId="11" xfId="2" applyFont="1" applyFill="1" applyBorder="1"/>
    <xf numFmtId="0" fontId="29" fillId="3" borderId="17" xfId="2" applyFont="1" applyFill="1" applyBorder="1" applyAlignment="1">
      <alignment horizontal="left"/>
    </xf>
    <xf numFmtId="164" fontId="29" fillId="3" borderId="1" xfId="2" applyNumberFormat="1" applyFont="1" applyFill="1" applyBorder="1" applyAlignment="1">
      <alignment horizontal="right"/>
    </xf>
    <xf numFmtId="164" fontId="29" fillId="3" borderId="13" xfId="2" applyNumberFormat="1" applyFont="1" applyFill="1" applyBorder="1" applyAlignment="1">
      <alignment horizontal="right"/>
    </xf>
    <xf numFmtId="0" fontId="26" fillId="0" borderId="2" xfId="2" applyFont="1" applyFill="1" applyBorder="1"/>
    <xf numFmtId="0" fontId="26" fillId="0" borderId="9" xfId="2" applyFont="1" applyFill="1" applyBorder="1"/>
    <xf numFmtId="49" fontId="30" fillId="0" borderId="10" xfId="0" applyNumberFormat="1" applyFont="1" applyFill="1" applyBorder="1"/>
    <xf numFmtId="0" fontId="26" fillId="0" borderId="11" xfId="2" applyFont="1" applyFill="1" applyBorder="1"/>
    <xf numFmtId="0" fontId="26" fillId="0" borderId="1" xfId="2" applyFont="1" applyFill="1" applyBorder="1"/>
    <xf numFmtId="0" fontId="26" fillId="0" borderId="13" xfId="2" applyFont="1" applyFill="1" applyBorder="1"/>
    <xf numFmtId="0" fontId="32" fillId="0" borderId="4" xfId="0" applyFont="1" applyFill="1" applyBorder="1" applyAlignment="1">
      <alignment horizontal="left" vertical="center" wrapText="1"/>
    </xf>
    <xf numFmtId="0" fontId="33" fillId="0" borderId="4" xfId="0" applyFont="1" applyFill="1" applyBorder="1" applyAlignment="1">
      <alignment horizontal="left" vertical="center" wrapText="1"/>
    </xf>
    <xf numFmtId="9" fontId="26" fillId="0" borderId="0" xfId="3" applyFont="1" applyFill="1"/>
    <xf numFmtId="0" fontId="29" fillId="2" borderId="18" xfId="0" applyFont="1" applyFill="1" applyBorder="1" applyAlignment="1">
      <alignment horizontal="left"/>
    </xf>
    <xf numFmtId="0" fontId="29" fillId="3" borderId="18" xfId="0" applyFont="1" applyFill="1" applyBorder="1" applyAlignment="1">
      <alignment horizontal="left"/>
    </xf>
    <xf numFmtId="0" fontId="26" fillId="2" borderId="18" xfId="0" applyFont="1" applyFill="1" applyBorder="1"/>
    <xf numFmtId="0" fontId="26" fillId="2" borderId="11" xfId="0" applyFont="1" applyFill="1" applyBorder="1"/>
    <xf numFmtId="0" fontId="29" fillId="3" borderId="17" xfId="0" applyFont="1" applyFill="1" applyBorder="1" applyAlignment="1">
      <alignment horizontal="left"/>
    </xf>
    <xf numFmtId="164" fontId="29" fillId="3" borderId="1" xfId="0" applyNumberFormat="1" applyFont="1" applyFill="1" applyBorder="1" applyAlignment="1">
      <alignment horizontal="right"/>
    </xf>
    <xf numFmtId="164" fontId="29" fillId="3" borderId="13" xfId="0" applyNumberFormat="1" applyFont="1" applyFill="1" applyBorder="1" applyAlignment="1">
      <alignment horizontal="right"/>
    </xf>
    <xf numFmtId="0" fontId="28" fillId="7" borderId="8" xfId="0" applyFont="1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28" fillId="7" borderId="9" xfId="0" applyFont="1" applyFill="1" applyBorder="1" applyAlignment="1">
      <alignment vertical="top" wrapText="1"/>
    </xf>
    <xf numFmtId="0" fontId="21" fillId="0" borderId="0" xfId="2" applyFont="1" applyFill="1"/>
    <xf numFmtId="0" fontId="33" fillId="0" borderId="0" xfId="2" applyFont="1" applyFill="1"/>
    <xf numFmtId="0" fontId="33" fillId="0" borderId="0" xfId="2" applyFont="1" applyFill="1" applyAlignment="1">
      <alignment horizontal="right"/>
    </xf>
    <xf numFmtId="0" fontId="28" fillId="2" borderId="14" xfId="2" applyFont="1" applyFill="1" applyBorder="1" applyAlignment="1">
      <alignment horizontal="center" vertical="center" wrapText="1"/>
    </xf>
    <xf numFmtId="2" fontId="28" fillId="2" borderId="3" xfId="2" applyNumberFormat="1" applyFont="1" applyFill="1" applyBorder="1" applyAlignment="1">
      <alignment horizontal="center" vertical="center" wrapText="1"/>
    </xf>
    <xf numFmtId="0" fontId="29" fillId="2" borderId="18" xfId="2" applyFont="1" applyFill="1" applyBorder="1"/>
    <xf numFmtId="164" fontId="29" fillId="2" borderId="11" xfId="2" applyNumberFormat="1" applyFont="1" applyFill="1" applyBorder="1"/>
    <xf numFmtId="0" fontId="29" fillId="3" borderId="18" xfId="2" applyFont="1" applyFill="1" applyBorder="1"/>
    <xf numFmtId="164" fontId="29" fillId="3" borderId="11" xfId="2" applyNumberFormat="1" applyFont="1" applyFill="1" applyBorder="1"/>
    <xf numFmtId="0" fontId="29" fillId="3" borderId="17" xfId="2" applyFont="1" applyFill="1" applyBorder="1"/>
    <xf numFmtId="164" fontId="29" fillId="3" borderId="13" xfId="2" applyNumberFormat="1" applyFont="1" applyFill="1" applyBorder="1"/>
    <xf numFmtId="0" fontId="21" fillId="0" borderId="0" xfId="0" quotePrefix="1" applyFont="1" applyFill="1"/>
    <xf numFmtId="0" fontId="33" fillId="0" borderId="0" xfId="0" applyFont="1" applyFill="1"/>
    <xf numFmtId="0" fontId="28" fillId="2" borderId="14" xfId="0" applyFont="1" applyFill="1" applyBorder="1" applyAlignment="1">
      <alignment horizontal="center" vertical="center" wrapText="1"/>
    </xf>
    <xf numFmtId="2" fontId="28" fillId="2" borderId="3" xfId="0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17" fontId="32" fillId="0" borderId="1" xfId="0" applyNumberFormat="1" applyFont="1" applyFill="1" applyBorder="1" applyAlignment="1">
      <alignment horizontal="left" vertical="center"/>
    </xf>
    <xf numFmtId="0" fontId="35" fillId="0" borderId="0" xfId="0" applyFont="1" applyFill="1"/>
    <xf numFmtId="0" fontId="28" fillId="2" borderId="1" xfId="0" applyFont="1" applyFill="1" applyBorder="1"/>
    <xf numFmtId="0" fontId="28" fillId="2" borderId="13" xfId="0" applyFont="1" applyFill="1" applyBorder="1" applyAlignment="1">
      <alignment horizontal="center" vertical="center" wrapText="1"/>
    </xf>
    <xf numFmtId="49" fontId="29" fillId="2" borderId="10" xfId="0" applyNumberFormat="1" applyFont="1" applyFill="1" applyBorder="1" applyAlignment="1">
      <alignment horizontal="left" vertical="center" wrapText="1"/>
    </xf>
    <xf numFmtId="3" fontId="29" fillId="2" borderId="0" xfId="0" applyNumberFormat="1" applyFont="1" applyFill="1" applyBorder="1"/>
    <xf numFmtId="3" fontId="29" fillId="2" borderId="0" xfId="0" applyNumberFormat="1" applyFont="1" applyFill="1" applyBorder="1" applyAlignment="1">
      <alignment horizontal="right" vertical="center" wrapText="1"/>
    </xf>
    <xf numFmtId="3" fontId="29" fillId="2" borderId="11" xfId="0" applyNumberFormat="1" applyFont="1" applyFill="1" applyBorder="1" applyAlignment="1">
      <alignment horizontal="right" vertical="center" wrapText="1"/>
    </xf>
    <xf numFmtId="17" fontId="29" fillId="3" borderId="10" xfId="0" quotePrefix="1" applyNumberFormat="1" applyFont="1" applyFill="1" applyBorder="1"/>
    <xf numFmtId="3" fontId="29" fillId="3" borderId="0" xfId="0" applyNumberFormat="1" applyFont="1" applyFill="1" applyBorder="1"/>
    <xf numFmtId="3" fontId="29" fillId="3" borderId="11" xfId="0" applyNumberFormat="1" applyFont="1" applyFill="1" applyBorder="1"/>
    <xf numFmtId="0" fontId="29" fillId="2" borderId="10" xfId="0" applyFont="1" applyFill="1" applyBorder="1" applyAlignment="1">
      <alignment horizontal="left" vertical="center" wrapText="1"/>
    </xf>
    <xf numFmtId="168" fontId="29" fillId="2" borderId="0" xfId="0" applyNumberFormat="1" applyFont="1" applyFill="1" applyBorder="1" applyAlignment="1">
      <alignment horizontal="right" vertical="center" wrapText="1"/>
    </xf>
    <xf numFmtId="168" fontId="29" fillId="2" borderId="11" xfId="0" applyNumberFormat="1" applyFont="1" applyFill="1" applyBorder="1" applyAlignment="1">
      <alignment horizontal="right" vertical="center" wrapText="1"/>
    </xf>
    <xf numFmtId="168" fontId="26" fillId="0" borderId="0" xfId="0" applyNumberFormat="1" applyFont="1" applyFill="1"/>
    <xf numFmtId="0" fontId="29" fillId="3" borderId="10" xfId="0" applyFont="1" applyFill="1" applyBorder="1"/>
    <xf numFmtId="168" fontId="29" fillId="3" borderId="0" xfId="0" applyNumberFormat="1" applyFont="1" applyFill="1" applyBorder="1"/>
    <xf numFmtId="168" fontId="29" fillId="3" borderId="11" xfId="0" applyNumberFormat="1" applyFont="1" applyFill="1" applyBorder="1"/>
    <xf numFmtId="168" fontId="29" fillId="3" borderId="1" xfId="0" applyNumberFormat="1" applyFont="1" applyFill="1" applyBorder="1"/>
    <xf numFmtId="168" fontId="29" fillId="3" borderId="13" xfId="0" applyNumberFormat="1" applyFont="1" applyFill="1" applyBorder="1"/>
    <xf numFmtId="0" fontId="29" fillId="2" borderId="0" xfId="0" applyFont="1" applyFill="1"/>
    <xf numFmtId="0" fontId="30" fillId="0" borderId="10" xfId="0" applyFont="1" applyBorder="1" applyAlignment="1">
      <alignment vertical="center"/>
    </xf>
    <xf numFmtId="164" fontId="29" fillId="2" borderId="2" xfId="2" applyNumberFormat="1" applyFont="1" applyFill="1" applyBorder="1" applyAlignment="1">
      <alignment horizontal="right"/>
    </xf>
    <xf numFmtId="165" fontId="29" fillId="2" borderId="0" xfId="0" applyNumberFormat="1" applyFont="1" applyFill="1" applyBorder="1" applyAlignment="1">
      <alignment horizontal="right"/>
    </xf>
    <xf numFmtId="165" fontId="29" fillId="2" borderId="11" xfId="0" applyNumberFormat="1" applyFont="1" applyFill="1" applyBorder="1" applyAlignment="1">
      <alignment horizontal="right"/>
    </xf>
    <xf numFmtId="165" fontId="29" fillId="3" borderId="0" xfId="0" applyNumberFormat="1" applyFont="1" applyFill="1" applyBorder="1" applyAlignment="1">
      <alignment horizontal="right"/>
    </xf>
    <xf numFmtId="165" fontId="29" fillId="3" borderId="11" xfId="0" applyNumberFormat="1" applyFont="1" applyFill="1" applyBorder="1" applyAlignment="1">
      <alignment horizontal="right"/>
    </xf>
    <xf numFmtId="165" fontId="29" fillId="3" borderId="1" xfId="0" applyNumberFormat="1" applyFont="1" applyFill="1" applyBorder="1" applyAlignment="1">
      <alignment horizontal="right"/>
    </xf>
    <xf numFmtId="165" fontId="29" fillId="3" borderId="13" xfId="0" applyNumberFormat="1" applyFont="1" applyFill="1" applyBorder="1" applyAlignment="1">
      <alignment horizontal="right"/>
    </xf>
    <xf numFmtId="0" fontId="21" fillId="0" borderId="0" xfId="2" applyFont="1" applyFill="1" applyBorder="1" applyAlignment="1">
      <alignment horizontal="left"/>
    </xf>
    <xf numFmtId="0" fontId="21" fillId="0" borderId="0" xfId="2" applyFont="1" applyFill="1" applyBorder="1" applyAlignment="1">
      <alignment horizontal="centerContinuous"/>
    </xf>
    <xf numFmtId="17" fontId="28" fillId="2" borderId="2" xfId="2" applyNumberFormat="1" applyFont="1" applyFill="1" applyBorder="1" applyAlignment="1">
      <alignment horizontal="center" vertical="center" wrapText="1"/>
    </xf>
    <xf numFmtId="0" fontId="28" fillId="2" borderId="1" xfId="2" applyNumberFormat="1" applyFont="1" applyFill="1" applyBorder="1" applyAlignment="1">
      <alignment horizontal="center" vertical="center" wrapText="1"/>
    </xf>
    <xf numFmtId="0" fontId="29" fillId="2" borderId="16" xfId="2" applyFont="1" applyFill="1" applyBorder="1"/>
    <xf numFmtId="164" fontId="29" fillId="2" borderId="0" xfId="2" applyNumberFormat="1" applyFont="1" applyFill="1" applyBorder="1"/>
    <xf numFmtId="169" fontId="29" fillId="2" borderId="0" xfId="0" applyNumberFormat="1" applyFont="1" applyFill="1" applyBorder="1"/>
    <xf numFmtId="168" fontId="29" fillId="2" borderId="11" xfId="2" applyNumberFormat="1" applyFont="1" applyFill="1" applyBorder="1"/>
    <xf numFmtId="164" fontId="29" fillId="3" borderId="0" xfId="2" applyNumberFormat="1" applyFont="1" applyFill="1" applyBorder="1"/>
    <xf numFmtId="169" fontId="29" fillId="3" borderId="0" xfId="0" applyNumberFormat="1" applyFont="1" applyFill="1" applyBorder="1"/>
    <xf numFmtId="168" fontId="29" fillId="3" borderId="11" xfId="2" applyNumberFormat="1" applyFont="1" applyFill="1" applyBorder="1"/>
    <xf numFmtId="168" fontId="29" fillId="2" borderId="0" xfId="0" applyNumberFormat="1" applyFont="1" applyFill="1" applyBorder="1"/>
    <xf numFmtId="164" fontId="29" fillId="3" borderId="1" xfId="2" applyNumberFormat="1" applyFont="1" applyFill="1" applyBorder="1"/>
    <xf numFmtId="168" fontId="29" fillId="3" borderId="13" xfId="2" applyNumberFormat="1" applyFont="1" applyFill="1" applyBorder="1"/>
    <xf numFmtId="0" fontId="29" fillId="0" borderId="0" xfId="2" applyFont="1" applyFill="1" applyBorder="1"/>
    <xf numFmtId="167" fontId="29" fillId="0" borderId="0" xfId="2" applyNumberFormat="1" applyFont="1" applyFill="1" applyBorder="1"/>
    <xf numFmtId="2" fontId="29" fillId="0" borderId="0" xfId="2" applyNumberFormat="1" applyFont="1" applyFill="1" applyBorder="1"/>
    <xf numFmtId="0" fontId="30" fillId="0" borderId="10" xfId="2" applyFont="1" applyFill="1" applyBorder="1"/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Continuous"/>
    </xf>
    <xf numFmtId="0" fontId="28" fillId="2" borderId="2" xfId="0" applyFont="1" applyFill="1" applyBorder="1" applyAlignment="1">
      <alignment horizontal="center"/>
    </xf>
    <xf numFmtId="0" fontId="28" fillId="2" borderId="1" xfId="0" applyNumberFormat="1" applyFont="1" applyFill="1" applyBorder="1" applyAlignment="1">
      <alignment horizontal="center" vertical="center" wrapText="1"/>
    </xf>
    <xf numFmtId="165" fontId="29" fillId="2" borderId="0" xfId="0" applyNumberFormat="1" applyFont="1" applyFill="1" applyBorder="1"/>
    <xf numFmtId="168" fontId="29" fillId="2" borderId="11" xfId="0" applyNumberFormat="1" applyFont="1" applyFill="1" applyBorder="1"/>
    <xf numFmtId="169" fontId="26" fillId="0" borderId="0" xfId="0" applyNumberFormat="1" applyFont="1" applyFill="1"/>
    <xf numFmtId="165" fontId="29" fillId="3" borderId="0" xfId="0" applyNumberFormat="1" applyFont="1" applyFill="1" applyBorder="1"/>
    <xf numFmtId="165" fontId="29" fillId="3" borderId="1" xfId="0" applyNumberFormat="1" applyFont="1" applyFill="1" applyBorder="1"/>
    <xf numFmtId="0" fontId="30" fillId="0" borderId="10" xfId="0" applyFont="1" applyFill="1" applyBorder="1"/>
    <xf numFmtId="0" fontId="28" fillId="2" borderId="16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164" fontId="29" fillId="2" borderId="0" xfId="0" applyNumberFormat="1" applyFont="1" applyFill="1" applyBorder="1"/>
    <xf numFmtId="164" fontId="29" fillId="3" borderId="0" xfId="0" applyNumberFormat="1" applyFont="1" applyFill="1" applyBorder="1"/>
    <xf numFmtId="3" fontId="29" fillId="3" borderId="1" xfId="0" applyNumberFormat="1" applyFont="1" applyFill="1" applyBorder="1"/>
    <xf numFmtId="0" fontId="38" fillId="0" borderId="0" xfId="0" applyFont="1" applyFill="1"/>
    <xf numFmtId="0" fontId="21" fillId="0" borderId="0" xfId="2" applyFont="1" applyFill="1" applyBorder="1" applyAlignment="1">
      <alignment horizontal="left" vertical="center" wrapText="1"/>
    </xf>
    <xf numFmtId="0" fontId="24" fillId="0" borderId="0" xfId="2" applyFont="1" applyFill="1" applyAlignment="1">
      <alignment horizontal="left" vertical="center" wrapText="1"/>
    </xf>
    <xf numFmtId="0" fontId="24" fillId="0" borderId="0" xfId="2" applyFont="1" applyFill="1"/>
    <xf numFmtId="0" fontId="28" fillId="2" borderId="2" xfId="2" applyFont="1" applyFill="1" applyBorder="1" applyAlignment="1">
      <alignment horizontal="centerContinuous" vertical="center" wrapText="1"/>
    </xf>
    <xf numFmtId="17" fontId="28" fillId="2" borderId="0" xfId="2" applyNumberFormat="1" applyFont="1" applyFill="1" applyBorder="1" applyAlignment="1">
      <alignment horizontal="centerContinuous" vertical="center" wrapText="1"/>
    </xf>
    <xf numFmtId="0" fontId="28" fillId="2" borderId="1" xfId="2" applyFont="1" applyFill="1" applyBorder="1" applyAlignment="1">
      <alignment horizontal="right" vertical="center" wrapText="1"/>
    </xf>
    <xf numFmtId="0" fontId="28" fillId="2" borderId="1" xfId="2" applyFont="1" applyFill="1" applyBorder="1"/>
    <xf numFmtId="0" fontId="28" fillId="2" borderId="13" xfId="2" applyFont="1" applyFill="1" applyBorder="1" applyAlignment="1">
      <alignment horizontal="center" vertical="center" wrapText="1"/>
    </xf>
    <xf numFmtId="169" fontId="29" fillId="2" borderId="0" xfId="2" applyNumberFormat="1" applyFont="1" applyFill="1" applyBorder="1" applyAlignment="1">
      <alignment horizontal="right"/>
    </xf>
    <xf numFmtId="169" fontId="29" fillId="2" borderId="0" xfId="2" applyNumberFormat="1" applyFont="1" applyFill="1" applyBorder="1"/>
    <xf numFmtId="169" fontId="29" fillId="2" borderId="11" xfId="2" applyNumberFormat="1" applyFont="1" applyFill="1" applyBorder="1" applyAlignment="1">
      <alignment horizontal="right"/>
    </xf>
    <xf numFmtId="169" fontId="29" fillId="3" borderId="0" xfId="2" applyNumberFormat="1" applyFont="1" applyFill="1" applyBorder="1" applyAlignment="1">
      <alignment horizontal="right"/>
    </xf>
    <xf numFmtId="169" fontId="29" fillId="3" borderId="0" xfId="2" applyNumberFormat="1" applyFont="1" applyFill="1" applyBorder="1"/>
    <xf numFmtId="169" fontId="29" fillId="3" borderId="11" xfId="2" applyNumberFormat="1" applyFont="1" applyFill="1" applyBorder="1" applyAlignment="1">
      <alignment horizontal="right"/>
    </xf>
    <xf numFmtId="0" fontId="21" fillId="0" borderId="0" xfId="2" applyFont="1" applyFill="1" applyBorder="1" applyAlignment="1">
      <alignment horizontal="left" vertical="center"/>
    </xf>
    <xf numFmtId="0" fontId="26" fillId="2" borderId="2" xfId="2" applyFont="1" applyFill="1" applyBorder="1"/>
    <xf numFmtId="0" fontId="28" fillId="2" borderId="1" xfId="2" applyFont="1" applyFill="1" applyBorder="1" applyAlignment="1">
      <alignment horizontal="right"/>
    </xf>
    <xf numFmtId="3" fontId="29" fillId="3" borderId="13" xfId="0" applyNumberFormat="1" applyFont="1" applyFill="1" applyBorder="1"/>
    <xf numFmtId="0" fontId="33" fillId="0" borderId="0" xfId="0" applyFont="1" applyFill="1" applyBorder="1" applyAlignment="1">
      <alignment horizontal="left" vertical="center" wrapText="1"/>
    </xf>
    <xf numFmtId="0" fontId="33" fillId="0" borderId="0" xfId="0" applyFont="1" applyFill="1" applyAlignment="1">
      <alignment horizontal="right"/>
    </xf>
    <xf numFmtId="0" fontId="28" fillId="2" borderId="9" xfId="0" applyFont="1" applyFill="1" applyBorder="1" applyAlignment="1">
      <alignment horizontal="centerContinuous" vertical="center" wrapText="1"/>
    </xf>
    <xf numFmtId="0" fontId="28" fillId="2" borderId="3" xfId="0" applyFont="1" applyFill="1" applyBorder="1" applyAlignment="1">
      <alignment horizontal="right" vertical="center" wrapText="1"/>
    </xf>
    <xf numFmtId="169" fontId="29" fillId="2" borderId="11" xfId="0" applyNumberFormat="1" applyFont="1" applyFill="1" applyBorder="1"/>
    <xf numFmtId="169" fontId="29" fillId="3" borderId="11" xfId="0" applyNumberFormat="1" applyFont="1" applyFill="1" applyBorder="1"/>
    <xf numFmtId="0" fontId="24" fillId="0" borderId="0" xfId="0" applyFont="1" applyFill="1" applyBorder="1"/>
    <xf numFmtId="0" fontId="24" fillId="0" borderId="0" xfId="0" applyFont="1" applyFill="1" applyBorder="1" applyAlignment="1">
      <alignment horizontal="left" vertical="center" wrapText="1"/>
    </xf>
    <xf numFmtId="17" fontId="21" fillId="0" borderId="0" xfId="0" quotePrefix="1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 wrapText="1"/>
    </xf>
    <xf numFmtId="169" fontId="29" fillId="3" borderId="13" xfId="0" applyNumberFormat="1" applyFont="1" applyFill="1" applyBorder="1"/>
    <xf numFmtId="0" fontId="28" fillId="7" borderId="10" xfId="0" applyFont="1" applyFill="1" applyBorder="1" applyAlignment="1">
      <alignment vertical="top" wrapText="1"/>
    </xf>
    <xf numFmtId="0" fontId="28" fillId="7" borderId="0" xfId="0" applyFont="1" applyFill="1" applyBorder="1" applyAlignment="1">
      <alignment vertical="top" wrapText="1"/>
    </xf>
    <xf numFmtId="0" fontId="28" fillId="7" borderId="11" xfId="0" applyFont="1" applyFill="1" applyBorder="1" applyAlignment="1">
      <alignment vertical="top" wrapText="1"/>
    </xf>
    <xf numFmtId="3" fontId="31" fillId="0" borderId="10" xfId="0" applyNumberFormat="1" applyFont="1" applyFill="1" applyBorder="1" applyAlignment="1" applyProtection="1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29" fillId="0" borderId="2" xfId="0" applyFont="1" applyFill="1" applyBorder="1"/>
    <xf numFmtId="167" fontId="29" fillId="0" borderId="2" xfId="0" applyNumberFormat="1" applyFont="1" applyFill="1" applyBorder="1"/>
    <xf numFmtId="0" fontId="29" fillId="0" borderId="9" xfId="0" applyFont="1" applyFill="1" applyBorder="1"/>
    <xf numFmtId="0" fontId="30" fillId="0" borderId="0" xfId="0" quotePrefix="1" applyFont="1" applyBorder="1" applyAlignment="1">
      <alignment vertical="center" wrapText="1"/>
    </xf>
    <xf numFmtId="3" fontId="31" fillId="0" borderId="1" xfId="0" applyNumberFormat="1" applyFont="1" applyFill="1" applyBorder="1" applyAlignment="1" applyProtection="1">
      <alignment vertical="center"/>
    </xf>
    <xf numFmtId="0" fontId="29" fillId="0" borderId="2" xfId="2" applyFont="1" applyFill="1" applyBorder="1"/>
    <xf numFmtId="167" fontId="29" fillId="0" borderId="2" xfId="2" applyNumberFormat="1" applyFont="1" applyFill="1" applyBorder="1"/>
    <xf numFmtId="2" fontId="29" fillId="0" borderId="2" xfId="2" applyNumberFormat="1" applyFont="1" applyFill="1" applyBorder="1"/>
    <xf numFmtId="2" fontId="29" fillId="0" borderId="9" xfId="2" applyNumberFormat="1" applyFont="1" applyFill="1" applyBorder="1"/>
    <xf numFmtId="3" fontId="17" fillId="0" borderId="10" xfId="0" applyNumberFormat="1" applyFont="1" applyFill="1" applyBorder="1" applyAlignment="1" applyProtection="1">
      <alignment vertical="center"/>
    </xf>
    <xf numFmtId="0" fontId="14" fillId="2" borderId="0" xfId="0" applyFont="1" applyFill="1" applyBorder="1" applyAlignment="1">
      <alignment horizontal="center"/>
    </xf>
    <xf numFmtId="0" fontId="18" fillId="6" borderId="8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/>
    </xf>
    <xf numFmtId="0" fontId="27" fillId="6" borderId="1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8" fillId="7" borderId="10" xfId="0" applyFont="1" applyFill="1" applyBorder="1" applyAlignment="1">
      <alignment horizontal="center" vertical="top" wrapText="1"/>
    </xf>
    <xf numFmtId="0" fontId="28" fillId="7" borderId="0" xfId="0" applyFont="1" applyFill="1" applyBorder="1" applyAlignment="1">
      <alignment horizontal="center" vertical="top" wrapText="1"/>
    </xf>
    <xf numFmtId="0" fontId="28" fillId="7" borderId="11" xfId="0" applyFont="1" applyFill="1" applyBorder="1" applyAlignment="1">
      <alignment horizontal="center" vertical="top" wrapText="1"/>
    </xf>
    <xf numFmtId="0" fontId="39" fillId="0" borderId="2" xfId="1" applyFont="1" applyBorder="1" applyAlignment="1">
      <alignment horizontal="right"/>
    </xf>
    <xf numFmtId="0" fontId="28" fillId="2" borderId="8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28" fillId="2" borderId="3" xfId="0" applyNumberFormat="1" applyFont="1" applyFill="1" applyBorder="1" applyAlignment="1">
      <alignment horizontal="center" vertical="center" wrapText="1"/>
    </xf>
    <xf numFmtId="17" fontId="28" fillId="2" borderId="3" xfId="0" applyNumberFormat="1" applyFont="1" applyFill="1" applyBorder="1" applyAlignment="1">
      <alignment horizontal="center" vertical="center" wrapText="1"/>
    </xf>
    <xf numFmtId="0" fontId="28" fillId="2" borderId="15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17" fontId="28" fillId="7" borderId="10" xfId="0" applyNumberFormat="1" applyFont="1" applyFill="1" applyBorder="1" applyAlignment="1">
      <alignment horizontal="center" vertical="top" wrapText="1"/>
    </xf>
    <xf numFmtId="17" fontId="28" fillId="7" borderId="0" xfId="0" applyNumberFormat="1" applyFont="1" applyFill="1" applyBorder="1" applyAlignment="1">
      <alignment horizontal="center" vertical="top" wrapText="1"/>
    </xf>
    <xf numFmtId="17" fontId="28" fillId="7" borderId="11" xfId="0" applyNumberFormat="1" applyFont="1" applyFill="1" applyBorder="1" applyAlignment="1">
      <alignment horizontal="center" vertical="top" wrapText="1"/>
    </xf>
    <xf numFmtId="0" fontId="34" fillId="2" borderId="9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17" fontId="28" fillId="2" borderId="3" xfId="0" quotePrefix="1" applyNumberFormat="1" applyFont="1" applyFill="1" applyBorder="1" applyAlignment="1">
      <alignment horizontal="center" vertical="center" wrapText="1"/>
    </xf>
    <xf numFmtId="0" fontId="28" fillId="2" borderId="3" xfId="0" quotePrefix="1" applyNumberFormat="1" applyFont="1" applyFill="1" applyBorder="1" applyAlignment="1">
      <alignment horizontal="center" vertical="center" wrapText="1"/>
    </xf>
    <xf numFmtId="0" fontId="28" fillId="2" borderId="15" xfId="0" quotePrefix="1" applyNumberFormat="1" applyFont="1" applyFill="1" applyBorder="1" applyAlignment="1">
      <alignment horizontal="center" vertical="center" wrapText="1"/>
    </xf>
    <xf numFmtId="0" fontId="28" fillId="2" borderId="16" xfId="2" applyFont="1" applyFill="1" applyBorder="1" applyAlignment="1">
      <alignment horizontal="center" vertical="center" wrapText="1"/>
    </xf>
    <xf numFmtId="0" fontId="28" fillId="2" borderId="18" xfId="2" applyFont="1" applyFill="1" applyBorder="1" applyAlignment="1">
      <alignment horizontal="center" vertical="center" wrapText="1"/>
    </xf>
    <xf numFmtId="0" fontId="28" fillId="2" borderId="17" xfId="2" applyFont="1" applyFill="1" applyBorder="1" applyAlignment="1">
      <alignment horizontal="center" vertical="center" wrapText="1"/>
    </xf>
    <xf numFmtId="17" fontId="28" fillId="2" borderId="2" xfId="2" applyNumberFormat="1" applyFont="1" applyFill="1" applyBorder="1" applyAlignment="1">
      <alignment horizontal="center" vertical="center" wrapText="1"/>
    </xf>
    <xf numFmtId="17" fontId="28" fillId="2" borderId="9" xfId="2" applyNumberFormat="1" applyFont="1" applyFill="1" applyBorder="1" applyAlignment="1">
      <alignment horizontal="center" vertical="center" wrapText="1"/>
    </xf>
    <xf numFmtId="1" fontId="28" fillId="2" borderId="3" xfId="2" quotePrefix="1" applyNumberFormat="1" applyFont="1" applyFill="1" applyBorder="1" applyAlignment="1">
      <alignment horizontal="center" vertical="center" wrapText="1"/>
    </xf>
    <xf numFmtId="17" fontId="28" fillId="2" borderId="3" xfId="2" quotePrefix="1" applyNumberFormat="1" applyFont="1" applyFill="1" applyBorder="1" applyAlignment="1">
      <alignment horizontal="center" vertical="center" wrapText="1"/>
    </xf>
    <xf numFmtId="1" fontId="28" fillId="2" borderId="15" xfId="2" quotePrefix="1" applyNumberFormat="1" applyFont="1" applyFill="1" applyBorder="1" applyAlignment="1">
      <alignment horizontal="center" vertical="center" wrapText="1"/>
    </xf>
    <xf numFmtId="0" fontId="29" fillId="0" borderId="1" xfId="2" applyFont="1" applyFill="1" applyBorder="1" applyAlignment="1">
      <alignment horizontal="right"/>
    </xf>
    <xf numFmtId="0" fontId="28" fillId="2" borderId="2" xfId="2" applyFont="1" applyFill="1" applyBorder="1" applyAlignment="1">
      <alignment horizontal="center" vertical="center" wrapText="1"/>
    </xf>
    <xf numFmtId="0" fontId="28" fillId="2" borderId="1" xfId="2" applyFont="1" applyFill="1" applyBorder="1" applyAlignment="1">
      <alignment horizontal="center" vertical="center" wrapText="1"/>
    </xf>
    <xf numFmtId="0" fontId="28" fillId="2" borderId="9" xfId="2" applyFont="1" applyFill="1" applyBorder="1" applyAlignment="1">
      <alignment horizontal="center" vertical="center" wrapText="1"/>
    </xf>
    <xf numFmtId="0" fontId="28" fillId="2" borderId="13" xfId="2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17" fontId="28" fillId="2" borderId="3" xfId="2" applyNumberFormat="1" applyFont="1" applyFill="1" applyBorder="1" applyAlignment="1">
      <alignment horizontal="center" vertical="center" wrapText="1"/>
    </xf>
    <xf numFmtId="17" fontId="28" fillId="2" borderId="2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right" vertical="center" wrapText="1"/>
    </xf>
    <xf numFmtId="0" fontId="29" fillId="0" borderId="1" xfId="0" applyFont="1" applyFill="1" applyBorder="1" applyAlignment="1">
      <alignment horizontal="right" vertical="center" wrapText="1"/>
    </xf>
    <xf numFmtId="0" fontId="29" fillId="0" borderId="0" xfId="2" applyFont="1" applyFill="1" applyAlignment="1">
      <alignment horizontal="right" vertical="center" wrapText="1"/>
    </xf>
    <xf numFmtId="0" fontId="29" fillId="0" borderId="1" xfId="2" applyFont="1" applyFill="1" applyBorder="1" applyAlignment="1">
      <alignment horizontal="right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17" fontId="28" fillId="2" borderId="8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right"/>
    </xf>
    <xf numFmtId="0" fontId="29" fillId="0" borderId="0" xfId="2" applyFont="1" applyFill="1" applyAlignment="1">
      <alignment horizontal="right"/>
    </xf>
    <xf numFmtId="0" fontId="29" fillId="0" borderId="1" xfId="0" applyFont="1" applyFill="1" applyBorder="1" applyAlignment="1">
      <alignment horizontal="right" vertical="center"/>
    </xf>
    <xf numFmtId="0" fontId="7" fillId="0" borderId="1" xfId="2" applyFont="1" applyFill="1" applyBorder="1" applyAlignment="1">
      <alignment horizontal="right" vertical="center"/>
    </xf>
    <xf numFmtId="0" fontId="6" fillId="2" borderId="16" xfId="2" applyFont="1" applyFill="1" applyBorder="1" applyAlignment="1">
      <alignment horizontal="center" vertical="center" wrapText="1"/>
    </xf>
    <xf numFmtId="0" fontId="6" fillId="2" borderId="17" xfId="2" applyFont="1" applyFill="1" applyBorder="1" applyAlignment="1">
      <alignment horizontal="center" vertical="center" wrapText="1"/>
    </xf>
    <xf numFmtId="17" fontId="6" fillId="2" borderId="3" xfId="2" applyNumberFormat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top" wrapText="1"/>
    </xf>
    <xf numFmtId="0" fontId="6" fillId="7" borderId="0" xfId="0" applyFont="1" applyFill="1" applyBorder="1" applyAlignment="1">
      <alignment horizontal="center" vertical="top" wrapText="1"/>
    </xf>
    <xf numFmtId="0" fontId="6" fillId="7" borderId="11" xfId="0" applyFont="1" applyFill="1" applyBorder="1" applyAlignment="1">
      <alignment horizontal="center" vertical="top" wrapText="1"/>
    </xf>
    <xf numFmtId="0" fontId="28" fillId="2" borderId="16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/>
    </xf>
    <xf numFmtId="0" fontId="28" fillId="2" borderId="8" xfId="0" applyFont="1" applyFill="1" applyBorder="1" applyAlignment="1"/>
    <xf numFmtId="0" fontId="28" fillId="2" borderId="2" xfId="0" applyFont="1" applyFill="1" applyBorder="1" applyAlignment="1"/>
    <xf numFmtId="0" fontId="28" fillId="2" borderId="9" xfId="0" applyFont="1" applyFill="1" applyBorder="1" applyAlignment="1"/>
    <xf numFmtId="0" fontId="28" fillId="2" borderId="10" xfId="0" applyFont="1" applyFill="1" applyBorder="1" applyAlignment="1"/>
    <xf numFmtId="0" fontId="28" fillId="2" borderId="0" xfId="0" applyFont="1" applyFill="1" applyBorder="1" applyAlignment="1"/>
    <xf numFmtId="0" fontId="28" fillId="2" borderId="11" xfId="0" applyFont="1" applyFill="1" applyBorder="1" applyAlignment="1"/>
    <xf numFmtId="0" fontId="28" fillId="2" borderId="3" xfId="0" applyFont="1" applyFill="1" applyBorder="1" applyAlignment="1">
      <alignment vertical="center" wrapText="1"/>
    </xf>
    <xf numFmtId="0" fontId="28" fillId="2" borderId="10" xfId="0" applyFont="1" applyFill="1" applyBorder="1" applyAlignment="1">
      <alignment vertical="center" wrapText="1"/>
    </xf>
    <xf numFmtId="0" fontId="28" fillId="2" borderId="0" xfId="0" applyFont="1" applyFill="1" applyBorder="1" applyAlignment="1">
      <alignment vertical="center" wrapText="1"/>
    </xf>
    <xf numFmtId="0" fontId="29" fillId="0" borderId="10" xfId="0" applyFont="1" applyFill="1" applyBorder="1"/>
    <xf numFmtId="0" fontId="26" fillId="0" borderId="10" xfId="0" applyFont="1" applyFill="1" applyBorder="1"/>
    <xf numFmtId="0" fontId="30" fillId="0" borderId="10" xfId="0" quotePrefix="1" applyFont="1" applyBorder="1" applyAlignment="1">
      <alignment vertical="center" wrapText="1"/>
    </xf>
    <xf numFmtId="3" fontId="31" fillId="0" borderId="0" xfId="0" applyNumberFormat="1" applyFont="1" applyFill="1" applyBorder="1" applyAlignment="1" applyProtection="1">
      <alignment vertical="center"/>
    </xf>
    <xf numFmtId="0" fontId="26" fillId="0" borderId="8" xfId="0" applyFont="1" applyFill="1" applyBorder="1"/>
    <xf numFmtId="0" fontId="26" fillId="0" borderId="12" xfId="0" applyFont="1" applyFill="1" applyBorder="1"/>
    <xf numFmtId="0" fontId="29" fillId="2" borderId="12" xfId="0" applyFont="1" applyFill="1" applyBorder="1"/>
    <xf numFmtId="168" fontId="29" fillId="2" borderId="1" xfId="0" applyNumberFormat="1" applyFont="1" applyFill="1" applyBorder="1"/>
    <xf numFmtId="168" fontId="29" fillId="2" borderId="13" xfId="0" applyNumberFormat="1" applyFont="1" applyFill="1" applyBorder="1"/>
    <xf numFmtId="0" fontId="29" fillId="2" borderId="10" xfId="0" applyFont="1" applyFill="1" applyBorder="1"/>
  </cellXfs>
  <cellStyles count="13">
    <cellStyle name="Cálculo 2" xfId="5"/>
    <cellStyle name="Euro" xfId="6"/>
    <cellStyle name="Euro 2" xfId="7"/>
    <cellStyle name="Hipervínculo" xfId="1" builtinId="8"/>
    <cellStyle name="Hipervínculo 2" xfId="4"/>
    <cellStyle name="Millares 2" xfId="8"/>
    <cellStyle name="Normal" xfId="0" builtinId="0"/>
    <cellStyle name="Normal 2" xfId="2"/>
    <cellStyle name="Notas 2" xfId="9"/>
    <cellStyle name="Porcentaje" xfId="3" builtinId="5"/>
    <cellStyle name="Porcentaje 2" xfId="10"/>
    <cellStyle name="Porcentaje 3" xfId="11"/>
    <cellStyle name="Salida 2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190500</xdr:rowOff>
    </xdr:from>
    <xdr:to>
      <xdr:col>2</xdr:col>
      <xdr:colOff>200025</xdr:colOff>
      <xdr:row>0</xdr:row>
      <xdr:rowOff>581025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90500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457200</xdr:colOff>
      <xdr:row>0</xdr:row>
      <xdr:rowOff>161925</xdr:rowOff>
    </xdr:from>
    <xdr:to>
      <xdr:col>8</xdr:col>
      <xdr:colOff>866775</xdr:colOff>
      <xdr:row>0</xdr:row>
      <xdr:rowOff>590550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61925"/>
          <a:ext cx="1933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761999</xdr:rowOff>
    </xdr:from>
    <xdr:to>
      <xdr:col>9</xdr:col>
      <xdr:colOff>0</xdr:colOff>
      <xdr:row>1</xdr:row>
      <xdr:rowOff>45718</xdr:rowOff>
    </xdr:to>
    <xdr:pic>
      <xdr:nvPicPr>
        <xdr:cNvPr id="8" name="Imagen 2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1999"/>
          <a:ext cx="68008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31733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165660</xdr:rowOff>
    </xdr:from>
    <xdr:to>
      <xdr:col>9</xdr:col>
      <xdr:colOff>22208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14297</xdr:rowOff>
    </xdr:from>
    <xdr:to>
      <xdr:col>8</xdr:col>
      <xdr:colOff>40015</xdr:colOff>
      <xdr:row>1</xdr:row>
      <xdr:rowOff>52397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6297"/>
          <a:ext cx="68265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195272</xdr:rowOff>
    </xdr:from>
    <xdr:to>
      <xdr:col>1</xdr:col>
      <xdr:colOff>263801</xdr:colOff>
      <xdr:row>0</xdr:row>
      <xdr:rowOff>623897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527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562752</xdr:colOff>
      <xdr:row>0</xdr:row>
      <xdr:rowOff>166697</xdr:rowOff>
    </xdr:from>
    <xdr:to>
      <xdr:col>8</xdr:col>
      <xdr:colOff>30490</xdr:colOff>
      <xdr:row>0</xdr:row>
      <xdr:rowOff>633422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221" y="166697"/>
          <a:ext cx="2122832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40015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65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562752</xdr:colOff>
      <xdr:row>0</xdr:row>
      <xdr:rowOff>163330</xdr:rowOff>
    </xdr:from>
    <xdr:to>
      <xdr:col>8</xdr:col>
      <xdr:colOff>30490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221" y="163330"/>
          <a:ext cx="2122832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8</xdr:col>
      <xdr:colOff>222233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645578</xdr:colOff>
      <xdr:row>0</xdr:row>
      <xdr:rowOff>165660</xdr:rowOff>
    </xdr:from>
    <xdr:to>
      <xdr:col>8</xdr:col>
      <xdr:colOff>212708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8</xdr:col>
      <xdr:colOff>785450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173469</xdr:colOff>
      <xdr:row>0</xdr:row>
      <xdr:rowOff>165660</xdr:rowOff>
    </xdr:from>
    <xdr:to>
      <xdr:col>8</xdr:col>
      <xdr:colOff>775925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31733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165660</xdr:rowOff>
    </xdr:from>
    <xdr:to>
      <xdr:col>9</xdr:col>
      <xdr:colOff>22208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727472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163330</xdr:rowOff>
    </xdr:from>
    <xdr:to>
      <xdr:col>8</xdr:col>
      <xdr:colOff>717947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444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9</xdr:col>
      <xdr:colOff>31733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42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181752</xdr:colOff>
      <xdr:row>0</xdr:row>
      <xdr:rowOff>163330</xdr:rowOff>
    </xdr:from>
    <xdr:to>
      <xdr:col>9</xdr:col>
      <xdr:colOff>22208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268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106276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1401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0</xdr:col>
      <xdr:colOff>1514475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256295</xdr:colOff>
      <xdr:row>0</xdr:row>
      <xdr:rowOff>163330</xdr:rowOff>
    </xdr:from>
    <xdr:to>
      <xdr:col>8</xdr:col>
      <xdr:colOff>96751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420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164255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198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189258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4127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314274</xdr:colOff>
      <xdr:row>0</xdr:row>
      <xdr:rowOff>163330</xdr:rowOff>
    </xdr:from>
    <xdr:to>
      <xdr:col>8</xdr:col>
      <xdr:colOff>154730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3868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2378</xdr:rowOff>
    </xdr:from>
    <xdr:to>
      <xdr:col>13</xdr:col>
      <xdr:colOff>554831</xdr:colOff>
      <xdr:row>1</xdr:row>
      <xdr:rowOff>40478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4378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183353</xdr:rowOff>
    </xdr:from>
    <xdr:to>
      <xdr:col>3</xdr:col>
      <xdr:colOff>8334</xdr:colOff>
      <xdr:row>0</xdr:row>
      <xdr:rowOff>611978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3353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383382</xdr:colOff>
      <xdr:row>0</xdr:row>
      <xdr:rowOff>154778</xdr:rowOff>
    </xdr:from>
    <xdr:to>
      <xdr:col>13</xdr:col>
      <xdr:colOff>545306</xdr:colOff>
      <xdr:row>0</xdr:row>
      <xdr:rowOff>621503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54778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172537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21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197540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6456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322556</xdr:colOff>
      <xdr:row>0</xdr:row>
      <xdr:rowOff>163330</xdr:rowOff>
    </xdr:from>
    <xdr:to>
      <xdr:col>8</xdr:col>
      <xdr:colOff>163012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197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785450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78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173469</xdr:colOff>
      <xdr:row>0</xdr:row>
      <xdr:rowOff>163330</xdr:rowOff>
    </xdr:from>
    <xdr:to>
      <xdr:col>8</xdr:col>
      <xdr:colOff>775925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891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727472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9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115491</xdr:colOff>
      <xdr:row>0</xdr:row>
      <xdr:rowOff>163330</xdr:rowOff>
    </xdr:from>
    <xdr:to>
      <xdr:col>8</xdr:col>
      <xdr:colOff>717947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444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8</xdr:col>
      <xdr:colOff>487276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1401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512279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567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637295</xdr:colOff>
      <xdr:row>0</xdr:row>
      <xdr:rowOff>163330</xdr:rowOff>
    </xdr:from>
    <xdr:to>
      <xdr:col>8</xdr:col>
      <xdr:colOff>477751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420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8331</xdr:rowOff>
    </xdr:from>
    <xdr:to>
      <xdr:col>8</xdr:col>
      <xdr:colOff>554831</xdr:colOff>
      <xdr:row>1</xdr:row>
      <xdr:rowOff>46431</xdr:rowOff>
    </xdr:to>
    <xdr:pic>
      <xdr:nvPicPr>
        <xdr:cNvPr id="8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0331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189306</xdr:rowOff>
    </xdr:from>
    <xdr:to>
      <xdr:col>1</xdr:col>
      <xdr:colOff>264319</xdr:colOff>
      <xdr:row>0</xdr:row>
      <xdr:rowOff>617931</xdr:rowOff>
    </xdr:to>
    <xdr:pic>
      <xdr:nvPicPr>
        <xdr:cNvPr id="9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9306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704850</xdr:colOff>
      <xdr:row>0</xdr:row>
      <xdr:rowOff>160731</xdr:rowOff>
    </xdr:from>
    <xdr:to>
      <xdr:col>9</xdr:col>
      <xdr:colOff>3572</xdr:colOff>
      <xdr:row>0</xdr:row>
      <xdr:rowOff>627456</xdr:rowOff>
    </xdr:to>
    <xdr:pic>
      <xdr:nvPicPr>
        <xdr:cNvPr id="10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0731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7307</xdr:rowOff>
    </xdr:from>
    <xdr:to>
      <xdr:col>8</xdr:col>
      <xdr:colOff>553537</xdr:colOff>
      <xdr:row>1</xdr:row>
      <xdr:rowOff>45407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307"/>
          <a:ext cx="68221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188282</xdr:rowOff>
    </xdr:from>
    <xdr:to>
      <xdr:col>1</xdr:col>
      <xdr:colOff>263801</xdr:colOff>
      <xdr:row>0</xdr:row>
      <xdr:rowOff>616907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828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703556</xdr:colOff>
      <xdr:row>0</xdr:row>
      <xdr:rowOff>159707</xdr:rowOff>
    </xdr:from>
    <xdr:to>
      <xdr:col>9</xdr:col>
      <xdr:colOff>2278</xdr:colOff>
      <xdr:row>0</xdr:row>
      <xdr:rowOff>626432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197" y="15970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7307</xdr:rowOff>
    </xdr:from>
    <xdr:to>
      <xdr:col>7</xdr:col>
      <xdr:colOff>354755</xdr:colOff>
      <xdr:row>1</xdr:row>
      <xdr:rowOff>45407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307"/>
          <a:ext cx="683770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188282</xdr:rowOff>
    </xdr:from>
    <xdr:to>
      <xdr:col>1</xdr:col>
      <xdr:colOff>263801</xdr:colOff>
      <xdr:row>0</xdr:row>
      <xdr:rowOff>616907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828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504774</xdr:colOff>
      <xdr:row>0</xdr:row>
      <xdr:rowOff>159707</xdr:rowOff>
    </xdr:from>
    <xdr:to>
      <xdr:col>7</xdr:col>
      <xdr:colOff>345230</xdr:colOff>
      <xdr:row>0</xdr:row>
      <xdr:rowOff>626432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1727" y="15970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9637</xdr:rowOff>
    </xdr:from>
    <xdr:to>
      <xdr:col>7</xdr:col>
      <xdr:colOff>669494</xdr:colOff>
      <xdr:row>1</xdr:row>
      <xdr:rowOff>47737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637"/>
          <a:ext cx="68250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190612</xdr:rowOff>
    </xdr:from>
    <xdr:to>
      <xdr:col>1</xdr:col>
      <xdr:colOff>263801</xdr:colOff>
      <xdr:row>0</xdr:row>
      <xdr:rowOff>619237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061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57513</xdr:colOff>
      <xdr:row>0</xdr:row>
      <xdr:rowOff>162037</xdr:rowOff>
    </xdr:from>
    <xdr:to>
      <xdr:col>7</xdr:col>
      <xdr:colOff>659969</xdr:colOff>
      <xdr:row>0</xdr:row>
      <xdr:rowOff>628762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9044" y="16203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9637</xdr:rowOff>
    </xdr:from>
    <xdr:to>
      <xdr:col>9</xdr:col>
      <xdr:colOff>64863</xdr:colOff>
      <xdr:row>1</xdr:row>
      <xdr:rowOff>47737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637"/>
          <a:ext cx="682166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190612</xdr:rowOff>
    </xdr:from>
    <xdr:to>
      <xdr:col>1</xdr:col>
      <xdr:colOff>263801</xdr:colOff>
      <xdr:row>0</xdr:row>
      <xdr:rowOff>619237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0612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214882</xdr:colOff>
      <xdr:row>0</xdr:row>
      <xdr:rowOff>162037</xdr:rowOff>
    </xdr:from>
    <xdr:to>
      <xdr:col>9</xdr:col>
      <xdr:colOff>55338</xdr:colOff>
      <xdr:row>0</xdr:row>
      <xdr:rowOff>628762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5679" y="162037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13260</xdr:rowOff>
    </xdr:from>
    <xdr:to>
      <xdr:col>9</xdr:col>
      <xdr:colOff>23450</xdr:colOff>
      <xdr:row>1</xdr:row>
      <xdr:rowOff>51360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260"/>
          <a:ext cx="6823472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194235</xdr:rowOff>
    </xdr:from>
    <xdr:to>
      <xdr:col>1</xdr:col>
      <xdr:colOff>263801</xdr:colOff>
      <xdr:row>0</xdr:row>
      <xdr:rowOff>622860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423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173469</xdr:colOff>
      <xdr:row>0</xdr:row>
      <xdr:rowOff>165660</xdr:rowOff>
    </xdr:from>
    <xdr:to>
      <xdr:col>9</xdr:col>
      <xdr:colOff>13925</xdr:colOff>
      <xdr:row>0</xdr:row>
      <xdr:rowOff>632385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491" y="16566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10930</xdr:rowOff>
    </xdr:from>
    <xdr:to>
      <xdr:col>9</xdr:col>
      <xdr:colOff>48298</xdr:colOff>
      <xdr:row>1</xdr:row>
      <xdr:rowOff>49030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930"/>
          <a:ext cx="682295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191905</xdr:rowOff>
    </xdr:from>
    <xdr:to>
      <xdr:col>1</xdr:col>
      <xdr:colOff>263801</xdr:colOff>
      <xdr:row>0</xdr:row>
      <xdr:rowOff>620530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91905"/>
          <a:ext cx="104723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198317</xdr:colOff>
      <xdr:row>0</xdr:row>
      <xdr:rowOff>163330</xdr:rowOff>
    </xdr:from>
    <xdr:to>
      <xdr:col>9</xdr:col>
      <xdr:colOff>38773</xdr:colOff>
      <xdr:row>0</xdr:row>
      <xdr:rowOff>630055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973" y="163330"/>
          <a:ext cx="212645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J41"/>
  <sheetViews>
    <sheetView tabSelected="1" zoomScaleNormal="100" workbookViewId="0">
      <selection sqref="A1:I1"/>
    </sheetView>
  </sheetViews>
  <sheetFormatPr baseColWidth="10" defaultRowHeight="12.75" x14ac:dyDescent="0.2"/>
  <cols>
    <col min="1" max="1" width="6.28515625" style="8" customWidth="1"/>
    <col min="2" max="2" width="11.42578125" style="1"/>
    <col min="3" max="3" width="14" style="1" customWidth="1"/>
    <col min="4" max="8" width="11.42578125" style="1"/>
    <col min="9" max="9" width="13.140625" style="1" customWidth="1"/>
    <col min="10" max="252" width="11.42578125" style="1"/>
    <col min="253" max="253" width="6.28515625" style="1" customWidth="1"/>
    <col min="254" max="254" width="11.42578125" style="1"/>
    <col min="255" max="255" width="14" style="1" customWidth="1"/>
    <col min="256" max="508" width="11.42578125" style="1"/>
    <col min="509" max="509" width="6.28515625" style="1" customWidth="1"/>
    <col min="510" max="510" width="11.42578125" style="1"/>
    <col min="511" max="511" width="14" style="1" customWidth="1"/>
    <col min="512" max="764" width="11.42578125" style="1"/>
    <col min="765" max="765" width="6.28515625" style="1" customWidth="1"/>
    <col min="766" max="766" width="11.42578125" style="1"/>
    <col min="767" max="767" width="14" style="1" customWidth="1"/>
    <col min="768" max="1020" width="11.42578125" style="1"/>
    <col min="1021" max="1021" width="6.28515625" style="1" customWidth="1"/>
    <col min="1022" max="1022" width="11.42578125" style="1"/>
    <col min="1023" max="1023" width="14" style="1" customWidth="1"/>
    <col min="1024" max="1276" width="11.42578125" style="1"/>
    <col min="1277" max="1277" width="6.28515625" style="1" customWidth="1"/>
    <col min="1278" max="1278" width="11.42578125" style="1"/>
    <col min="1279" max="1279" width="14" style="1" customWidth="1"/>
    <col min="1280" max="1532" width="11.42578125" style="1"/>
    <col min="1533" max="1533" width="6.28515625" style="1" customWidth="1"/>
    <col min="1534" max="1534" width="11.42578125" style="1"/>
    <col min="1535" max="1535" width="14" style="1" customWidth="1"/>
    <col min="1536" max="1788" width="11.42578125" style="1"/>
    <col min="1789" max="1789" width="6.28515625" style="1" customWidth="1"/>
    <col min="1790" max="1790" width="11.42578125" style="1"/>
    <col min="1791" max="1791" width="14" style="1" customWidth="1"/>
    <col min="1792" max="2044" width="11.42578125" style="1"/>
    <col min="2045" max="2045" width="6.28515625" style="1" customWidth="1"/>
    <col min="2046" max="2046" width="11.42578125" style="1"/>
    <col min="2047" max="2047" width="14" style="1" customWidth="1"/>
    <col min="2048" max="2300" width="11.42578125" style="1"/>
    <col min="2301" max="2301" width="6.28515625" style="1" customWidth="1"/>
    <col min="2302" max="2302" width="11.42578125" style="1"/>
    <col min="2303" max="2303" width="14" style="1" customWidth="1"/>
    <col min="2304" max="2556" width="11.42578125" style="1"/>
    <col min="2557" max="2557" width="6.28515625" style="1" customWidth="1"/>
    <col min="2558" max="2558" width="11.42578125" style="1"/>
    <col min="2559" max="2559" width="14" style="1" customWidth="1"/>
    <col min="2560" max="2812" width="11.42578125" style="1"/>
    <col min="2813" max="2813" width="6.28515625" style="1" customWidth="1"/>
    <col min="2814" max="2814" width="11.42578125" style="1"/>
    <col min="2815" max="2815" width="14" style="1" customWidth="1"/>
    <col min="2816" max="3068" width="11.42578125" style="1"/>
    <col min="3069" max="3069" width="6.28515625" style="1" customWidth="1"/>
    <col min="3070" max="3070" width="11.42578125" style="1"/>
    <col min="3071" max="3071" width="14" style="1" customWidth="1"/>
    <col min="3072" max="3324" width="11.42578125" style="1"/>
    <col min="3325" max="3325" width="6.28515625" style="1" customWidth="1"/>
    <col min="3326" max="3326" width="11.42578125" style="1"/>
    <col min="3327" max="3327" width="14" style="1" customWidth="1"/>
    <col min="3328" max="3580" width="11.42578125" style="1"/>
    <col min="3581" max="3581" width="6.28515625" style="1" customWidth="1"/>
    <col min="3582" max="3582" width="11.42578125" style="1"/>
    <col min="3583" max="3583" width="14" style="1" customWidth="1"/>
    <col min="3584" max="3836" width="11.42578125" style="1"/>
    <col min="3837" max="3837" width="6.28515625" style="1" customWidth="1"/>
    <col min="3838" max="3838" width="11.42578125" style="1"/>
    <col min="3839" max="3839" width="14" style="1" customWidth="1"/>
    <col min="3840" max="4092" width="11.42578125" style="1"/>
    <col min="4093" max="4093" width="6.28515625" style="1" customWidth="1"/>
    <col min="4094" max="4094" width="11.42578125" style="1"/>
    <col min="4095" max="4095" width="14" style="1" customWidth="1"/>
    <col min="4096" max="4348" width="11.42578125" style="1"/>
    <col min="4349" max="4349" width="6.28515625" style="1" customWidth="1"/>
    <col min="4350" max="4350" width="11.42578125" style="1"/>
    <col min="4351" max="4351" width="14" style="1" customWidth="1"/>
    <col min="4352" max="4604" width="11.42578125" style="1"/>
    <col min="4605" max="4605" width="6.28515625" style="1" customWidth="1"/>
    <col min="4606" max="4606" width="11.42578125" style="1"/>
    <col min="4607" max="4607" width="14" style="1" customWidth="1"/>
    <col min="4608" max="4860" width="11.42578125" style="1"/>
    <col min="4861" max="4861" width="6.28515625" style="1" customWidth="1"/>
    <col min="4862" max="4862" width="11.42578125" style="1"/>
    <col min="4863" max="4863" width="14" style="1" customWidth="1"/>
    <col min="4864" max="5116" width="11.42578125" style="1"/>
    <col min="5117" max="5117" width="6.28515625" style="1" customWidth="1"/>
    <col min="5118" max="5118" width="11.42578125" style="1"/>
    <col min="5119" max="5119" width="14" style="1" customWidth="1"/>
    <col min="5120" max="5372" width="11.42578125" style="1"/>
    <col min="5373" max="5373" width="6.28515625" style="1" customWidth="1"/>
    <col min="5374" max="5374" width="11.42578125" style="1"/>
    <col min="5375" max="5375" width="14" style="1" customWidth="1"/>
    <col min="5376" max="5628" width="11.42578125" style="1"/>
    <col min="5629" max="5629" width="6.28515625" style="1" customWidth="1"/>
    <col min="5630" max="5630" width="11.42578125" style="1"/>
    <col min="5631" max="5631" width="14" style="1" customWidth="1"/>
    <col min="5632" max="5884" width="11.42578125" style="1"/>
    <col min="5885" max="5885" width="6.28515625" style="1" customWidth="1"/>
    <col min="5886" max="5886" width="11.42578125" style="1"/>
    <col min="5887" max="5887" width="14" style="1" customWidth="1"/>
    <col min="5888" max="6140" width="11.42578125" style="1"/>
    <col min="6141" max="6141" width="6.28515625" style="1" customWidth="1"/>
    <col min="6142" max="6142" width="11.42578125" style="1"/>
    <col min="6143" max="6143" width="14" style="1" customWidth="1"/>
    <col min="6144" max="6396" width="11.42578125" style="1"/>
    <col min="6397" max="6397" width="6.28515625" style="1" customWidth="1"/>
    <col min="6398" max="6398" width="11.42578125" style="1"/>
    <col min="6399" max="6399" width="14" style="1" customWidth="1"/>
    <col min="6400" max="6652" width="11.42578125" style="1"/>
    <col min="6653" max="6653" width="6.28515625" style="1" customWidth="1"/>
    <col min="6654" max="6654" width="11.42578125" style="1"/>
    <col min="6655" max="6655" width="14" style="1" customWidth="1"/>
    <col min="6656" max="6908" width="11.42578125" style="1"/>
    <col min="6909" max="6909" width="6.28515625" style="1" customWidth="1"/>
    <col min="6910" max="6910" width="11.42578125" style="1"/>
    <col min="6911" max="6911" width="14" style="1" customWidth="1"/>
    <col min="6912" max="7164" width="11.42578125" style="1"/>
    <col min="7165" max="7165" width="6.28515625" style="1" customWidth="1"/>
    <col min="7166" max="7166" width="11.42578125" style="1"/>
    <col min="7167" max="7167" width="14" style="1" customWidth="1"/>
    <col min="7168" max="7420" width="11.42578125" style="1"/>
    <col min="7421" max="7421" width="6.28515625" style="1" customWidth="1"/>
    <col min="7422" max="7422" width="11.42578125" style="1"/>
    <col min="7423" max="7423" width="14" style="1" customWidth="1"/>
    <col min="7424" max="7676" width="11.42578125" style="1"/>
    <col min="7677" max="7677" width="6.28515625" style="1" customWidth="1"/>
    <col min="7678" max="7678" width="11.42578125" style="1"/>
    <col min="7679" max="7679" width="14" style="1" customWidth="1"/>
    <col min="7680" max="7932" width="11.42578125" style="1"/>
    <col min="7933" max="7933" width="6.28515625" style="1" customWidth="1"/>
    <col min="7934" max="7934" width="11.42578125" style="1"/>
    <col min="7935" max="7935" width="14" style="1" customWidth="1"/>
    <col min="7936" max="8188" width="11.42578125" style="1"/>
    <col min="8189" max="8189" width="6.28515625" style="1" customWidth="1"/>
    <col min="8190" max="8190" width="11.42578125" style="1"/>
    <col min="8191" max="8191" width="14" style="1" customWidth="1"/>
    <col min="8192" max="8444" width="11.42578125" style="1"/>
    <col min="8445" max="8445" width="6.28515625" style="1" customWidth="1"/>
    <col min="8446" max="8446" width="11.42578125" style="1"/>
    <col min="8447" max="8447" width="14" style="1" customWidth="1"/>
    <col min="8448" max="8700" width="11.42578125" style="1"/>
    <col min="8701" max="8701" width="6.28515625" style="1" customWidth="1"/>
    <col min="8702" max="8702" width="11.42578125" style="1"/>
    <col min="8703" max="8703" width="14" style="1" customWidth="1"/>
    <col min="8704" max="8956" width="11.42578125" style="1"/>
    <col min="8957" max="8957" width="6.28515625" style="1" customWidth="1"/>
    <col min="8958" max="8958" width="11.42578125" style="1"/>
    <col min="8959" max="8959" width="14" style="1" customWidth="1"/>
    <col min="8960" max="9212" width="11.42578125" style="1"/>
    <col min="9213" max="9213" width="6.28515625" style="1" customWidth="1"/>
    <col min="9214" max="9214" width="11.42578125" style="1"/>
    <col min="9215" max="9215" width="14" style="1" customWidth="1"/>
    <col min="9216" max="9468" width="11.42578125" style="1"/>
    <col min="9469" max="9469" width="6.28515625" style="1" customWidth="1"/>
    <col min="9470" max="9470" width="11.42578125" style="1"/>
    <col min="9471" max="9471" width="14" style="1" customWidth="1"/>
    <col min="9472" max="9724" width="11.42578125" style="1"/>
    <col min="9725" max="9725" width="6.28515625" style="1" customWidth="1"/>
    <col min="9726" max="9726" width="11.42578125" style="1"/>
    <col min="9727" max="9727" width="14" style="1" customWidth="1"/>
    <col min="9728" max="9980" width="11.42578125" style="1"/>
    <col min="9981" max="9981" width="6.28515625" style="1" customWidth="1"/>
    <col min="9982" max="9982" width="11.42578125" style="1"/>
    <col min="9983" max="9983" width="14" style="1" customWidth="1"/>
    <col min="9984" max="10236" width="11.42578125" style="1"/>
    <col min="10237" max="10237" width="6.28515625" style="1" customWidth="1"/>
    <col min="10238" max="10238" width="11.42578125" style="1"/>
    <col min="10239" max="10239" width="14" style="1" customWidth="1"/>
    <col min="10240" max="10492" width="11.42578125" style="1"/>
    <col min="10493" max="10493" width="6.28515625" style="1" customWidth="1"/>
    <col min="10494" max="10494" width="11.42578125" style="1"/>
    <col min="10495" max="10495" width="14" style="1" customWidth="1"/>
    <col min="10496" max="10748" width="11.42578125" style="1"/>
    <col min="10749" max="10749" width="6.28515625" style="1" customWidth="1"/>
    <col min="10750" max="10750" width="11.42578125" style="1"/>
    <col min="10751" max="10751" width="14" style="1" customWidth="1"/>
    <col min="10752" max="11004" width="11.42578125" style="1"/>
    <col min="11005" max="11005" width="6.28515625" style="1" customWidth="1"/>
    <col min="11006" max="11006" width="11.42578125" style="1"/>
    <col min="11007" max="11007" width="14" style="1" customWidth="1"/>
    <col min="11008" max="11260" width="11.42578125" style="1"/>
    <col min="11261" max="11261" width="6.28515625" style="1" customWidth="1"/>
    <col min="11262" max="11262" width="11.42578125" style="1"/>
    <col min="11263" max="11263" width="14" style="1" customWidth="1"/>
    <col min="11264" max="11516" width="11.42578125" style="1"/>
    <col min="11517" max="11517" width="6.28515625" style="1" customWidth="1"/>
    <col min="11518" max="11518" width="11.42578125" style="1"/>
    <col min="11519" max="11519" width="14" style="1" customWidth="1"/>
    <col min="11520" max="11772" width="11.42578125" style="1"/>
    <col min="11773" max="11773" width="6.28515625" style="1" customWidth="1"/>
    <col min="11774" max="11774" width="11.42578125" style="1"/>
    <col min="11775" max="11775" width="14" style="1" customWidth="1"/>
    <col min="11776" max="12028" width="11.42578125" style="1"/>
    <col min="12029" max="12029" width="6.28515625" style="1" customWidth="1"/>
    <col min="12030" max="12030" width="11.42578125" style="1"/>
    <col min="12031" max="12031" width="14" style="1" customWidth="1"/>
    <col min="12032" max="12284" width="11.42578125" style="1"/>
    <col min="12285" max="12285" width="6.28515625" style="1" customWidth="1"/>
    <col min="12286" max="12286" width="11.42578125" style="1"/>
    <col min="12287" max="12287" width="14" style="1" customWidth="1"/>
    <col min="12288" max="12540" width="11.42578125" style="1"/>
    <col min="12541" max="12541" width="6.28515625" style="1" customWidth="1"/>
    <col min="12542" max="12542" width="11.42578125" style="1"/>
    <col min="12543" max="12543" width="14" style="1" customWidth="1"/>
    <col min="12544" max="12796" width="11.42578125" style="1"/>
    <col min="12797" max="12797" width="6.28515625" style="1" customWidth="1"/>
    <col min="12798" max="12798" width="11.42578125" style="1"/>
    <col min="12799" max="12799" width="14" style="1" customWidth="1"/>
    <col min="12800" max="13052" width="11.42578125" style="1"/>
    <col min="13053" max="13053" width="6.28515625" style="1" customWidth="1"/>
    <col min="13054" max="13054" width="11.42578125" style="1"/>
    <col min="13055" max="13055" width="14" style="1" customWidth="1"/>
    <col min="13056" max="13308" width="11.42578125" style="1"/>
    <col min="13309" max="13309" width="6.28515625" style="1" customWidth="1"/>
    <col min="13310" max="13310" width="11.42578125" style="1"/>
    <col min="13311" max="13311" width="14" style="1" customWidth="1"/>
    <col min="13312" max="13564" width="11.42578125" style="1"/>
    <col min="13565" max="13565" width="6.28515625" style="1" customWidth="1"/>
    <col min="13566" max="13566" width="11.42578125" style="1"/>
    <col min="13567" max="13567" width="14" style="1" customWidth="1"/>
    <col min="13568" max="13820" width="11.42578125" style="1"/>
    <col min="13821" max="13821" width="6.28515625" style="1" customWidth="1"/>
    <col min="13822" max="13822" width="11.42578125" style="1"/>
    <col min="13823" max="13823" width="14" style="1" customWidth="1"/>
    <col min="13824" max="14076" width="11.42578125" style="1"/>
    <col min="14077" max="14077" width="6.28515625" style="1" customWidth="1"/>
    <col min="14078" max="14078" width="11.42578125" style="1"/>
    <col min="14079" max="14079" width="14" style="1" customWidth="1"/>
    <col min="14080" max="14332" width="11.42578125" style="1"/>
    <col min="14333" max="14333" width="6.28515625" style="1" customWidth="1"/>
    <col min="14334" max="14334" width="11.42578125" style="1"/>
    <col min="14335" max="14335" width="14" style="1" customWidth="1"/>
    <col min="14336" max="14588" width="11.42578125" style="1"/>
    <col min="14589" max="14589" width="6.28515625" style="1" customWidth="1"/>
    <col min="14590" max="14590" width="11.42578125" style="1"/>
    <col min="14591" max="14591" width="14" style="1" customWidth="1"/>
    <col min="14592" max="14844" width="11.42578125" style="1"/>
    <col min="14845" max="14845" width="6.28515625" style="1" customWidth="1"/>
    <col min="14846" max="14846" width="11.42578125" style="1"/>
    <col min="14847" max="14847" width="14" style="1" customWidth="1"/>
    <col min="14848" max="15100" width="11.42578125" style="1"/>
    <col min="15101" max="15101" width="6.28515625" style="1" customWidth="1"/>
    <col min="15102" max="15102" width="11.42578125" style="1"/>
    <col min="15103" max="15103" width="14" style="1" customWidth="1"/>
    <col min="15104" max="15356" width="11.42578125" style="1"/>
    <col min="15357" max="15357" width="6.28515625" style="1" customWidth="1"/>
    <col min="15358" max="15358" width="11.42578125" style="1"/>
    <col min="15359" max="15359" width="14" style="1" customWidth="1"/>
    <col min="15360" max="15612" width="11.42578125" style="1"/>
    <col min="15613" max="15613" width="6.28515625" style="1" customWidth="1"/>
    <col min="15614" max="15614" width="11.42578125" style="1"/>
    <col min="15615" max="15615" width="14" style="1" customWidth="1"/>
    <col min="15616" max="15868" width="11.42578125" style="1"/>
    <col min="15869" max="15869" width="6.28515625" style="1" customWidth="1"/>
    <col min="15870" max="15870" width="11.42578125" style="1"/>
    <col min="15871" max="15871" width="14" style="1" customWidth="1"/>
    <col min="15872" max="16124" width="11.42578125" style="1"/>
    <col min="16125" max="16125" width="6.28515625" style="1" customWidth="1"/>
    <col min="16126" max="16126" width="11.42578125" style="1"/>
    <col min="16127" max="16127" width="14" style="1" customWidth="1"/>
    <col min="16128" max="16384" width="11.42578125" style="1"/>
  </cols>
  <sheetData>
    <row r="1" spans="1:9" ht="60" customHeight="1" x14ac:dyDescent="0.2">
      <c r="A1" s="298"/>
      <c r="B1" s="298"/>
      <c r="C1" s="298"/>
      <c r="D1" s="298"/>
      <c r="E1" s="298"/>
      <c r="F1" s="298"/>
      <c r="G1" s="298"/>
      <c r="H1" s="298"/>
      <c r="I1" s="298"/>
    </row>
    <row r="2" spans="1:9" x14ac:dyDescent="0.2">
      <c r="A2" s="43"/>
      <c r="B2" s="44"/>
      <c r="C2" s="44"/>
      <c r="D2" s="44"/>
      <c r="E2" s="44"/>
      <c r="F2" s="44"/>
      <c r="G2" s="44"/>
      <c r="H2" s="44"/>
      <c r="I2" s="45"/>
    </row>
    <row r="3" spans="1:9" ht="21.95" customHeight="1" x14ac:dyDescent="0.2">
      <c r="A3" s="299" t="s">
        <v>104</v>
      </c>
      <c r="B3" s="300"/>
      <c r="C3" s="300"/>
      <c r="D3" s="300"/>
      <c r="E3" s="300"/>
      <c r="F3" s="300"/>
      <c r="G3" s="300"/>
      <c r="H3" s="300"/>
      <c r="I3" s="301"/>
    </row>
    <row r="4" spans="1:9" ht="12" customHeight="1" x14ac:dyDescent="0.2">
      <c r="A4" s="302"/>
      <c r="B4" s="303"/>
      <c r="C4" s="303"/>
      <c r="D4" s="303"/>
      <c r="E4" s="303"/>
      <c r="F4" s="303"/>
      <c r="G4" s="303"/>
      <c r="H4" s="303"/>
      <c r="I4" s="304"/>
    </row>
    <row r="5" spans="1:9" x14ac:dyDescent="0.2">
      <c r="A5" s="305" t="s">
        <v>131</v>
      </c>
      <c r="B5" s="305"/>
      <c r="C5" s="305"/>
      <c r="D5" s="305"/>
      <c r="E5" s="305"/>
      <c r="F5" s="305"/>
      <c r="G5" s="305"/>
      <c r="H5" s="305"/>
      <c r="I5" s="306"/>
    </row>
    <row r="6" spans="1:9" ht="15" customHeight="1" x14ac:dyDescent="0.2">
      <c r="A6" s="307"/>
      <c r="B6" s="307"/>
      <c r="C6" s="307"/>
      <c r="D6" s="307"/>
      <c r="E6" s="307"/>
      <c r="F6" s="307"/>
      <c r="G6" s="307"/>
      <c r="H6" s="307"/>
      <c r="I6" s="308"/>
    </row>
    <row r="7" spans="1:9" x14ac:dyDescent="0.2">
      <c r="A7" s="307"/>
      <c r="B7" s="307"/>
      <c r="C7" s="307"/>
      <c r="D7" s="307"/>
      <c r="E7" s="307"/>
      <c r="F7" s="307"/>
      <c r="G7" s="307"/>
      <c r="H7" s="307"/>
      <c r="I7" s="308"/>
    </row>
    <row r="8" spans="1:9" s="6" customFormat="1" ht="27" customHeight="1" x14ac:dyDescent="0.2">
      <c r="A8" s="46"/>
      <c r="B8" s="47" t="s">
        <v>124</v>
      </c>
      <c r="C8" s="48"/>
      <c r="D8" s="48"/>
      <c r="E8" s="49"/>
      <c r="F8" s="48"/>
      <c r="G8" s="48"/>
      <c r="H8" s="48"/>
      <c r="I8" s="50"/>
    </row>
    <row r="9" spans="1:9" s="6" customFormat="1" ht="27" customHeight="1" x14ac:dyDescent="0.2">
      <c r="A9" s="51" t="s">
        <v>101</v>
      </c>
      <c r="B9" s="48" t="s">
        <v>135</v>
      </c>
      <c r="C9" s="52"/>
      <c r="D9" s="52"/>
      <c r="E9" s="52"/>
      <c r="F9" s="52"/>
      <c r="G9" s="52"/>
      <c r="H9" s="52"/>
      <c r="I9" s="53"/>
    </row>
    <row r="10" spans="1:9" s="6" customFormat="1" ht="27" customHeight="1" x14ac:dyDescent="0.2">
      <c r="A10" s="54"/>
      <c r="B10" s="55" t="s">
        <v>73</v>
      </c>
      <c r="C10" s="56"/>
      <c r="D10" s="56"/>
      <c r="E10" s="56"/>
      <c r="F10" s="56"/>
      <c r="G10" s="56"/>
      <c r="H10" s="56"/>
      <c r="I10" s="57"/>
    </row>
    <row r="11" spans="1:9" s="6" customFormat="1" ht="27" customHeight="1" x14ac:dyDescent="0.2">
      <c r="A11" s="46" t="s">
        <v>102</v>
      </c>
      <c r="B11" s="48" t="s">
        <v>136</v>
      </c>
      <c r="C11" s="58"/>
      <c r="D11" s="59"/>
      <c r="E11" s="59"/>
      <c r="F11" s="59"/>
      <c r="G11" s="59"/>
      <c r="H11" s="60"/>
      <c r="I11" s="61"/>
    </row>
    <row r="12" spans="1:9" s="6" customFormat="1" ht="27" customHeight="1" x14ac:dyDescent="0.2">
      <c r="A12" s="46" t="s">
        <v>103</v>
      </c>
      <c r="B12" s="62" t="s">
        <v>137</v>
      </c>
      <c r="C12" s="58"/>
      <c r="D12" s="59"/>
      <c r="E12" s="59"/>
      <c r="F12" s="60"/>
      <c r="G12" s="60"/>
      <c r="H12" s="60"/>
      <c r="I12" s="61"/>
    </row>
    <row r="13" spans="1:9" s="6" customFormat="1" ht="27" customHeight="1" x14ac:dyDescent="0.2">
      <c r="A13" s="46" t="s">
        <v>105</v>
      </c>
      <c r="B13" s="62" t="s">
        <v>138</v>
      </c>
      <c r="C13" s="63"/>
      <c r="D13" s="59"/>
      <c r="E13" s="59"/>
      <c r="F13" s="60"/>
      <c r="G13" s="60"/>
      <c r="H13" s="60"/>
      <c r="I13" s="61"/>
    </row>
    <row r="14" spans="1:9" s="6" customFormat="1" ht="27" customHeight="1" x14ac:dyDescent="0.2">
      <c r="A14" s="46" t="s">
        <v>106</v>
      </c>
      <c r="B14" s="62" t="s">
        <v>139</v>
      </c>
      <c r="C14" s="63"/>
      <c r="D14" s="59"/>
      <c r="E14" s="59"/>
      <c r="F14" s="59"/>
      <c r="G14" s="60"/>
      <c r="H14" s="60"/>
      <c r="I14" s="61"/>
    </row>
    <row r="15" spans="1:9" s="6" customFormat="1" ht="27" customHeight="1" x14ac:dyDescent="0.2">
      <c r="A15" s="46" t="s">
        <v>107</v>
      </c>
      <c r="B15" s="62" t="s">
        <v>140</v>
      </c>
      <c r="C15" s="63"/>
      <c r="D15" s="59"/>
      <c r="E15" s="59"/>
      <c r="F15" s="59"/>
      <c r="G15" s="60"/>
      <c r="H15" s="60"/>
      <c r="I15" s="61"/>
    </row>
    <row r="16" spans="1:9" s="6" customFormat="1" ht="27" customHeight="1" x14ac:dyDescent="0.2">
      <c r="A16" s="46" t="s">
        <v>108</v>
      </c>
      <c r="B16" s="62" t="s">
        <v>141</v>
      </c>
      <c r="C16" s="63"/>
      <c r="D16" s="59"/>
      <c r="E16" s="59"/>
      <c r="F16" s="60"/>
      <c r="G16" s="60"/>
      <c r="H16" s="60"/>
      <c r="I16" s="61"/>
    </row>
    <row r="17" spans="1:9" s="6" customFormat="1" ht="27" customHeight="1" x14ac:dyDescent="0.2">
      <c r="A17" s="46" t="s">
        <v>109</v>
      </c>
      <c r="B17" s="62" t="s">
        <v>142</v>
      </c>
      <c r="C17" s="63"/>
      <c r="D17" s="59"/>
      <c r="E17" s="59"/>
      <c r="F17" s="59"/>
      <c r="G17" s="60"/>
      <c r="H17" s="60"/>
      <c r="I17" s="61"/>
    </row>
    <row r="18" spans="1:9" s="6" customFormat="1" ht="27" customHeight="1" x14ac:dyDescent="0.2">
      <c r="A18" s="51" t="s">
        <v>110</v>
      </c>
      <c r="B18" s="62" t="s">
        <v>143</v>
      </c>
      <c r="C18" s="64"/>
      <c r="D18" s="52"/>
      <c r="E18" s="52"/>
      <c r="F18" s="65"/>
      <c r="G18" s="65"/>
      <c r="H18" s="65"/>
      <c r="I18" s="53"/>
    </row>
    <row r="19" spans="1:9" s="6" customFormat="1" ht="27" customHeight="1" x14ac:dyDescent="0.2">
      <c r="A19" s="46"/>
      <c r="B19" s="55" t="s">
        <v>74</v>
      </c>
      <c r="C19" s="62"/>
      <c r="D19" s="60"/>
      <c r="E19" s="60"/>
      <c r="F19" s="60"/>
      <c r="G19" s="60"/>
      <c r="H19" s="60"/>
      <c r="I19" s="61"/>
    </row>
    <row r="20" spans="1:9" s="6" customFormat="1" ht="27" customHeight="1" x14ac:dyDescent="0.2">
      <c r="A20" s="46" t="s">
        <v>111</v>
      </c>
      <c r="B20" s="62" t="s">
        <v>144</v>
      </c>
      <c r="C20" s="63"/>
      <c r="D20" s="59"/>
      <c r="E20" s="59"/>
      <c r="F20" s="59"/>
      <c r="G20" s="60"/>
      <c r="H20" s="60"/>
      <c r="I20" s="61"/>
    </row>
    <row r="21" spans="1:9" s="6" customFormat="1" ht="27" customHeight="1" x14ac:dyDescent="0.2">
      <c r="A21" s="46" t="s">
        <v>112</v>
      </c>
      <c r="B21" s="62" t="s">
        <v>145</v>
      </c>
      <c r="C21" s="63"/>
      <c r="D21" s="59"/>
      <c r="E21" s="59"/>
      <c r="F21" s="59"/>
      <c r="G21" s="60"/>
      <c r="H21" s="60"/>
      <c r="I21" s="61"/>
    </row>
    <row r="22" spans="1:9" s="6" customFormat="1" ht="27" customHeight="1" x14ac:dyDescent="0.2">
      <c r="A22" s="51" t="s">
        <v>113</v>
      </c>
      <c r="B22" s="62" t="s">
        <v>146</v>
      </c>
      <c r="C22" s="64"/>
      <c r="D22" s="52"/>
      <c r="E22" s="52"/>
      <c r="F22" s="52"/>
      <c r="G22" s="52"/>
      <c r="H22" s="65"/>
      <c r="I22" s="53"/>
    </row>
    <row r="23" spans="1:9" s="6" customFormat="1" ht="27" customHeight="1" x14ac:dyDescent="0.2">
      <c r="A23" s="46"/>
      <c r="B23" s="55" t="s">
        <v>77</v>
      </c>
      <c r="C23" s="62"/>
      <c r="D23" s="60"/>
      <c r="E23" s="60"/>
      <c r="F23" s="60"/>
      <c r="G23" s="60"/>
      <c r="H23" s="60"/>
      <c r="I23" s="61"/>
    </row>
    <row r="24" spans="1:9" s="6" customFormat="1" ht="27" customHeight="1" x14ac:dyDescent="0.2">
      <c r="A24" s="46" t="s">
        <v>114</v>
      </c>
      <c r="B24" s="62" t="s">
        <v>147</v>
      </c>
      <c r="C24" s="63"/>
      <c r="D24" s="59"/>
      <c r="E24" s="59"/>
      <c r="F24" s="60"/>
      <c r="G24" s="60"/>
      <c r="H24" s="60"/>
      <c r="I24" s="61"/>
    </row>
    <row r="25" spans="1:9" s="6" customFormat="1" ht="27" customHeight="1" x14ac:dyDescent="0.2">
      <c r="A25" s="46" t="s">
        <v>115</v>
      </c>
      <c r="B25" s="62" t="s">
        <v>148</v>
      </c>
      <c r="C25" s="63"/>
      <c r="D25" s="59"/>
      <c r="E25" s="60"/>
      <c r="F25" s="60"/>
      <c r="G25" s="60"/>
      <c r="H25" s="60"/>
      <c r="I25" s="61"/>
    </row>
    <row r="26" spans="1:9" s="6" customFormat="1" ht="27" customHeight="1" x14ac:dyDescent="0.2">
      <c r="A26" s="46" t="s">
        <v>116</v>
      </c>
      <c r="B26" s="62" t="s">
        <v>149</v>
      </c>
      <c r="C26" s="63"/>
      <c r="D26" s="59"/>
      <c r="E26" s="59"/>
      <c r="F26" s="59"/>
      <c r="G26" s="60"/>
      <c r="H26" s="60"/>
      <c r="I26" s="61"/>
    </row>
    <row r="27" spans="1:9" s="6" customFormat="1" ht="27" customHeight="1" x14ac:dyDescent="0.2">
      <c r="A27" s="51" t="s">
        <v>117</v>
      </c>
      <c r="B27" s="62" t="s">
        <v>150</v>
      </c>
      <c r="C27" s="64"/>
      <c r="D27" s="52"/>
      <c r="E27" s="65"/>
      <c r="F27" s="65"/>
      <c r="G27" s="65"/>
      <c r="H27" s="65"/>
      <c r="I27" s="53"/>
    </row>
    <row r="28" spans="1:9" s="6" customFormat="1" ht="27" customHeight="1" x14ac:dyDescent="0.2">
      <c r="A28" s="46"/>
      <c r="B28" s="55" t="s">
        <v>72</v>
      </c>
      <c r="C28" s="62"/>
      <c r="D28" s="60"/>
      <c r="E28" s="60"/>
      <c r="F28" s="60"/>
      <c r="G28" s="60"/>
      <c r="H28" s="60"/>
      <c r="I28" s="61"/>
    </row>
    <row r="29" spans="1:9" s="6" customFormat="1" ht="27" customHeight="1" x14ac:dyDescent="0.2">
      <c r="A29" s="51" t="s">
        <v>118</v>
      </c>
      <c r="B29" s="62" t="s">
        <v>151</v>
      </c>
      <c r="C29" s="64"/>
      <c r="D29" s="52"/>
      <c r="E29" s="52"/>
      <c r="F29" s="52"/>
      <c r="G29" s="52"/>
      <c r="H29" s="65"/>
      <c r="I29" s="53"/>
    </row>
    <row r="30" spans="1:9" s="6" customFormat="1" ht="27" customHeight="1" x14ac:dyDescent="0.2">
      <c r="A30" s="46"/>
      <c r="B30" s="55" t="s">
        <v>75</v>
      </c>
      <c r="C30" s="62"/>
      <c r="D30" s="60"/>
      <c r="E30" s="60"/>
      <c r="F30" s="60"/>
      <c r="G30" s="60"/>
      <c r="H30" s="60"/>
      <c r="I30" s="61"/>
    </row>
    <row r="31" spans="1:9" s="6" customFormat="1" ht="27" customHeight="1" x14ac:dyDescent="0.2">
      <c r="A31" s="46" t="s">
        <v>119</v>
      </c>
      <c r="B31" s="62" t="s">
        <v>152</v>
      </c>
      <c r="C31" s="63"/>
      <c r="D31" s="59"/>
      <c r="E31" s="60"/>
      <c r="F31" s="60"/>
      <c r="G31" s="60"/>
      <c r="H31" s="60"/>
      <c r="I31" s="61"/>
    </row>
    <row r="32" spans="1:9" s="6" customFormat="1" ht="27" customHeight="1" x14ac:dyDescent="0.2">
      <c r="A32" s="51" t="s">
        <v>120</v>
      </c>
      <c r="B32" s="62" t="s">
        <v>153</v>
      </c>
      <c r="C32" s="64"/>
      <c r="D32" s="52"/>
      <c r="E32" s="52"/>
      <c r="F32" s="65"/>
      <c r="G32" s="65"/>
      <c r="H32" s="65"/>
      <c r="I32" s="53"/>
    </row>
    <row r="33" spans="1:10" s="6" customFormat="1" ht="27" customHeight="1" x14ac:dyDescent="0.2">
      <c r="A33" s="54"/>
      <c r="B33" s="55" t="s">
        <v>76</v>
      </c>
      <c r="C33" s="62"/>
      <c r="D33" s="60"/>
      <c r="E33" s="60"/>
      <c r="F33" s="56"/>
      <c r="G33" s="56"/>
      <c r="H33" s="56"/>
      <c r="I33" s="57"/>
    </row>
    <row r="34" spans="1:10" s="6" customFormat="1" ht="27" customHeight="1" x14ac:dyDescent="0.2">
      <c r="A34" s="46" t="s">
        <v>121</v>
      </c>
      <c r="B34" s="62" t="s">
        <v>154</v>
      </c>
      <c r="C34" s="63"/>
      <c r="D34" s="59"/>
      <c r="E34" s="59"/>
      <c r="F34" s="60"/>
      <c r="G34" s="60"/>
      <c r="H34" s="60"/>
      <c r="I34" s="61"/>
    </row>
    <row r="35" spans="1:10" s="6" customFormat="1" ht="27" customHeight="1" x14ac:dyDescent="0.2">
      <c r="A35" s="51" t="s">
        <v>122</v>
      </c>
      <c r="B35" s="62" t="s">
        <v>155</v>
      </c>
      <c r="C35" s="64"/>
      <c r="D35" s="52"/>
      <c r="E35" s="52"/>
      <c r="F35" s="52"/>
      <c r="G35" s="65"/>
      <c r="H35" s="65"/>
      <c r="I35" s="53"/>
    </row>
    <row r="36" spans="1:10" s="6" customFormat="1" ht="27" customHeight="1" x14ac:dyDescent="0.2">
      <c r="A36" s="46"/>
      <c r="B36" s="55" t="s">
        <v>86</v>
      </c>
      <c r="C36" s="62"/>
      <c r="D36" s="60"/>
      <c r="E36" s="60"/>
      <c r="F36" s="60"/>
      <c r="G36" s="60"/>
      <c r="H36" s="60"/>
      <c r="I36" s="61"/>
    </row>
    <row r="37" spans="1:10" s="6" customFormat="1" ht="27" customHeight="1" x14ac:dyDescent="0.2">
      <c r="A37" s="46" t="s">
        <v>123</v>
      </c>
      <c r="B37" s="62" t="s">
        <v>156</v>
      </c>
      <c r="C37" s="63"/>
      <c r="D37" s="59"/>
      <c r="E37" s="59"/>
      <c r="F37" s="59"/>
      <c r="G37" s="60"/>
      <c r="H37" s="60"/>
      <c r="I37" s="61"/>
    </row>
    <row r="38" spans="1:10" ht="14.25" x14ac:dyDescent="0.25">
      <c r="A38" s="66"/>
      <c r="B38" s="67"/>
      <c r="C38" s="67"/>
      <c r="D38" s="67"/>
      <c r="E38" s="67"/>
      <c r="F38" s="67"/>
      <c r="G38" s="67"/>
      <c r="H38" s="67"/>
      <c r="I38" s="68"/>
      <c r="J38" s="6"/>
    </row>
    <row r="39" spans="1:10" ht="14.25" x14ac:dyDescent="0.2">
      <c r="A39" s="7"/>
      <c r="B39" s="3"/>
      <c r="C39" s="3"/>
      <c r="D39" s="3"/>
      <c r="E39" s="3"/>
      <c r="F39" s="3"/>
      <c r="G39" s="3"/>
      <c r="H39" s="3"/>
      <c r="I39" s="3"/>
      <c r="J39" s="6"/>
    </row>
    <row r="40" spans="1:10" ht="14.25" x14ac:dyDescent="0.2">
      <c r="J40" s="6"/>
    </row>
    <row r="41" spans="1:10" ht="14.25" x14ac:dyDescent="0.2">
      <c r="J41" s="6"/>
    </row>
  </sheetData>
  <mergeCells count="3">
    <mergeCell ref="A1:I1"/>
    <mergeCell ref="A3:I4"/>
    <mergeCell ref="A5:I7"/>
  </mergeCells>
  <hyperlinks>
    <hyperlink ref="B11" location="'Item 1'!A1" display="Item 1"/>
    <hyperlink ref="C11" location="'Item 1'!A1" display="Item 1"/>
    <hyperlink ref="B12" location="Item 2'!A1" display="Item 2"/>
    <hyperlink ref="C12" location="Item 2'!A1" display="Item 2"/>
    <hyperlink ref="B9" location="'a1'!A1" display="'a1'!A1"/>
    <hyperlink ref="B9:H9" location="'a1'!A1" display="'a1'!A1"/>
    <hyperlink ref="B11:G11" location="'a2'!A1" display="'a2'!A1"/>
    <hyperlink ref="B12:E12" location="'a3'!A1" display="'a3'!A1"/>
    <hyperlink ref="B13:E13" location="'a4'!A1" display="'a4'!A1"/>
    <hyperlink ref="B14:F14" location="'a5'!A1" display="'a5'!A1"/>
    <hyperlink ref="B15:F15" location="'a6'!A1" display="'a6'!A1"/>
    <hyperlink ref="B16:E16" location="'a7'!A1" display="'a7'!A1"/>
    <hyperlink ref="B17:F17" location="'a10'!A1" display="'a10'!A1"/>
    <hyperlink ref="B18:E18" location="'a11'!A1" display="'a11'!A1"/>
    <hyperlink ref="B20:F20" location="'a12'!A1" display="'a12'!A1"/>
    <hyperlink ref="B21:F21" location="'a13'!A1" display="'a13'!A1"/>
    <hyperlink ref="B22:G22" location="'a15'!A1" display="'a15'!A1"/>
    <hyperlink ref="B24:E24" location="'a16'!A1" display="'a16'!A1"/>
    <hyperlink ref="B25:D25" location="'a17'!A1" display="'a17'!A1"/>
    <hyperlink ref="B26:F26" location="'a20'!A1" display="'a20'!A1"/>
    <hyperlink ref="B27:D27" location="'a21'!A1" display="'a21'!A1"/>
    <hyperlink ref="B29:G29" location="'a22'!A1" display="'a22'!A1"/>
    <hyperlink ref="B31:D31" location="'a23'!A1" display="'a23'!A1"/>
    <hyperlink ref="B32:E32" location="'a25'!A1" display="'a25'!A1"/>
    <hyperlink ref="B34:E34" location="'a26'!A1" display="'a26'!A1"/>
    <hyperlink ref="B35:F35" location="'a28'!A1" display="'a28'!A1"/>
    <hyperlink ref="B37:F37" location="'a29'!A1" display="'a29'!A1"/>
    <hyperlink ref="B17" location="'a8'!A1" display="A8 Área aprobada total y de vivienda. Doce meses a diciembre 2018"/>
    <hyperlink ref="B18" location="'a9'!A1" display="A9 Variación doce meses del área total y de vivienda. "/>
    <hyperlink ref="B20" location="'a10'!A1" display="A10 Área aprobada, variación mensual y contribución a la variación. "/>
    <hyperlink ref="B21" location="'a11'!A1" display="A11 Área aprobada, variación anual y contribución a la variación. "/>
    <hyperlink ref="B22" location="'a12'!A1" display="A12 Área aprobada, variación doce meses y contribución a la variación. "/>
    <hyperlink ref="B24" location="'a13'!A1" display="A13 Área aprobada para vivienda. Diciembre 2018"/>
    <hyperlink ref="B25" location="'a14'!A1" display="A14 Unidades de vivienda a construir. "/>
    <hyperlink ref="B26" location="'a15'!A1" display="A15 Área aprobada para vivienda. Doce meses a diciembre 2018"/>
    <hyperlink ref="B27" location="'a16'!A1" display="A16 Unidades de vivienda a construir. "/>
    <hyperlink ref="B29" location="'a17'!A1" display="A17 Área y unidades aprobadas para vivienda, y variación porcentual. "/>
    <hyperlink ref="B31" location="'a18'!A1" display="A18 Área aprobada. Diciembre 2018"/>
    <hyperlink ref="B32" location="'a19'!A1" display="A19 Área aprobada. Doce meses a diciembre 2018"/>
    <hyperlink ref="B34" location="'a20'!A1" display="A20 Área y unidades aprobadas. Diciembre 2018"/>
    <hyperlink ref="B35" location="'a21'!A1" display="A21 Área y unidades aprobadas. Doce meses a diciembre 2018"/>
    <hyperlink ref="B37" location="'a22'!A1" display="A22 Área aprobada para vivienda. Diciembre 2017 - diciembre 2018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6"/>
  <sheetViews>
    <sheetView showGridLines="0" zoomScaleNormal="100" workbookViewId="0"/>
  </sheetViews>
  <sheetFormatPr baseColWidth="10" defaultRowHeight="14.25" x14ac:dyDescent="0.25"/>
  <cols>
    <col min="1" max="1" width="18.7109375" style="136" customWidth="1"/>
    <col min="2" max="3" width="11.42578125" style="136"/>
    <col min="4" max="4" width="3.140625" style="136" customWidth="1"/>
    <col min="5" max="9" width="11.42578125" style="136"/>
    <col min="10" max="10" width="11.42578125" style="136" customWidth="1"/>
    <col min="11" max="16384" width="11.42578125" style="136"/>
  </cols>
  <sheetData>
    <row r="1" spans="1:12" s="71" customFormat="1" ht="60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5"/>
      <c r="L1" s="75"/>
    </row>
    <row r="2" spans="1:12" s="71" customFormat="1" ht="14.1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5"/>
      <c r="L2" s="75"/>
    </row>
    <row r="3" spans="1:12" s="71" customFormat="1" ht="14.1" customHeight="1" x14ac:dyDescent="0.25">
      <c r="A3" s="309" t="s">
        <v>125</v>
      </c>
      <c r="B3" s="309"/>
      <c r="C3" s="309"/>
      <c r="D3" s="309"/>
      <c r="E3" s="309"/>
      <c r="F3" s="309"/>
      <c r="G3" s="309"/>
      <c r="H3" s="309"/>
      <c r="I3" s="310"/>
    </row>
    <row r="4" spans="1:12" s="71" customFormat="1" ht="18" customHeight="1" x14ac:dyDescent="0.25">
      <c r="A4" s="311"/>
      <c r="B4" s="311"/>
      <c r="C4" s="311"/>
      <c r="D4" s="311"/>
      <c r="E4" s="311"/>
      <c r="F4" s="311"/>
      <c r="G4" s="311"/>
      <c r="H4" s="311"/>
      <c r="I4" s="312"/>
    </row>
    <row r="5" spans="1:12" s="71" customFormat="1" ht="7.5" customHeight="1" x14ac:dyDescent="0.25">
      <c r="A5" s="171"/>
      <c r="B5" s="172"/>
      <c r="C5" s="172"/>
      <c r="D5" s="172"/>
      <c r="E5" s="172"/>
      <c r="F5" s="172"/>
      <c r="G5" s="172"/>
      <c r="H5" s="172"/>
      <c r="I5" s="173"/>
    </row>
    <row r="6" spans="1:12" s="71" customFormat="1" ht="14.1" customHeight="1" x14ac:dyDescent="0.25">
      <c r="A6" s="313" t="s">
        <v>166</v>
      </c>
      <c r="B6" s="314"/>
      <c r="C6" s="314"/>
      <c r="D6" s="314"/>
      <c r="E6" s="314"/>
      <c r="F6" s="314"/>
      <c r="G6" s="314"/>
      <c r="H6" s="314"/>
      <c r="I6" s="315"/>
    </row>
    <row r="7" spans="1:12" s="71" customFormat="1" ht="14.1" customHeight="1" x14ac:dyDescent="0.25">
      <c r="A7" s="313" t="s">
        <v>2</v>
      </c>
      <c r="B7" s="314"/>
      <c r="C7" s="314"/>
      <c r="D7" s="314"/>
      <c r="E7" s="314"/>
      <c r="F7" s="314"/>
      <c r="G7" s="314"/>
      <c r="H7" s="314"/>
      <c r="I7" s="315"/>
    </row>
    <row r="8" spans="1:12" s="71" customFormat="1" ht="14.1" customHeight="1" x14ac:dyDescent="0.25">
      <c r="A8" s="313" t="s">
        <v>192</v>
      </c>
      <c r="B8" s="314"/>
      <c r="C8" s="314"/>
      <c r="D8" s="314"/>
      <c r="E8" s="314"/>
      <c r="F8" s="314"/>
      <c r="G8" s="314"/>
      <c r="H8" s="314"/>
      <c r="I8" s="315"/>
    </row>
    <row r="9" spans="1:12" s="71" customFormat="1" ht="7.5" customHeight="1" x14ac:dyDescent="0.25">
      <c r="A9" s="72"/>
      <c r="B9" s="73"/>
      <c r="C9" s="73"/>
      <c r="D9" s="73"/>
      <c r="E9" s="73"/>
      <c r="F9" s="73"/>
      <c r="G9" s="73"/>
      <c r="H9" s="73"/>
      <c r="I9" s="74"/>
    </row>
    <row r="10" spans="1:12" ht="12.75" customHeight="1" x14ac:dyDescent="0.25">
      <c r="A10" s="135"/>
      <c r="B10" s="135"/>
      <c r="C10" s="135"/>
      <c r="D10" s="135"/>
      <c r="E10" s="135"/>
      <c r="H10" s="316" t="s">
        <v>127</v>
      </c>
      <c r="I10" s="316"/>
      <c r="J10" s="287"/>
    </row>
    <row r="11" spans="1:12" ht="12.75" customHeight="1" x14ac:dyDescent="0.3">
      <c r="A11" s="253"/>
      <c r="B11" s="254"/>
      <c r="C11" s="254"/>
      <c r="D11" s="254"/>
      <c r="E11" s="254"/>
      <c r="F11" s="255"/>
    </row>
    <row r="12" spans="1:12" ht="21.75" customHeight="1" x14ac:dyDescent="0.25">
      <c r="A12" s="338" t="s">
        <v>4</v>
      </c>
      <c r="B12" s="341" t="s">
        <v>97</v>
      </c>
      <c r="C12" s="347"/>
      <c r="D12" s="256"/>
      <c r="E12" s="347" t="s">
        <v>128</v>
      </c>
      <c r="F12" s="349"/>
    </row>
    <row r="13" spans="1:12" x14ac:dyDescent="0.25">
      <c r="A13" s="339"/>
      <c r="B13" s="348"/>
      <c r="C13" s="348"/>
      <c r="D13" s="257"/>
      <c r="E13" s="348"/>
      <c r="F13" s="350"/>
    </row>
    <row r="14" spans="1:12" x14ac:dyDescent="0.25">
      <c r="A14" s="340"/>
      <c r="B14" s="258" t="s">
        <v>1</v>
      </c>
      <c r="C14" s="141" t="s">
        <v>7</v>
      </c>
      <c r="D14" s="259"/>
      <c r="E14" s="258" t="s">
        <v>1</v>
      </c>
      <c r="F14" s="260" t="s">
        <v>71</v>
      </c>
    </row>
    <row r="15" spans="1:12" x14ac:dyDescent="0.25">
      <c r="A15" s="179" t="s">
        <v>35</v>
      </c>
      <c r="B15" s="261">
        <v>-6.349744841822897</v>
      </c>
      <c r="C15" s="261">
        <v>-3.6545301841405973</v>
      </c>
      <c r="D15" s="262"/>
      <c r="E15" s="261">
        <v>-1.1003800893104025</v>
      </c>
      <c r="F15" s="263">
        <v>-0.61523725238522076</v>
      </c>
    </row>
    <row r="16" spans="1:12" x14ac:dyDescent="0.25">
      <c r="A16" s="181" t="s">
        <v>37</v>
      </c>
      <c r="B16" s="264">
        <v>20.107727726858087</v>
      </c>
      <c r="C16" s="264">
        <v>19.160160279917676</v>
      </c>
      <c r="D16" s="265"/>
      <c r="E16" s="264">
        <v>0.91939517796906189</v>
      </c>
      <c r="F16" s="266">
        <v>0.93953297250217827</v>
      </c>
    </row>
    <row r="17" spans="1:6" x14ac:dyDescent="0.25">
      <c r="A17" s="179" t="s">
        <v>87</v>
      </c>
      <c r="B17" s="261">
        <v>-13.36864250471757</v>
      </c>
      <c r="C17" s="261">
        <v>-4.0381040737674141</v>
      </c>
      <c r="D17" s="262"/>
      <c r="E17" s="261">
        <v>-1.9948630996944618</v>
      </c>
      <c r="F17" s="263">
        <v>-0.6194926107890627</v>
      </c>
    </row>
    <row r="18" spans="1:6" x14ac:dyDescent="0.25">
      <c r="A18" s="181" t="s">
        <v>38</v>
      </c>
      <c r="B18" s="264">
        <v>-24.106372604178389</v>
      </c>
      <c r="C18" s="264">
        <v>-9.9952263875159417</v>
      </c>
      <c r="D18" s="265"/>
      <c r="E18" s="264">
        <v>-0.9117910083645282</v>
      </c>
      <c r="F18" s="266">
        <v>-0.40233329675963941</v>
      </c>
    </row>
    <row r="19" spans="1:6" x14ac:dyDescent="0.25">
      <c r="A19" s="179" t="s">
        <v>39</v>
      </c>
      <c r="B19" s="261">
        <v>-13.884081047080016</v>
      </c>
      <c r="C19" s="261">
        <v>-19.82463058615842</v>
      </c>
      <c r="D19" s="262"/>
      <c r="E19" s="261">
        <v>-0.57993710216786254</v>
      </c>
      <c r="F19" s="263">
        <v>-0.82494012421650342</v>
      </c>
    </row>
    <row r="20" spans="1:6" x14ac:dyDescent="0.25">
      <c r="A20" s="181" t="s">
        <v>40</v>
      </c>
      <c r="B20" s="264">
        <v>-18.610753893670108</v>
      </c>
      <c r="C20" s="264">
        <v>-14.797261836332694</v>
      </c>
      <c r="D20" s="265"/>
      <c r="E20" s="264">
        <v>-0.38434537548169362</v>
      </c>
      <c r="F20" s="266">
        <v>-0.27687461822399484</v>
      </c>
    </row>
    <row r="21" spans="1:6" x14ac:dyDescent="0.25">
      <c r="A21" s="179" t="s">
        <v>41</v>
      </c>
      <c r="B21" s="261">
        <v>-4.6197537287547732</v>
      </c>
      <c r="C21" s="261">
        <v>10.093424362199073</v>
      </c>
      <c r="D21" s="262"/>
      <c r="E21" s="261">
        <v>-1.2092899572583223E-2</v>
      </c>
      <c r="F21" s="263">
        <v>2.3882720791991448E-2</v>
      </c>
    </row>
    <row r="22" spans="1:6" x14ac:dyDescent="0.25">
      <c r="A22" s="181" t="s">
        <v>42</v>
      </c>
      <c r="B22" s="264">
        <v>7.081383309173745</v>
      </c>
      <c r="C22" s="264">
        <v>9.331931317884127</v>
      </c>
      <c r="D22" s="265"/>
      <c r="E22" s="264">
        <v>9.7026934252476743E-2</v>
      </c>
      <c r="F22" s="266">
        <v>0.12714211702507658</v>
      </c>
    </row>
    <row r="23" spans="1:6" x14ac:dyDescent="0.25">
      <c r="A23" s="179" t="s">
        <v>44</v>
      </c>
      <c r="B23" s="261">
        <v>-28.13249690810747</v>
      </c>
      <c r="C23" s="261">
        <v>-26.255093666538585</v>
      </c>
      <c r="D23" s="262"/>
      <c r="E23" s="261">
        <v>-0.21427868975163888</v>
      </c>
      <c r="F23" s="263">
        <v>-0.23528178443459569</v>
      </c>
    </row>
    <row r="24" spans="1:6" x14ac:dyDescent="0.25">
      <c r="A24" s="181" t="s">
        <v>45</v>
      </c>
      <c r="B24" s="264">
        <v>-4.5451690192664955</v>
      </c>
      <c r="C24" s="264">
        <v>-31.982034502693864</v>
      </c>
      <c r="D24" s="265"/>
      <c r="E24" s="264">
        <v>-5.748525230890101E-2</v>
      </c>
      <c r="F24" s="266">
        <v>-0.5597135399850427</v>
      </c>
    </row>
    <row r="25" spans="1:6" x14ac:dyDescent="0.25">
      <c r="A25" s="179" t="s">
        <v>46</v>
      </c>
      <c r="B25" s="261">
        <v>19.946319684892359</v>
      </c>
      <c r="C25" s="261">
        <v>17.006433092878595</v>
      </c>
      <c r="D25" s="262"/>
      <c r="E25" s="261">
        <v>2.1098676528328815</v>
      </c>
      <c r="F25" s="263">
        <v>1.9080159856938299</v>
      </c>
    </row>
    <row r="26" spans="1:6" x14ac:dyDescent="0.25">
      <c r="A26" s="181" t="s">
        <v>47</v>
      </c>
      <c r="B26" s="264">
        <v>65.142176775458751</v>
      </c>
      <c r="C26" s="264">
        <v>109.43995931600026</v>
      </c>
      <c r="D26" s="265"/>
      <c r="E26" s="264">
        <v>5.2780881710275257E-2</v>
      </c>
      <c r="F26" s="266">
        <v>7.3187063217323739E-2</v>
      </c>
    </row>
    <row r="27" spans="1:6" x14ac:dyDescent="0.25">
      <c r="A27" s="179" t="s">
        <v>48</v>
      </c>
      <c r="B27" s="261">
        <v>-11.279873597396374</v>
      </c>
      <c r="C27" s="261">
        <v>-1.5178444772657116</v>
      </c>
      <c r="D27" s="262"/>
      <c r="E27" s="261">
        <v>-0.27102622411383143</v>
      </c>
      <c r="F27" s="263">
        <v>-3.093105668966354E-2</v>
      </c>
    </row>
    <row r="28" spans="1:6" x14ac:dyDescent="0.25">
      <c r="A28" s="181" t="s">
        <v>49</v>
      </c>
      <c r="B28" s="264">
        <v>-52.49405981824269</v>
      </c>
      <c r="C28" s="264">
        <v>-46.569148434404738</v>
      </c>
      <c r="D28" s="265"/>
      <c r="E28" s="264">
        <v>-0.36482989841453567</v>
      </c>
      <c r="F28" s="266">
        <v>-0.31479874641647537</v>
      </c>
    </row>
    <row r="29" spans="1:6" x14ac:dyDescent="0.25">
      <c r="A29" s="179" t="s">
        <v>50</v>
      </c>
      <c r="B29" s="261">
        <v>-1.9975795034855963</v>
      </c>
      <c r="C29" s="261">
        <v>-23.470326003295668</v>
      </c>
      <c r="D29" s="262"/>
      <c r="E29" s="261">
        <v>-2.538317212020871E-2</v>
      </c>
      <c r="F29" s="263">
        <v>-0.38630237114436716</v>
      </c>
    </row>
    <row r="30" spans="1:6" x14ac:dyDescent="0.25">
      <c r="A30" s="181" t="s">
        <v>51</v>
      </c>
      <c r="B30" s="264">
        <v>-36.339417249622876</v>
      </c>
      <c r="C30" s="264">
        <v>-36.362424161610775</v>
      </c>
      <c r="D30" s="265"/>
      <c r="E30" s="264">
        <v>-0.93506317220646329</v>
      </c>
      <c r="F30" s="266">
        <v>-0.92742156781432072</v>
      </c>
    </row>
    <row r="31" spans="1:6" x14ac:dyDescent="0.25">
      <c r="A31" s="179" t="s">
        <v>52</v>
      </c>
      <c r="B31" s="261">
        <v>-14.68989769820972</v>
      </c>
      <c r="C31" s="261">
        <v>-25.434931763699339</v>
      </c>
      <c r="D31" s="262"/>
      <c r="E31" s="261">
        <v>-0.42242297103872478</v>
      </c>
      <c r="F31" s="263">
        <v>-0.77850953032363579</v>
      </c>
    </row>
    <row r="32" spans="1:6" x14ac:dyDescent="0.25">
      <c r="A32" s="181" t="s">
        <v>59</v>
      </c>
      <c r="B32" s="264">
        <v>-1.2340706429922079</v>
      </c>
      <c r="C32" s="264">
        <v>-10.701521256125957</v>
      </c>
      <c r="D32" s="265"/>
      <c r="E32" s="264">
        <v>-2.5037012160599333E-2</v>
      </c>
      <c r="F32" s="266">
        <v>-0.21397098355701416</v>
      </c>
    </row>
    <row r="33" spans="1:6" x14ac:dyDescent="0.25">
      <c r="A33" s="179" t="s">
        <v>53</v>
      </c>
      <c r="B33" s="261">
        <v>-1.4765903711451642</v>
      </c>
      <c r="C33" s="261">
        <v>1.3211517087594444</v>
      </c>
      <c r="D33" s="262"/>
      <c r="E33" s="261">
        <v>-4.1737811523392586E-2</v>
      </c>
      <c r="F33" s="263">
        <v>3.2138371161882402E-2</v>
      </c>
    </row>
    <row r="34" spans="1:6" x14ac:dyDescent="0.25">
      <c r="A34" s="181" t="s">
        <v>54</v>
      </c>
      <c r="B34" s="264">
        <v>1.2278601915849805</v>
      </c>
      <c r="C34" s="264">
        <v>-5.4883830030241398</v>
      </c>
      <c r="D34" s="265"/>
      <c r="E34" s="264">
        <v>5.2451746010974534E-2</v>
      </c>
      <c r="F34" s="266">
        <v>-0.21286144455261582</v>
      </c>
    </row>
    <row r="35" spans="1:6" x14ac:dyDescent="0.25">
      <c r="A35" s="179" t="s">
        <v>57</v>
      </c>
      <c r="B35" s="261">
        <v>-8.6190241107779286</v>
      </c>
      <c r="C35" s="261">
        <v>-6.3667210548313022</v>
      </c>
      <c r="D35" s="262"/>
      <c r="E35" s="261">
        <v>-0.32100377762661436</v>
      </c>
      <c r="F35" s="263">
        <v>-0.22924521207350138</v>
      </c>
    </row>
    <row r="36" spans="1:6" x14ac:dyDescent="0.25">
      <c r="A36" s="181" t="s">
        <v>55</v>
      </c>
      <c r="B36" s="264">
        <v>18.272893167260662</v>
      </c>
      <c r="C36" s="264">
        <v>15.18834204014297</v>
      </c>
      <c r="D36" s="265"/>
      <c r="E36" s="264">
        <v>8.4667321268391216E-2</v>
      </c>
      <c r="F36" s="266">
        <v>8.2190908471406671E-2</v>
      </c>
    </row>
    <row r="37" spans="1:6" x14ac:dyDescent="0.25">
      <c r="A37" s="179" t="s">
        <v>56</v>
      </c>
      <c r="B37" s="261">
        <v>-31.317140633723</v>
      </c>
      <c r="C37" s="261">
        <v>-24.979683977223132</v>
      </c>
      <c r="D37" s="262"/>
      <c r="E37" s="261">
        <v>-1.68080522027378</v>
      </c>
      <c r="F37" s="263">
        <v>-1.1120386554886899</v>
      </c>
    </row>
    <row r="38" spans="1:6" x14ac:dyDescent="0.25">
      <c r="A38" s="181" t="s">
        <v>67</v>
      </c>
      <c r="B38" s="264">
        <v>-2.5391442185621003</v>
      </c>
      <c r="C38" s="264">
        <v>-8.0489095505092223</v>
      </c>
      <c r="D38" s="265"/>
      <c r="E38" s="264">
        <v>-0.24106920072403001</v>
      </c>
      <c r="F38" s="266">
        <v>-0.77142718556759127</v>
      </c>
    </row>
    <row r="39" spans="1:6" x14ac:dyDescent="0.25">
      <c r="A39" s="179" t="s">
        <v>36</v>
      </c>
      <c r="B39" s="261">
        <v>16.042569964525029</v>
      </c>
      <c r="C39" s="261">
        <v>8.1982175453666883</v>
      </c>
      <c r="D39" s="262"/>
      <c r="E39" s="261">
        <v>1.3857747891247411E-2</v>
      </c>
      <c r="F39" s="263">
        <v>6.4914408418246606E-3</v>
      </c>
    </row>
    <row r="40" spans="1:6" x14ac:dyDescent="0.25">
      <c r="A40" s="181" t="s">
        <v>43</v>
      </c>
      <c r="B40" s="264">
        <v>30.02593342569898</v>
      </c>
      <c r="C40" s="264">
        <v>150.88708568284969</v>
      </c>
      <c r="D40" s="265"/>
      <c r="E40" s="264">
        <v>9.592603208585021E-2</v>
      </c>
      <c r="F40" s="266">
        <v>0.41975008335358555</v>
      </c>
    </row>
    <row r="41" spans="1:6" x14ac:dyDescent="0.25">
      <c r="A41" s="179" t="s">
        <v>88</v>
      </c>
      <c r="B41" s="261">
        <v>-17.730899256254233</v>
      </c>
      <c r="C41" s="261">
        <v>6.039335445201587</v>
      </c>
      <c r="D41" s="262"/>
      <c r="E41" s="261">
        <v>-3.7203683527853408E-2</v>
      </c>
      <c r="F41" s="263">
        <v>1.1265434335845021E-2</v>
      </c>
    </row>
    <row r="42" spans="1:6" x14ac:dyDescent="0.25">
      <c r="A42" s="181" t="s">
        <v>89</v>
      </c>
      <c r="B42" s="264">
        <v>38.06938159879337</v>
      </c>
      <c r="C42" s="264">
        <v>-29.100268466293926</v>
      </c>
      <c r="D42" s="265"/>
      <c r="E42" s="264">
        <v>2.8646155346034777E-2</v>
      </c>
      <c r="F42" s="266">
        <v>-5.0226832708682619E-2</v>
      </c>
    </row>
    <row r="43" spans="1:6" x14ac:dyDescent="0.25">
      <c r="A43" s="179" t="s">
        <v>90</v>
      </c>
      <c r="B43" s="261">
        <v>-31.04755341144039</v>
      </c>
      <c r="C43" s="261">
        <v>364.43434585027507</v>
      </c>
      <c r="D43" s="262"/>
      <c r="E43" s="261">
        <v>-5.1129528460335449E-3</v>
      </c>
      <c r="F43" s="263">
        <v>6.4774121877460608E-2</v>
      </c>
    </row>
    <row r="44" spans="1:6" x14ac:dyDescent="0.25">
      <c r="A44" s="181" t="s">
        <v>91</v>
      </c>
      <c r="B44" s="264">
        <v>-28.878166465621234</v>
      </c>
      <c r="C44" s="264">
        <v>-29.859884610856</v>
      </c>
      <c r="D44" s="265"/>
      <c r="E44" s="264">
        <v>-6.7926798631544431E-3</v>
      </c>
      <c r="F44" s="266">
        <v>-1.0780808104038858E-2</v>
      </c>
    </row>
    <row r="45" spans="1:6" x14ac:dyDescent="0.25">
      <c r="A45" s="179" t="s">
        <v>92</v>
      </c>
      <c r="B45" s="261">
        <v>-74.757281553398059</v>
      </c>
      <c r="C45" s="261">
        <v>-25.79485238455716</v>
      </c>
      <c r="D45" s="262"/>
      <c r="E45" s="261">
        <v>-3.1460833050399525E-2</v>
      </c>
      <c r="F45" s="263">
        <v>-1.1588518490382465E-2</v>
      </c>
    </row>
    <row r="46" spans="1:6" x14ac:dyDescent="0.25">
      <c r="A46" s="181" t="s">
        <v>93</v>
      </c>
      <c r="B46" s="264">
        <v>29.845769070446039</v>
      </c>
      <c r="C46" s="264">
        <v>32.575757575757564</v>
      </c>
      <c r="D46" s="265"/>
      <c r="E46" s="264">
        <v>4.0631234603329836E-3</v>
      </c>
      <c r="F46" s="266">
        <v>5.1183331850405307E-3</v>
      </c>
    </row>
    <row r="47" spans="1:6" x14ac:dyDescent="0.25">
      <c r="A47" s="179" t="s">
        <v>94</v>
      </c>
      <c r="B47" s="261">
        <v>-65.253532834580213</v>
      </c>
      <c r="C47" s="261">
        <v>-53.023690773067337</v>
      </c>
      <c r="D47" s="262"/>
      <c r="E47" s="261">
        <v>-3.5637451579456893E-2</v>
      </c>
      <c r="F47" s="263">
        <v>-2.1693400534270622E-2</v>
      </c>
    </row>
    <row r="48" spans="1:6" x14ac:dyDescent="0.25">
      <c r="A48" s="149"/>
      <c r="B48" s="150"/>
      <c r="C48" s="150"/>
      <c r="D48" s="150"/>
      <c r="E48" s="150"/>
      <c r="F48" s="151"/>
    </row>
    <row r="49" spans="1:6" x14ac:dyDescent="0.25">
      <c r="A49" s="124" t="s">
        <v>0</v>
      </c>
      <c r="B49" s="208">
        <v>-6.2410768048936234</v>
      </c>
      <c r="C49" s="208">
        <v>-4.9121799878018635</v>
      </c>
      <c r="D49" s="208"/>
      <c r="E49" s="208">
        <v>-6.2410768048936243</v>
      </c>
      <c r="F49" s="209">
        <v>-4.9121799878018635</v>
      </c>
    </row>
    <row r="51" spans="1:6" ht="5.0999999999999996" customHeight="1" x14ac:dyDescent="0.25">
      <c r="A51" s="155"/>
      <c r="B51" s="155"/>
      <c r="C51" s="155"/>
      <c r="D51" s="155"/>
      <c r="E51" s="155"/>
      <c r="F51" s="156"/>
    </row>
    <row r="52" spans="1:6" x14ac:dyDescent="0.25">
      <c r="A52" s="211" t="s">
        <v>132</v>
      </c>
      <c r="B52" s="135"/>
      <c r="C52" s="135"/>
      <c r="D52" s="135"/>
      <c r="E52" s="135"/>
      <c r="F52" s="158"/>
    </row>
    <row r="53" spans="1:6" x14ac:dyDescent="0.25">
      <c r="A53" s="126" t="s">
        <v>65</v>
      </c>
      <c r="B53" s="135"/>
      <c r="C53" s="135"/>
      <c r="D53" s="135"/>
      <c r="E53" s="135"/>
      <c r="F53" s="158"/>
    </row>
    <row r="54" spans="1:6" x14ac:dyDescent="0.25">
      <c r="A54" s="211" t="s">
        <v>129</v>
      </c>
      <c r="B54" s="135"/>
      <c r="C54" s="135"/>
      <c r="D54" s="135"/>
      <c r="E54" s="135"/>
      <c r="F54" s="158"/>
    </row>
    <row r="55" spans="1:6" x14ac:dyDescent="0.25">
      <c r="A55" s="285" t="s">
        <v>158</v>
      </c>
      <c r="B55" s="135"/>
      <c r="C55" s="135"/>
      <c r="D55" s="135"/>
      <c r="E55" s="135"/>
      <c r="F55" s="158"/>
    </row>
    <row r="56" spans="1:6" ht="5.0999999999999996" customHeight="1" x14ac:dyDescent="0.25">
      <c r="A56" s="159"/>
      <c r="B56" s="159"/>
      <c r="C56" s="159"/>
      <c r="D56" s="159"/>
      <c r="E56" s="159"/>
      <c r="F56" s="160"/>
    </row>
  </sheetData>
  <mergeCells count="8">
    <mergeCell ref="A3:I4"/>
    <mergeCell ref="A6:I6"/>
    <mergeCell ref="A7:I7"/>
    <mergeCell ref="A8:I8"/>
    <mergeCell ref="A12:A14"/>
    <mergeCell ref="B12:C13"/>
    <mergeCell ref="E12:F13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34"/>
  <sheetViews>
    <sheetView showGridLines="0" zoomScaleNormal="100" workbookViewId="0"/>
  </sheetViews>
  <sheetFormatPr baseColWidth="10" defaultRowHeight="14.25" x14ac:dyDescent="0.25"/>
  <cols>
    <col min="1" max="1" width="18.7109375" style="71" customWidth="1"/>
    <col min="2" max="3" width="14.42578125" style="71" customWidth="1"/>
    <col min="4" max="4" width="1.7109375" style="71" customWidth="1"/>
    <col min="5" max="5" width="12.5703125" style="71" customWidth="1"/>
    <col min="6" max="6" width="17" style="71" customWidth="1"/>
    <col min="7" max="8" width="11.42578125" style="71"/>
    <col min="9" max="9" width="11.42578125" style="71" customWidth="1"/>
    <col min="10" max="16384" width="11.42578125" style="71"/>
  </cols>
  <sheetData>
    <row r="1" spans="1:12" ht="60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75"/>
      <c r="K1" s="75"/>
      <c r="L1" s="75"/>
    </row>
    <row r="2" spans="1:12" ht="14.1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5"/>
      <c r="K2" s="75"/>
      <c r="L2" s="75"/>
    </row>
    <row r="3" spans="1:12" ht="14.1" customHeight="1" x14ac:dyDescent="0.25">
      <c r="A3" s="309" t="s">
        <v>125</v>
      </c>
      <c r="B3" s="309"/>
      <c r="C3" s="309"/>
      <c r="D3" s="309"/>
      <c r="E3" s="309"/>
      <c r="F3" s="309"/>
      <c r="G3" s="309"/>
      <c r="H3" s="310"/>
    </row>
    <row r="4" spans="1:12" ht="18" customHeight="1" x14ac:dyDescent="0.25">
      <c r="A4" s="311"/>
      <c r="B4" s="311"/>
      <c r="C4" s="311"/>
      <c r="D4" s="311"/>
      <c r="E4" s="311"/>
      <c r="F4" s="311"/>
      <c r="G4" s="311"/>
      <c r="H4" s="312"/>
    </row>
    <row r="5" spans="1:12" ht="7.5" customHeight="1" x14ac:dyDescent="0.25">
      <c r="A5" s="171"/>
      <c r="B5" s="172"/>
      <c r="C5" s="172"/>
      <c r="D5" s="172"/>
      <c r="E5" s="172"/>
      <c r="F5" s="172"/>
      <c r="G5" s="172"/>
      <c r="H5" s="173"/>
    </row>
    <row r="6" spans="1:12" ht="14.1" customHeight="1" x14ac:dyDescent="0.25">
      <c r="A6" s="313" t="s">
        <v>167</v>
      </c>
      <c r="B6" s="314"/>
      <c r="C6" s="314"/>
      <c r="D6" s="314"/>
      <c r="E6" s="314"/>
      <c r="F6" s="314"/>
      <c r="G6" s="314"/>
      <c r="H6" s="315"/>
    </row>
    <row r="7" spans="1:12" ht="14.1" customHeight="1" x14ac:dyDescent="0.25">
      <c r="A7" s="313" t="s">
        <v>11</v>
      </c>
      <c r="B7" s="314"/>
      <c r="C7" s="314"/>
      <c r="D7" s="314"/>
      <c r="E7" s="314"/>
      <c r="F7" s="314"/>
      <c r="G7" s="314"/>
      <c r="H7" s="315"/>
    </row>
    <row r="8" spans="1:12" ht="14.1" customHeight="1" x14ac:dyDescent="0.25">
      <c r="A8" s="313" t="str">
        <f>'a3'!A8</f>
        <v>Noviembre 2018 - diciembre 2018</v>
      </c>
      <c r="B8" s="314"/>
      <c r="C8" s="314"/>
      <c r="D8" s="314"/>
      <c r="E8" s="314"/>
      <c r="F8" s="314"/>
      <c r="G8" s="314"/>
      <c r="H8" s="315"/>
    </row>
    <row r="9" spans="1:12" ht="7.5" customHeight="1" x14ac:dyDescent="0.25">
      <c r="A9" s="72"/>
      <c r="B9" s="73"/>
      <c r="C9" s="73"/>
      <c r="D9" s="73"/>
      <c r="E9" s="73"/>
      <c r="F9" s="73"/>
      <c r="G9" s="73"/>
      <c r="H9" s="74"/>
    </row>
    <row r="10" spans="1:12" ht="12.75" customHeight="1" x14ac:dyDescent="0.25">
      <c r="A10" s="75"/>
      <c r="B10" s="75"/>
      <c r="C10" s="75"/>
      <c r="D10" s="75"/>
      <c r="E10" s="75"/>
      <c r="G10" s="316" t="s">
        <v>127</v>
      </c>
      <c r="H10" s="316"/>
      <c r="I10" s="287"/>
    </row>
    <row r="11" spans="1:12" ht="12.75" customHeight="1" x14ac:dyDescent="0.3">
      <c r="A11" s="237"/>
      <c r="B11" s="238"/>
      <c r="C11" s="238"/>
      <c r="D11" s="238"/>
      <c r="E11" s="238"/>
      <c r="F11" s="238"/>
    </row>
    <row r="12" spans="1:12" ht="30" customHeight="1" x14ac:dyDescent="0.25">
      <c r="A12" s="247" t="s">
        <v>12</v>
      </c>
      <c r="B12" s="319" t="s">
        <v>3</v>
      </c>
      <c r="C12" s="319"/>
      <c r="D12" s="80"/>
      <c r="E12" s="326" t="s">
        <v>62</v>
      </c>
      <c r="F12" s="328" t="s">
        <v>128</v>
      </c>
    </row>
    <row r="13" spans="1:12" x14ac:dyDescent="0.25">
      <c r="A13" s="248"/>
      <c r="B13" s="240" t="s">
        <v>168</v>
      </c>
      <c r="C13" s="240" t="s">
        <v>169</v>
      </c>
      <c r="D13" s="240"/>
      <c r="E13" s="327"/>
      <c r="F13" s="329"/>
    </row>
    <row r="14" spans="1:12" x14ac:dyDescent="0.25">
      <c r="A14" s="117" t="s">
        <v>1</v>
      </c>
      <c r="B14" s="249">
        <v>1464547</v>
      </c>
      <c r="C14" s="249">
        <v>1366667</v>
      </c>
      <c r="D14" s="249"/>
      <c r="E14" s="225">
        <v>-6.6832952441949658</v>
      </c>
      <c r="F14" s="242">
        <v>-4.6798724366605962</v>
      </c>
      <c r="G14" s="204"/>
      <c r="H14" s="204"/>
    </row>
    <row r="15" spans="1:12" x14ac:dyDescent="0.25">
      <c r="A15" s="120" t="s">
        <v>14</v>
      </c>
      <c r="B15" s="250">
        <v>42252</v>
      </c>
      <c r="C15" s="250">
        <v>52522</v>
      </c>
      <c r="D15" s="250"/>
      <c r="E15" s="228">
        <v>24.306541702167948</v>
      </c>
      <c r="F15" s="207">
        <v>0.49103279448819298</v>
      </c>
      <c r="G15" s="204"/>
      <c r="H15" s="204"/>
    </row>
    <row r="16" spans="1:12" x14ac:dyDescent="0.25">
      <c r="A16" s="117" t="s">
        <v>15</v>
      </c>
      <c r="B16" s="249">
        <v>104728</v>
      </c>
      <c r="C16" s="249">
        <v>77734</v>
      </c>
      <c r="D16" s="249"/>
      <c r="E16" s="225">
        <v>-25.775341837903909</v>
      </c>
      <c r="F16" s="242">
        <v>-1.2906464707316729</v>
      </c>
      <c r="G16" s="204"/>
      <c r="H16" s="204"/>
    </row>
    <row r="17" spans="1:8" x14ac:dyDescent="0.25">
      <c r="A17" s="120" t="s">
        <v>16</v>
      </c>
      <c r="B17" s="250">
        <v>29982</v>
      </c>
      <c r="C17" s="250">
        <v>71824</v>
      </c>
      <c r="D17" s="250"/>
      <c r="E17" s="228">
        <v>139.55706757387767</v>
      </c>
      <c r="F17" s="207">
        <v>2.0005641856840279</v>
      </c>
      <c r="G17" s="204"/>
      <c r="H17" s="204"/>
    </row>
    <row r="18" spans="1:8" x14ac:dyDescent="0.25">
      <c r="A18" s="117" t="s">
        <v>17</v>
      </c>
      <c r="B18" s="249">
        <v>216647</v>
      </c>
      <c r="C18" s="249">
        <v>126866</v>
      </c>
      <c r="D18" s="249"/>
      <c r="E18" s="225">
        <v>-41.441146196347056</v>
      </c>
      <c r="F18" s="242">
        <v>-4.2926402455642112</v>
      </c>
      <c r="G18" s="204"/>
      <c r="H18" s="204"/>
    </row>
    <row r="19" spans="1:8" x14ac:dyDescent="0.25">
      <c r="A19" s="120" t="s">
        <v>18</v>
      </c>
      <c r="B19" s="250">
        <v>30137</v>
      </c>
      <c r="C19" s="250">
        <v>47891</v>
      </c>
      <c r="D19" s="250"/>
      <c r="E19" s="228">
        <v>58.910973222284895</v>
      </c>
      <c r="F19" s="207">
        <v>0.84886039273061131</v>
      </c>
      <c r="G19" s="204"/>
      <c r="H19" s="204"/>
    </row>
    <row r="20" spans="1:8" x14ac:dyDescent="0.25">
      <c r="A20" s="117" t="s">
        <v>19</v>
      </c>
      <c r="B20" s="249">
        <v>79853</v>
      </c>
      <c r="C20" s="249">
        <v>83978</v>
      </c>
      <c r="D20" s="249"/>
      <c r="E20" s="225">
        <v>5.1657420510187393</v>
      </c>
      <c r="F20" s="242">
        <v>0.19722592767904537</v>
      </c>
      <c r="G20" s="204"/>
      <c r="H20" s="204"/>
    </row>
    <row r="21" spans="1:8" x14ac:dyDescent="0.25">
      <c r="A21" s="120" t="s">
        <v>32</v>
      </c>
      <c r="B21" s="250">
        <v>44936</v>
      </c>
      <c r="C21" s="250">
        <v>30644</v>
      </c>
      <c r="D21" s="250"/>
      <c r="E21" s="228">
        <v>-31.80523411073527</v>
      </c>
      <c r="F21" s="207">
        <v>-0.68333405051852514</v>
      </c>
      <c r="G21" s="204"/>
      <c r="H21" s="204"/>
    </row>
    <row r="22" spans="1:8" x14ac:dyDescent="0.25">
      <c r="A22" s="117" t="s">
        <v>68</v>
      </c>
      <c r="B22" s="118">
        <v>15683</v>
      </c>
      <c r="C22" s="118">
        <v>8943</v>
      </c>
      <c r="D22" s="118"/>
      <c r="E22" s="94">
        <v>-42.976471338391889</v>
      </c>
      <c r="F22" s="242">
        <v>-0.32225521274103414</v>
      </c>
      <c r="G22" s="204"/>
      <c r="H22" s="204"/>
    </row>
    <row r="23" spans="1:8" x14ac:dyDescent="0.25">
      <c r="A23" s="120" t="s">
        <v>20</v>
      </c>
      <c r="B23" s="250">
        <v>8683</v>
      </c>
      <c r="C23" s="250">
        <v>9256</v>
      </c>
      <c r="D23" s="250"/>
      <c r="E23" s="228">
        <v>6.5991016929632735</v>
      </c>
      <c r="F23" s="207">
        <v>2.7396474317598302E-2</v>
      </c>
      <c r="G23" s="204"/>
      <c r="H23" s="204"/>
    </row>
    <row r="24" spans="1:8" x14ac:dyDescent="0.25">
      <c r="A24" s="117" t="s">
        <v>58</v>
      </c>
      <c r="B24" s="249">
        <v>53928</v>
      </c>
      <c r="C24" s="249">
        <v>12029</v>
      </c>
      <c r="D24" s="249"/>
      <c r="E24" s="225">
        <v>-77.694333184987386</v>
      </c>
      <c r="F24" s="242">
        <v>-2.0032894894119568</v>
      </c>
      <c r="G24" s="204"/>
      <c r="H24" s="204"/>
    </row>
    <row r="25" spans="1:8" ht="15" x14ac:dyDescent="0.25">
      <c r="A25" s="120" t="s">
        <v>133</v>
      </c>
      <c r="B25" s="250">
        <v>134</v>
      </c>
      <c r="C25" s="121">
        <v>3746</v>
      </c>
      <c r="D25" s="121"/>
      <c r="E25" s="88">
        <v>2695.5223880597014</v>
      </c>
      <c r="F25" s="207">
        <v>0.17269819412768772</v>
      </c>
      <c r="G25" s="204"/>
      <c r="H25" s="204"/>
    </row>
    <row r="26" spans="1:8" x14ac:dyDescent="0.25">
      <c r="A26" s="117"/>
      <c r="B26" s="195"/>
      <c r="C26" s="195"/>
      <c r="D26" s="195"/>
      <c r="E26" s="230"/>
      <c r="F26" s="242"/>
      <c r="H26" s="204"/>
    </row>
    <row r="27" spans="1:8" x14ac:dyDescent="0.25">
      <c r="A27" s="124" t="s">
        <v>0</v>
      </c>
      <c r="B27" s="251">
        <v>2091510</v>
      </c>
      <c r="C27" s="251">
        <v>1892100</v>
      </c>
      <c r="D27" s="251"/>
      <c r="E27" s="102">
        <v>-9.5342599366008329</v>
      </c>
      <c r="F27" s="209">
        <v>-9.5342599366008329</v>
      </c>
      <c r="G27" s="252"/>
      <c r="H27" s="204"/>
    </row>
    <row r="28" spans="1:8" x14ac:dyDescent="0.25">
      <c r="A28" s="104"/>
      <c r="B28" s="104"/>
      <c r="C28" s="104"/>
      <c r="D28" s="104"/>
      <c r="E28" s="104"/>
      <c r="F28" s="104"/>
    </row>
    <row r="29" spans="1:8" ht="5.0999999999999996" customHeight="1" x14ac:dyDescent="0.25">
      <c r="A29" s="288"/>
      <c r="B29" s="288"/>
      <c r="C29" s="288"/>
      <c r="D29" s="288"/>
      <c r="E29" s="288"/>
      <c r="F29" s="290"/>
    </row>
    <row r="30" spans="1:8" x14ac:dyDescent="0.25">
      <c r="A30" s="211" t="s">
        <v>132</v>
      </c>
      <c r="B30" s="75"/>
      <c r="C30" s="75"/>
      <c r="D30" s="75"/>
      <c r="E30" s="75"/>
      <c r="F30" s="127"/>
    </row>
    <row r="31" spans="1:8" x14ac:dyDescent="0.25">
      <c r="A31" s="246" t="s">
        <v>134</v>
      </c>
      <c r="B31" s="75"/>
      <c r="C31" s="75"/>
      <c r="D31" s="75"/>
      <c r="E31" s="75"/>
      <c r="F31" s="127"/>
    </row>
    <row r="32" spans="1:8" x14ac:dyDescent="0.25">
      <c r="A32" s="211" t="s">
        <v>129</v>
      </c>
      <c r="B32" s="75"/>
      <c r="C32" s="75"/>
      <c r="D32" s="75"/>
      <c r="E32" s="75"/>
      <c r="F32" s="127"/>
    </row>
    <row r="33" spans="1:6" x14ac:dyDescent="0.25">
      <c r="A33" s="285" t="s">
        <v>158</v>
      </c>
      <c r="B33" s="75"/>
      <c r="C33" s="75"/>
      <c r="D33" s="75"/>
      <c r="E33" s="75"/>
      <c r="F33" s="127"/>
    </row>
    <row r="34" spans="1:6" ht="5.0999999999999996" customHeight="1" x14ac:dyDescent="0.25">
      <c r="A34" s="128"/>
      <c r="B34" s="128"/>
      <c r="C34" s="128"/>
      <c r="D34" s="128"/>
      <c r="E34" s="128"/>
      <c r="F34" s="129"/>
    </row>
  </sheetData>
  <mergeCells count="8">
    <mergeCell ref="A3:H4"/>
    <mergeCell ref="A6:H6"/>
    <mergeCell ref="A7:H7"/>
    <mergeCell ref="A8:H8"/>
    <mergeCell ref="B12:C12"/>
    <mergeCell ref="E12:E13"/>
    <mergeCell ref="F12:F13"/>
    <mergeCell ref="G10:H10"/>
  </mergeCells>
  <phoneticPr fontId="8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showGridLines="0" zoomScaleNormal="100" workbookViewId="0"/>
  </sheetViews>
  <sheetFormatPr baseColWidth="10" defaultRowHeight="14.25" x14ac:dyDescent="0.25"/>
  <cols>
    <col min="1" max="1" width="18.7109375" style="71" customWidth="1"/>
    <col min="2" max="3" width="14.42578125" style="71" customWidth="1"/>
    <col min="4" max="4" width="1.7109375" style="71" customWidth="1"/>
    <col min="5" max="5" width="12.5703125" style="71" customWidth="1"/>
    <col min="6" max="6" width="17" style="71" customWidth="1"/>
    <col min="7" max="16384" width="11.42578125" style="71"/>
  </cols>
  <sheetData>
    <row r="1" spans="1:12" ht="60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75"/>
      <c r="K1" s="75"/>
      <c r="L1" s="75"/>
    </row>
    <row r="2" spans="1:12" ht="14.1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5"/>
      <c r="K2" s="75"/>
      <c r="L2" s="75"/>
    </row>
    <row r="3" spans="1:12" ht="14.1" customHeight="1" x14ac:dyDescent="0.25">
      <c r="A3" s="309" t="s">
        <v>125</v>
      </c>
      <c r="B3" s="309"/>
      <c r="C3" s="309"/>
      <c r="D3" s="309"/>
      <c r="E3" s="309"/>
      <c r="F3" s="309"/>
      <c r="G3" s="309"/>
      <c r="H3" s="310"/>
    </row>
    <row r="4" spans="1:12" ht="18" customHeight="1" x14ac:dyDescent="0.25">
      <c r="A4" s="311"/>
      <c r="B4" s="311"/>
      <c r="C4" s="311"/>
      <c r="D4" s="311"/>
      <c r="E4" s="311"/>
      <c r="F4" s="311"/>
      <c r="G4" s="311"/>
      <c r="H4" s="312"/>
    </row>
    <row r="5" spans="1:12" ht="7.5" customHeight="1" x14ac:dyDescent="0.25">
      <c r="A5" s="171"/>
      <c r="B5" s="172"/>
      <c r="C5" s="172"/>
      <c r="D5" s="172"/>
      <c r="E5" s="172"/>
      <c r="F5" s="172"/>
      <c r="G5" s="172"/>
      <c r="H5" s="173"/>
    </row>
    <row r="6" spans="1:12" ht="14.1" customHeight="1" x14ac:dyDescent="0.25">
      <c r="A6" s="313" t="s">
        <v>170</v>
      </c>
      <c r="B6" s="314"/>
      <c r="C6" s="314"/>
      <c r="D6" s="314"/>
      <c r="E6" s="314"/>
      <c r="F6" s="314"/>
      <c r="G6" s="314"/>
      <c r="H6" s="315"/>
    </row>
    <row r="7" spans="1:12" ht="14.1" customHeight="1" x14ac:dyDescent="0.25">
      <c r="A7" s="313" t="s">
        <v>11</v>
      </c>
      <c r="B7" s="314"/>
      <c r="C7" s="314"/>
      <c r="D7" s="314"/>
      <c r="E7" s="314"/>
      <c r="F7" s="314"/>
      <c r="G7" s="314"/>
      <c r="H7" s="315"/>
    </row>
    <row r="8" spans="1:12" ht="14.1" customHeight="1" x14ac:dyDescent="0.25">
      <c r="A8" s="313" t="str">
        <f>'a7'!A8</f>
        <v>Diciembre (2017 - 2018)</v>
      </c>
      <c r="B8" s="314"/>
      <c r="C8" s="314"/>
      <c r="D8" s="314"/>
      <c r="E8" s="314"/>
      <c r="F8" s="314"/>
      <c r="G8" s="314"/>
      <c r="H8" s="315"/>
    </row>
    <row r="9" spans="1:12" ht="7.5" customHeight="1" x14ac:dyDescent="0.25">
      <c r="A9" s="72"/>
      <c r="B9" s="73"/>
      <c r="C9" s="73"/>
      <c r="D9" s="73"/>
      <c r="E9" s="73"/>
      <c r="F9" s="73"/>
      <c r="G9" s="73"/>
      <c r="H9" s="74"/>
    </row>
    <row r="10" spans="1:12" ht="12.75" customHeight="1" x14ac:dyDescent="0.25">
      <c r="A10" s="75"/>
      <c r="B10" s="75"/>
      <c r="C10" s="75"/>
      <c r="D10" s="75"/>
      <c r="E10" s="75"/>
      <c r="G10" s="316" t="s">
        <v>127</v>
      </c>
      <c r="H10" s="316"/>
      <c r="I10" s="287"/>
    </row>
    <row r="11" spans="1:12" ht="12.75" customHeight="1" x14ac:dyDescent="0.3">
      <c r="A11" s="237"/>
      <c r="B11" s="238"/>
      <c r="C11" s="238"/>
      <c r="D11" s="238"/>
      <c r="E11" s="238"/>
      <c r="F11" s="238"/>
    </row>
    <row r="12" spans="1:12" ht="18" customHeight="1" x14ac:dyDescent="0.25">
      <c r="A12" s="321" t="s">
        <v>12</v>
      </c>
      <c r="B12" s="351" t="s">
        <v>3</v>
      </c>
      <c r="C12" s="351"/>
      <c r="D12" s="239"/>
      <c r="E12" s="326" t="s">
        <v>13</v>
      </c>
      <c r="F12" s="328" t="s">
        <v>128</v>
      </c>
    </row>
    <row r="13" spans="1:12" ht="17.25" customHeight="1" x14ac:dyDescent="0.25">
      <c r="A13" s="322"/>
      <c r="B13" s="240">
        <v>2017</v>
      </c>
      <c r="C13" s="240">
        <v>2018</v>
      </c>
      <c r="D13" s="240"/>
      <c r="E13" s="352"/>
      <c r="F13" s="353"/>
    </row>
    <row r="14" spans="1:12" x14ac:dyDescent="0.25">
      <c r="A14" s="117" t="s">
        <v>1</v>
      </c>
      <c r="B14" s="241">
        <v>1599591</v>
      </c>
      <c r="C14" s="241">
        <v>1366667</v>
      </c>
      <c r="D14" s="241"/>
      <c r="E14" s="225">
        <v>-14.561472276350642</v>
      </c>
      <c r="F14" s="242">
        <v>-9.8432427544040753</v>
      </c>
      <c r="H14" s="243"/>
    </row>
    <row r="15" spans="1:12" x14ac:dyDescent="0.25">
      <c r="A15" s="120" t="s">
        <v>14</v>
      </c>
      <c r="B15" s="244">
        <v>84767</v>
      </c>
      <c r="C15" s="244">
        <v>52522</v>
      </c>
      <c r="D15" s="244"/>
      <c r="E15" s="228">
        <v>-38.039567284438526</v>
      </c>
      <c r="F15" s="207">
        <v>-1.3626563283120647</v>
      </c>
      <c r="H15" s="243"/>
    </row>
    <row r="16" spans="1:12" x14ac:dyDescent="0.25">
      <c r="A16" s="117" t="s">
        <v>15</v>
      </c>
      <c r="B16" s="241">
        <v>52847</v>
      </c>
      <c r="C16" s="241">
        <v>77734</v>
      </c>
      <c r="D16" s="241"/>
      <c r="E16" s="225">
        <v>47.092550192063896</v>
      </c>
      <c r="F16" s="242">
        <v>1.0517112123647809</v>
      </c>
      <c r="H16" s="243"/>
    </row>
    <row r="17" spans="1:8" x14ac:dyDescent="0.25">
      <c r="A17" s="120" t="s">
        <v>16</v>
      </c>
      <c r="B17" s="244">
        <v>34771</v>
      </c>
      <c r="C17" s="244">
        <v>71824</v>
      </c>
      <c r="D17" s="244"/>
      <c r="E17" s="228">
        <v>106.56294038135226</v>
      </c>
      <c r="F17" s="207">
        <v>1.5658398180476645</v>
      </c>
      <c r="H17" s="243"/>
    </row>
    <row r="18" spans="1:8" x14ac:dyDescent="0.25">
      <c r="A18" s="117" t="s">
        <v>17</v>
      </c>
      <c r="B18" s="241">
        <v>331150</v>
      </c>
      <c r="C18" s="241">
        <v>126866</v>
      </c>
      <c r="D18" s="241"/>
      <c r="E18" s="225">
        <v>-61.68926468367809</v>
      </c>
      <c r="F18" s="242">
        <v>-8.6329317839324506</v>
      </c>
      <c r="H18" s="243"/>
    </row>
    <row r="19" spans="1:8" x14ac:dyDescent="0.25">
      <c r="A19" s="120" t="s">
        <v>18</v>
      </c>
      <c r="B19" s="244">
        <v>69020</v>
      </c>
      <c r="C19" s="244">
        <v>47891</v>
      </c>
      <c r="D19" s="244"/>
      <c r="E19" s="228">
        <v>-30.612865835989567</v>
      </c>
      <c r="F19" s="207">
        <v>-0.8929001569516396</v>
      </c>
      <c r="H19" s="243"/>
    </row>
    <row r="20" spans="1:8" x14ac:dyDescent="0.25">
      <c r="A20" s="117" t="s">
        <v>19</v>
      </c>
      <c r="B20" s="241">
        <v>134700</v>
      </c>
      <c r="C20" s="241">
        <v>83978</v>
      </c>
      <c r="D20" s="241"/>
      <c r="E20" s="225">
        <v>-37.655530809205636</v>
      </c>
      <c r="F20" s="242">
        <v>-2.1434843940035524</v>
      </c>
      <c r="H20" s="243"/>
    </row>
    <row r="21" spans="1:8" x14ac:dyDescent="0.25">
      <c r="A21" s="120" t="s">
        <v>32</v>
      </c>
      <c r="B21" s="244">
        <v>27076</v>
      </c>
      <c r="C21" s="244">
        <v>30644</v>
      </c>
      <c r="D21" s="244"/>
      <c r="E21" s="228">
        <v>13.177721967794369</v>
      </c>
      <c r="F21" s="207">
        <v>0.15078175777383926</v>
      </c>
      <c r="H21" s="243"/>
    </row>
    <row r="22" spans="1:8" x14ac:dyDescent="0.25">
      <c r="A22" s="117" t="s">
        <v>68</v>
      </c>
      <c r="B22" s="241">
        <v>1369</v>
      </c>
      <c r="C22" s="213">
        <v>8943</v>
      </c>
      <c r="D22" s="213"/>
      <c r="E22" s="225">
        <v>553.25054784514248</v>
      </c>
      <c r="F22" s="242">
        <v>0.32007315957933258</v>
      </c>
      <c r="H22" s="243"/>
    </row>
    <row r="23" spans="1:8" x14ac:dyDescent="0.25">
      <c r="A23" s="120" t="s">
        <v>20</v>
      </c>
      <c r="B23" s="244">
        <v>7146</v>
      </c>
      <c r="C23" s="244">
        <v>9256</v>
      </c>
      <c r="D23" s="244"/>
      <c r="E23" s="228">
        <v>29.52700811642876</v>
      </c>
      <c r="F23" s="207">
        <v>8.9167463257511445E-2</v>
      </c>
      <c r="H23" s="243"/>
    </row>
    <row r="24" spans="1:8" x14ac:dyDescent="0.25">
      <c r="A24" s="117" t="s">
        <v>58</v>
      </c>
      <c r="B24" s="241">
        <v>21101</v>
      </c>
      <c r="C24" s="241">
        <v>12029</v>
      </c>
      <c r="D24" s="241"/>
      <c r="E24" s="225">
        <v>-42.993223069996681</v>
      </c>
      <c r="F24" s="242">
        <v>-0.38337783254603974</v>
      </c>
      <c r="H24" s="243"/>
    </row>
    <row r="25" spans="1:8" ht="15" x14ac:dyDescent="0.25">
      <c r="A25" s="120" t="s">
        <v>133</v>
      </c>
      <c r="B25" s="215">
        <v>2796</v>
      </c>
      <c r="C25" s="244">
        <v>3746</v>
      </c>
      <c r="D25" s="244"/>
      <c r="E25" s="88">
        <v>33.977110157367662</v>
      </c>
      <c r="F25" s="207">
        <v>4.01464881965099E-2</v>
      </c>
      <c r="H25" s="243"/>
    </row>
    <row r="26" spans="1:8" x14ac:dyDescent="0.25">
      <c r="A26" s="117"/>
      <c r="B26" s="241"/>
      <c r="C26" s="241"/>
      <c r="D26" s="241"/>
      <c r="E26" s="230"/>
      <c r="F26" s="242"/>
    </row>
    <row r="27" spans="1:8" x14ac:dyDescent="0.25">
      <c r="A27" s="124" t="s">
        <v>0</v>
      </c>
      <c r="B27" s="245">
        <v>2366334</v>
      </c>
      <c r="C27" s="245">
        <v>1892100</v>
      </c>
      <c r="D27" s="245"/>
      <c r="E27" s="101">
        <v>-20.040873350930184</v>
      </c>
      <c r="F27" s="209">
        <v>-20.040873350930188</v>
      </c>
      <c r="H27" s="243"/>
    </row>
    <row r="28" spans="1:8" x14ac:dyDescent="0.25">
      <c r="A28" s="104"/>
      <c r="B28" s="104"/>
      <c r="C28" s="104"/>
      <c r="D28" s="104"/>
      <c r="E28" s="104"/>
      <c r="F28" s="104"/>
    </row>
    <row r="29" spans="1:8" ht="5.0999999999999996" customHeight="1" x14ac:dyDescent="0.25">
      <c r="A29" s="288"/>
      <c r="B29" s="288"/>
      <c r="C29" s="288"/>
      <c r="D29" s="288"/>
      <c r="E29" s="288"/>
      <c r="F29" s="290"/>
    </row>
    <row r="30" spans="1:8" x14ac:dyDescent="0.25">
      <c r="A30" s="211" t="s">
        <v>132</v>
      </c>
      <c r="B30" s="75"/>
      <c r="C30" s="75"/>
      <c r="D30" s="75"/>
      <c r="E30" s="75"/>
      <c r="F30" s="127"/>
    </row>
    <row r="31" spans="1:8" x14ac:dyDescent="0.25">
      <c r="A31" s="246" t="s">
        <v>134</v>
      </c>
      <c r="B31" s="75"/>
      <c r="C31" s="75"/>
      <c r="D31" s="75"/>
      <c r="E31" s="75"/>
      <c r="F31" s="127"/>
    </row>
    <row r="32" spans="1:8" x14ac:dyDescent="0.25">
      <c r="A32" s="211" t="s">
        <v>129</v>
      </c>
      <c r="B32" s="75"/>
      <c r="C32" s="75"/>
      <c r="D32" s="75"/>
      <c r="E32" s="75"/>
      <c r="F32" s="127"/>
    </row>
    <row r="33" spans="1:6" x14ac:dyDescent="0.25">
      <c r="A33" s="285" t="s">
        <v>158</v>
      </c>
      <c r="B33" s="75"/>
      <c r="C33" s="75"/>
      <c r="D33" s="75"/>
      <c r="E33" s="75"/>
      <c r="F33" s="127"/>
    </row>
    <row r="34" spans="1:6" ht="5.0999999999999996" customHeight="1" x14ac:dyDescent="0.25">
      <c r="A34" s="128"/>
      <c r="B34" s="128"/>
      <c r="C34" s="128"/>
      <c r="D34" s="128"/>
      <c r="E34" s="128"/>
      <c r="F34" s="129"/>
    </row>
  </sheetData>
  <mergeCells count="9">
    <mergeCell ref="A12:A13"/>
    <mergeCell ref="B12:C12"/>
    <mergeCell ref="E12:E13"/>
    <mergeCell ref="F12:F13"/>
    <mergeCell ref="A3:H4"/>
    <mergeCell ref="A6:H6"/>
    <mergeCell ref="A7:H7"/>
    <mergeCell ref="A8:H8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L34"/>
  <sheetViews>
    <sheetView showGridLines="0" zoomScaleNormal="100" workbookViewId="0"/>
  </sheetViews>
  <sheetFormatPr baseColWidth="10" defaultRowHeight="14.25" x14ac:dyDescent="0.25"/>
  <cols>
    <col min="1" max="1" width="18.7109375" style="136" customWidth="1"/>
    <col min="2" max="2" width="11.7109375" style="136" customWidth="1"/>
    <col min="3" max="3" width="12.85546875" style="136" customWidth="1"/>
    <col min="4" max="4" width="1.7109375" style="136" customWidth="1"/>
    <col min="5" max="6" width="15.5703125" style="136" customWidth="1"/>
    <col min="7" max="8" width="11.42578125" style="136"/>
    <col min="9" max="9" width="3.28515625" style="136" customWidth="1"/>
    <col min="10" max="10" width="11.140625" style="136" customWidth="1"/>
    <col min="11" max="16384" width="11.42578125" style="136"/>
  </cols>
  <sheetData>
    <row r="1" spans="1:12" s="71" customFormat="1" ht="60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5"/>
      <c r="L1" s="75"/>
    </row>
    <row r="2" spans="1:12" s="71" customFormat="1" ht="14.1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5"/>
      <c r="L2" s="75"/>
    </row>
    <row r="3" spans="1:12" s="71" customFormat="1" ht="14.1" customHeight="1" x14ac:dyDescent="0.25">
      <c r="A3" s="309" t="s">
        <v>125</v>
      </c>
      <c r="B3" s="309"/>
      <c r="C3" s="309"/>
      <c r="D3" s="309"/>
      <c r="E3" s="309"/>
      <c r="F3" s="309"/>
      <c r="G3" s="309"/>
      <c r="H3" s="309"/>
      <c r="I3" s="310"/>
    </row>
    <row r="4" spans="1:12" s="71" customFormat="1" ht="18" customHeight="1" x14ac:dyDescent="0.25">
      <c r="A4" s="311"/>
      <c r="B4" s="311"/>
      <c r="C4" s="311"/>
      <c r="D4" s="311"/>
      <c r="E4" s="311"/>
      <c r="F4" s="311"/>
      <c r="G4" s="311"/>
      <c r="H4" s="311"/>
      <c r="I4" s="312"/>
    </row>
    <row r="5" spans="1:12" s="71" customFormat="1" ht="7.5" customHeight="1" x14ac:dyDescent="0.25">
      <c r="A5" s="171"/>
      <c r="B5" s="172"/>
      <c r="C5" s="172"/>
      <c r="D5" s="172"/>
      <c r="E5" s="172"/>
      <c r="F5" s="172"/>
      <c r="G5" s="172"/>
      <c r="H5" s="172"/>
      <c r="I5" s="173"/>
    </row>
    <row r="6" spans="1:12" s="71" customFormat="1" ht="14.1" customHeight="1" x14ac:dyDescent="0.25">
      <c r="A6" s="313" t="s">
        <v>171</v>
      </c>
      <c r="B6" s="314"/>
      <c r="C6" s="314"/>
      <c r="D6" s="314"/>
      <c r="E6" s="314"/>
      <c r="F6" s="314"/>
      <c r="G6" s="314"/>
      <c r="H6" s="314"/>
      <c r="I6" s="315"/>
    </row>
    <row r="7" spans="1:12" s="71" customFormat="1" ht="14.1" customHeight="1" x14ac:dyDescent="0.25">
      <c r="A7" s="313" t="s">
        <v>11</v>
      </c>
      <c r="B7" s="314"/>
      <c r="C7" s="314"/>
      <c r="D7" s="314"/>
      <c r="E7" s="314"/>
      <c r="F7" s="314"/>
      <c r="G7" s="314"/>
      <c r="H7" s="314"/>
      <c r="I7" s="315"/>
    </row>
    <row r="8" spans="1:12" s="71" customFormat="1" ht="14.1" customHeight="1" x14ac:dyDescent="0.25">
      <c r="A8" s="313" t="s">
        <v>192</v>
      </c>
      <c r="B8" s="314"/>
      <c r="C8" s="314"/>
      <c r="D8" s="314"/>
      <c r="E8" s="314"/>
      <c r="F8" s="314"/>
      <c r="G8" s="314"/>
      <c r="H8" s="314"/>
      <c r="I8" s="315"/>
    </row>
    <row r="9" spans="1:12" s="71" customFormat="1" ht="7.5" customHeight="1" x14ac:dyDescent="0.25">
      <c r="A9" s="72"/>
      <c r="B9" s="73"/>
      <c r="C9" s="73"/>
      <c r="D9" s="73"/>
      <c r="E9" s="73"/>
      <c r="F9" s="73"/>
      <c r="G9" s="73"/>
      <c r="H9" s="73"/>
      <c r="I9" s="74"/>
    </row>
    <row r="10" spans="1:12" ht="12.75" customHeight="1" x14ac:dyDescent="0.25">
      <c r="A10" s="135"/>
      <c r="B10" s="135"/>
      <c r="C10" s="135"/>
      <c r="D10" s="135"/>
      <c r="E10" s="135"/>
      <c r="H10" s="316" t="s">
        <v>127</v>
      </c>
      <c r="I10" s="316"/>
      <c r="J10" s="286"/>
    </row>
    <row r="11" spans="1:12" ht="12.75" customHeight="1" x14ac:dyDescent="0.3">
      <c r="A11" s="219"/>
      <c r="B11" s="220"/>
      <c r="C11" s="220"/>
      <c r="D11" s="220"/>
      <c r="E11" s="220"/>
      <c r="F11" s="220"/>
    </row>
    <row r="12" spans="1:12" ht="24" customHeight="1" x14ac:dyDescent="0.25">
      <c r="A12" s="338" t="s">
        <v>12</v>
      </c>
      <c r="B12" s="354" t="s">
        <v>193</v>
      </c>
      <c r="C12" s="354"/>
      <c r="D12" s="221"/>
      <c r="E12" s="347" t="s">
        <v>98</v>
      </c>
      <c r="F12" s="349" t="s">
        <v>128</v>
      </c>
    </row>
    <row r="13" spans="1:12" ht="24.75" customHeight="1" x14ac:dyDescent="0.25">
      <c r="A13" s="340"/>
      <c r="B13" s="222">
        <v>2017</v>
      </c>
      <c r="C13" s="222">
        <v>2018</v>
      </c>
      <c r="D13" s="222"/>
      <c r="E13" s="348"/>
      <c r="F13" s="350"/>
    </row>
    <row r="14" spans="1:12" x14ac:dyDescent="0.25">
      <c r="A14" s="223" t="s">
        <v>1</v>
      </c>
      <c r="B14" s="224">
        <v>17621911</v>
      </c>
      <c r="C14" s="224">
        <v>16522114</v>
      </c>
      <c r="D14" s="224"/>
      <c r="E14" s="225">
        <v>-6.2410768048936234</v>
      </c>
      <c r="F14" s="226">
        <v>-4.675355051418622</v>
      </c>
    </row>
    <row r="15" spans="1:12" x14ac:dyDescent="0.25">
      <c r="A15" s="181" t="s">
        <v>14</v>
      </c>
      <c r="B15" s="227">
        <v>393632</v>
      </c>
      <c r="C15" s="227">
        <v>470675</v>
      </c>
      <c r="D15" s="227"/>
      <c r="E15" s="228">
        <v>19.572341679538255</v>
      </c>
      <c r="F15" s="229">
        <v>0.32751805944773887</v>
      </c>
    </row>
    <row r="16" spans="1:12" x14ac:dyDescent="0.25">
      <c r="A16" s="179" t="s">
        <v>15</v>
      </c>
      <c r="B16" s="224">
        <v>501320</v>
      </c>
      <c r="C16" s="224">
        <v>778469</v>
      </c>
      <c r="D16" s="224"/>
      <c r="E16" s="225">
        <v>55.283850634325375</v>
      </c>
      <c r="F16" s="226">
        <v>1.1781901361302309</v>
      </c>
    </row>
    <row r="17" spans="1:6" x14ac:dyDescent="0.25">
      <c r="A17" s="181" t="s">
        <v>16</v>
      </c>
      <c r="B17" s="227">
        <v>951467</v>
      </c>
      <c r="C17" s="227">
        <v>582532</v>
      </c>
      <c r="D17" s="227"/>
      <c r="E17" s="228">
        <v>-38.775385798982001</v>
      </c>
      <c r="F17" s="229">
        <v>-1.5683822704509369</v>
      </c>
    </row>
    <row r="18" spans="1:6" x14ac:dyDescent="0.25">
      <c r="A18" s="179" t="s">
        <v>17</v>
      </c>
      <c r="B18" s="224">
        <v>1913258</v>
      </c>
      <c r="C18" s="224">
        <v>1797489</v>
      </c>
      <c r="D18" s="224"/>
      <c r="E18" s="225">
        <v>-6.0508828396379357</v>
      </c>
      <c r="F18" s="226">
        <v>-0.49214644061375185</v>
      </c>
    </row>
    <row r="19" spans="1:6" x14ac:dyDescent="0.25">
      <c r="A19" s="181" t="s">
        <v>18</v>
      </c>
      <c r="B19" s="227">
        <v>393007</v>
      </c>
      <c r="C19" s="227">
        <v>242160</v>
      </c>
      <c r="D19" s="227"/>
      <c r="E19" s="228">
        <v>-38.382776897103611</v>
      </c>
      <c r="F19" s="229">
        <v>-0.64126678236196755</v>
      </c>
    </row>
    <row r="20" spans="1:6" x14ac:dyDescent="0.25">
      <c r="A20" s="179" t="s">
        <v>19</v>
      </c>
      <c r="B20" s="224">
        <v>1038040</v>
      </c>
      <c r="C20" s="224">
        <v>1011003</v>
      </c>
      <c r="D20" s="224"/>
      <c r="E20" s="225">
        <v>-2.6046202458479399</v>
      </c>
      <c r="F20" s="226">
        <v>-0.11493718797669504</v>
      </c>
    </row>
    <row r="21" spans="1:6" x14ac:dyDescent="0.25">
      <c r="A21" s="181" t="s">
        <v>32</v>
      </c>
      <c r="B21" s="227">
        <v>283950</v>
      </c>
      <c r="C21" s="227">
        <v>297544</v>
      </c>
      <c r="D21" s="227"/>
      <c r="E21" s="228">
        <v>4.7874625814404084</v>
      </c>
      <c r="F21" s="229">
        <v>5.7789552589236688E-2</v>
      </c>
    </row>
    <row r="22" spans="1:6" x14ac:dyDescent="0.25">
      <c r="A22" s="179" t="s">
        <v>68</v>
      </c>
      <c r="B22" s="224">
        <v>106082</v>
      </c>
      <c r="C22" s="224">
        <v>151398</v>
      </c>
      <c r="D22" s="224"/>
      <c r="E22" s="225">
        <v>42.717897475537768</v>
      </c>
      <c r="F22" s="226">
        <v>0.19264317825024643</v>
      </c>
    </row>
    <row r="23" spans="1:6" x14ac:dyDescent="0.25">
      <c r="A23" s="181" t="s">
        <v>20</v>
      </c>
      <c r="B23" s="227">
        <v>57316</v>
      </c>
      <c r="C23" s="227">
        <v>85981</v>
      </c>
      <c r="D23" s="227"/>
      <c r="E23" s="228">
        <v>50.012212994626282</v>
      </c>
      <c r="F23" s="229">
        <v>0.12185799065547077</v>
      </c>
    </row>
    <row r="24" spans="1:6" x14ac:dyDescent="0.25">
      <c r="A24" s="179" t="s">
        <v>58</v>
      </c>
      <c r="B24" s="224">
        <v>229244</v>
      </c>
      <c r="C24" s="224">
        <v>397389</v>
      </c>
      <c r="D24" s="224"/>
      <c r="E24" s="225">
        <v>73.347612151244959</v>
      </c>
      <c r="F24" s="226">
        <v>0.71480243637760799</v>
      </c>
    </row>
    <row r="25" spans="1:6" ht="15" x14ac:dyDescent="0.25">
      <c r="A25" s="181" t="s">
        <v>133</v>
      </c>
      <c r="B25" s="227">
        <v>34056</v>
      </c>
      <c r="C25" s="227">
        <v>31023</v>
      </c>
      <c r="D25" s="227"/>
      <c r="E25" s="88">
        <v>-8.9059196617336198</v>
      </c>
      <c r="F25" s="229">
        <v>-1.2893608430421869E-2</v>
      </c>
    </row>
    <row r="26" spans="1:6" x14ac:dyDescent="0.25">
      <c r="A26" s="179"/>
      <c r="B26" s="224"/>
      <c r="C26" s="224"/>
      <c r="D26" s="224"/>
      <c r="E26" s="230"/>
      <c r="F26" s="226"/>
    </row>
    <row r="27" spans="1:6" x14ac:dyDescent="0.25">
      <c r="A27" s="183" t="s">
        <v>0</v>
      </c>
      <c r="B27" s="231">
        <v>23523283</v>
      </c>
      <c r="C27" s="231">
        <v>22367777</v>
      </c>
      <c r="D27" s="231"/>
      <c r="E27" s="101">
        <v>-4.9121799878018635</v>
      </c>
      <c r="F27" s="232">
        <v>-4.9121799878018626</v>
      </c>
    </row>
    <row r="28" spans="1:6" x14ac:dyDescent="0.25">
      <c r="A28" s="233"/>
      <c r="B28" s="234"/>
      <c r="C28" s="234"/>
      <c r="D28" s="234"/>
      <c r="E28" s="235"/>
      <c r="F28" s="235"/>
    </row>
    <row r="29" spans="1:6" ht="5.0999999999999996" customHeight="1" x14ac:dyDescent="0.25">
      <c r="A29" s="293"/>
      <c r="B29" s="294"/>
      <c r="C29" s="294"/>
      <c r="D29" s="294"/>
      <c r="E29" s="295"/>
      <c r="F29" s="296"/>
    </row>
    <row r="30" spans="1:6" x14ac:dyDescent="0.25">
      <c r="A30" s="211" t="s">
        <v>132</v>
      </c>
      <c r="B30" s="135"/>
      <c r="C30" s="135"/>
      <c r="D30" s="135"/>
      <c r="E30" s="135"/>
      <c r="F30" s="158"/>
    </row>
    <row r="31" spans="1:6" x14ac:dyDescent="0.25">
      <c r="A31" s="236" t="s">
        <v>134</v>
      </c>
      <c r="B31" s="135"/>
      <c r="C31" s="135"/>
      <c r="D31" s="135"/>
      <c r="E31" s="135"/>
      <c r="F31" s="158"/>
    </row>
    <row r="32" spans="1:6" x14ac:dyDescent="0.25">
      <c r="A32" s="236" t="s">
        <v>129</v>
      </c>
      <c r="B32" s="135"/>
      <c r="C32" s="135"/>
      <c r="D32" s="135"/>
      <c r="E32" s="135"/>
      <c r="F32" s="158"/>
    </row>
    <row r="33" spans="1:6" x14ac:dyDescent="0.25">
      <c r="A33" s="285" t="s">
        <v>158</v>
      </c>
      <c r="B33" s="135"/>
      <c r="C33" s="135"/>
      <c r="D33" s="135"/>
      <c r="E33" s="135"/>
      <c r="F33" s="158"/>
    </row>
    <row r="34" spans="1:6" ht="5.0999999999999996" customHeight="1" x14ac:dyDescent="0.25">
      <c r="A34" s="159"/>
      <c r="B34" s="159"/>
      <c r="C34" s="159"/>
      <c r="D34" s="159"/>
      <c r="E34" s="159"/>
      <c r="F34" s="160"/>
    </row>
  </sheetData>
  <mergeCells count="9">
    <mergeCell ref="A3:I4"/>
    <mergeCell ref="A6:I6"/>
    <mergeCell ref="A7:I7"/>
    <mergeCell ref="A8:I8"/>
    <mergeCell ref="A12:A13"/>
    <mergeCell ref="B12:C12"/>
    <mergeCell ref="E12:E13"/>
    <mergeCell ref="F12:F13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71" customWidth="1"/>
    <col min="2" max="4" width="11.42578125" style="71"/>
    <col min="5" max="5" width="3.28515625" style="71" customWidth="1"/>
    <col min="6" max="8" width="11.42578125" style="71"/>
    <col min="9" max="9" width="11.7109375" style="71" customWidth="1"/>
    <col min="10" max="16384" width="11.42578125" style="71"/>
  </cols>
  <sheetData>
    <row r="1" spans="1:12" ht="60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5"/>
      <c r="L1" s="75"/>
    </row>
    <row r="2" spans="1:12" ht="14.1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5"/>
      <c r="L2" s="75"/>
    </row>
    <row r="3" spans="1:12" ht="14.1" customHeight="1" x14ac:dyDescent="0.25">
      <c r="A3" s="309" t="s">
        <v>125</v>
      </c>
      <c r="B3" s="309"/>
      <c r="C3" s="309"/>
      <c r="D3" s="309"/>
      <c r="E3" s="309"/>
      <c r="F3" s="309"/>
      <c r="G3" s="309"/>
      <c r="H3" s="309"/>
      <c r="I3" s="310"/>
    </row>
    <row r="4" spans="1:12" ht="18" customHeight="1" x14ac:dyDescent="0.25">
      <c r="A4" s="311"/>
      <c r="B4" s="311"/>
      <c r="C4" s="311"/>
      <c r="D4" s="311"/>
      <c r="E4" s="311"/>
      <c r="F4" s="311"/>
      <c r="G4" s="311"/>
      <c r="H4" s="311"/>
      <c r="I4" s="312"/>
    </row>
    <row r="5" spans="1:12" ht="7.5" customHeight="1" x14ac:dyDescent="0.25">
      <c r="A5" s="171"/>
      <c r="B5" s="172"/>
      <c r="C5" s="172"/>
      <c r="D5" s="172"/>
      <c r="E5" s="172"/>
      <c r="F5" s="172"/>
      <c r="G5" s="172"/>
      <c r="H5" s="172"/>
      <c r="I5" s="173"/>
    </row>
    <row r="6" spans="1:12" ht="14.1" customHeight="1" x14ac:dyDescent="0.25">
      <c r="A6" s="313" t="s">
        <v>172</v>
      </c>
      <c r="B6" s="314"/>
      <c r="C6" s="314"/>
      <c r="D6" s="314"/>
      <c r="E6" s="314"/>
      <c r="F6" s="314"/>
      <c r="G6" s="314"/>
      <c r="H6" s="314"/>
      <c r="I6" s="315"/>
    </row>
    <row r="7" spans="1:12" ht="14.1" customHeight="1" x14ac:dyDescent="0.25">
      <c r="A7" s="313" t="s">
        <v>2</v>
      </c>
      <c r="B7" s="314"/>
      <c r="C7" s="314"/>
      <c r="D7" s="314"/>
      <c r="E7" s="314"/>
      <c r="F7" s="314"/>
      <c r="G7" s="314"/>
      <c r="H7" s="314"/>
      <c r="I7" s="315"/>
    </row>
    <row r="8" spans="1:12" ht="14.1" customHeight="1" x14ac:dyDescent="0.25">
      <c r="A8" s="313" t="s">
        <v>188</v>
      </c>
      <c r="B8" s="314"/>
      <c r="C8" s="314"/>
      <c r="D8" s="314"/>
      <c r="E8" s="314"/>
      <c r="F8" s="314"/>
      <c r="G8" s="314"/>
      <c r="H8" s="314"/>
      <c r="I8" s="315"/>
    </row>
    <row r="9" spans="1:12" ht="7.5" customHeight="1" x14ac:dyDescent="0.25">
      <c r="A9" s="72"/>
      <c r="B9" s="73"/>
      <c r="C9" s="73"/>
      <c r="D9" s="73"/>
      <c r="E9" s="73"/>
      <c r="F9" s="73"/>
      <c r="G9" s="73"/>
      <c r="H9" s="73"/>
      <c r="I9" s="74"/>
    </row>
    <row r="10" spans="1:12" ht="12.75" customHeight="1" x14ac:dyDescent="0.25">
      <c r="A10" s="75"/>
      <c r="B10" s="75"/>
      <c r="C10" s="75"/>
      <c r="D10" s="75"/>
      <c r="E10" s="75"/>
      <c r="F10" s="75"/>
      <c r="G10" s="75"/>
      <c r="H10" s="316" t="s">
        <v>127</v>
      </c>
      <c r="I10" s="316"/>
      <c r="J10" s="287"/>
    </row>
    <row r="11" spans="1:12" ht="12.75" customHeight="1" x14ac:dyDescent="0.25">
      <c r="A11" s="161"/>
      <c r="B11" s="162"/>
      <c r="C11" s="162"/>
      <c r="D11" s="162"/>
      <c r="E11" s="162"/>
      <c r="F11" s="162"/>
      <c r="G11" s="356" t="s">
        <v>3</v>
      </c>
      <c r="H11" s="356"/>
    </row>
    <row r="12" spans="1:12" x14ac:dyDescent="0.25">
      <c r="A12" s="321" t="s">
        <v>4</v>
      </c>
      <c r="B12" s="355" t="s">
        <v>22</v>
      </c>
      <c r="C12" s="326"/>
      <c r="D12" s="326"/>
      <c r="E12" s="80"/>
      <c r="F12" s="326" t="s">
        <v>64</v>
      </c>
      <c r="G12" s="326"/>
      <c r="H12" s="328"/>
    </row>
    <row r="13" spans="1:12" x14ac:dyDescent="0.25">
      <c r="A13" s="322"/>
      <c r="B13" s="79" t="s">
        <v>0</v>
      </c>
      <c r="C13" s="79" t="s">
        <v>23</v>
      </c>
      <c r="D13" s="79" t="s">
        <v>24</v>
      </c>
      <c r="E13" s="81"/>
      <c r="F13" s="79" t="s">
        <v>0</v>
      </c>
      <c r="G13" s="79" t="s">
        <v>23</v>
      </c>
      <c r="H13" s="82" t="s">
        <v>24</v>
      </c>
    </row>
    <row r="14" spans="1:12" x14ac:dyDescent="0.25">
      <c r="A14" s="164" t="s">
        <v>35</v>
      </c>
      <c r="B14" s="213">
        <v>4654</v>
      </c>
      <c r="C14" s="213">
        <v>1008</v>
      </c>
      <c r="D14" s="213">
        <v>3646</v>
      </c>
      <c r="E14" s="213"/>
      <c r="F14" s="213">
        <v>233798</v>
      </c>
      <c r="G14" s="213">
        <v>80259</v>
      </c>
      <c r="H14" s="214">
        <v>153539</v>
      </c>
    </row>
    <row r="15" spans="1:12" x14ac:dyDescent="0.25">
      <c r="A15" s="165" t="s">
        <v>37</v>
      </c>
      <c r="B15" s="215">
        <v>26021</v>
      </c>
      <c r="C15" s="215">
        <v>1040</v>
      </c>
      <c r="D15" s="215">
        <v>24981</v>
      </c>
      <c r="E15" s="215"/>
      <c r="F15" s="215">
        <v>21849</v>
      </c>
      <c r="G15" s="215">
        <v>5557</v>
      </c>
      <c r="H15" s="216">
        <v>16292</v>
      </c>
    </row>
    <row r="16" spans="1:12" x14ac:dyDescent="0.25">
      <c r="A16" s="164" t="s">
        <v>87</v>
      </c>
      <c r="B16" s="213">
        <v>164921</v>
      </c>
      <c r="C16" s="213">
        <v>14768</v>
      </c>
      <c r="D16" s="213">
        <v>150153</v>
      </c>
      <c r="E16" s="213"/>
      <c r="F16" s="213">
        <v>195374</v>
      </c>
      <c r="G16" s="213">
        <v>12764</v>
      </c>
      <c r="H16" s="214">
        <v>182610</v>
      </c>
    </row>
    <row r="17" spans="1:8" x14ac:dyDescent="0.25">
      <c r="A17" s="165" t="s">
        <v>38</v>
      </c>
      <c r="B17" s="215">
        <v>0</v>
      </c>
      <c r="C17" s="215">
        <v>0</v>
      </c>
      <c r="D17" s="215">
        <v>0</v>
      </c>
      <c r="E17" s="215"/>
      <c r="F17" s="215">
        <v>14976</v>
      </c>
      <c r="G17" s="215">
        <v>5353</v>
      </c>
      <c r="H17" s="216">
        <v>9623</v>
      </c>
    </row>
    <row r="18" spans="1:8" x14ac:dyDescent="0.25">
      <c r="A18" s="164" t="s">
        <v>39</v>
      </c>
      <c r="B18" s="213">
        <v>7975</v>
      </c>
      <c r="C18" s="213">
        <v>280</v>
      </c>
      <c r="D18" s="213">
        <v>7695</v>
      </c>
      <c r="E18" s="213"/>
      <c r="F18" s="213">
        <v>45309</v>
      </c>
      <c r="G18" s="213">
        <v>30490</v>
      </c>
      <c r="H18" s="214">
        <v>14819</v>
      </c>
    </row>
    <row r="19" spans="1:8" x14ac:dyDescent="0.25">
      <c r="A19" s="165" t="s">
        <v>40</v>
      </c>
      <c r="B19" s="215">
        <v>4732</v>
      </c>
      <c r="C19" s="215">
        <v>2624</v>
      </c>
      <c r="D19" s="215">
        <v>2108</v>
      </c>
      <c r="E19" s="215"/>
      <c r="F19" s="215">
        <v>27865</v>
      </c>
      <c r="G19" s="215">
        <v>8151</v>
      </c>
      <c r="H19" s="216">
        <v>19714</v>
      </c>
    </row>
    <row r="20" spans="1:8" x14ac:dyDescent="0.25">
      <c r="A20" s="164" t="s">
        <v>41</v>
      </c>
      <c r="B20" s="213">
        <v>0</v>
      </c>
      <c r="C20" s="213">
        <v>0</v>
      </c>
      <c r="D20" s="213">
        <v>0</v>
      </c>
      <c r="E20" s="213"/>
      <c r="F20" s="213">
        <v>828</v>
      </c>
      <c r="G20" s="213">
        <v>828</v>
      </c>
      <c r="H20" s="214">
        <v>0</v>
      </c>
    </row>
    <row r="21" spans="1:8" x14ac:dyDescent="0.25">
      <c r="A21" s="165" t="s">
        <v>42</v>
      </c>
      <c r="B21" s="215">
        <v>396</v>
      </c>
      <c r="C21" s="215">
        <v>396</v>
      </c>
      <c r="D21" s="215">
        <v>0</v>
      </c>
      <c r="E21" s="215"/>
      <c r="F21" s="215">
        <v>12651</v>
      </c>
      <c r="G21" s="215">
        <v>8015</v>
      </c>
      <c r="H21" s="216">
        <v>4636</v>
      </c>
    </row>
    <row r="22" spans="1:8" x14ac:dyDescent="0.25">
      <c r="A22" s="164" t="s">
        <v>44</v>
      </c>
      <c r="B22" s="213">
        <v>558</v>
      </c>
      <c r="C22" s="213">
        <v>558</v>
      </c>
      <c r="D22" s="213">
        <v>0</v>
      </c>
      <c r="E22" s="213"/>
      <c r="F22" s="213">
        <v>2326</v>
      </c>
      <c r="G22" s="213">
        <v>2326</v>
      </c>
      <c r="H22" s="214">
        <v>0</v>
      </c>
    </row>
    <row r="23" spans="1:8" x14ac:dyDescent="0.25">
      <c r="A23" s="165" t="s">
        <v>45</v>
      </c>
      <c r="B23" s="215">
        <v>3982</v>
      </c>
      <c r="C23" s="215">
        <v>3982</v>
      </c>
      <c r="D23" s="215">
        <v>0</v>
      </c>
      <c r="E23" s="215"/>
      <c r="F23" s="215">
        <v>11939</v>
      </c>
      <c r="G23" s="215">
        <v>10562</v>
      </c>
      <c r="H23" s="216">
        <v>1377</v>
      </c>
    </row>
    <row r="24" spans="1:8" x14ac:dyDescent="0.25">
      <c r="A24" s="164" t="s">
        <v>46</v>
      </c>
      <c r="B24" s="213">
        <v>1321</v>
      </c>
      <c r="C24" s="213">
        <v>1321</v>
      </c>
      <c r="D24" s="213">
        <v>0</v>
      </c>
      <c r="E24" s="213"/>
      <c r="F24" s="213">
        <v>82229</v>
      </c>
      <c r="G24" s="213">
        <v>61369</v>
      </c>
      <c r="H24" s="214">
        <v>20860</v>
      </c>
    </row>
    <row r="25" spans="1:8" x14ac:dyDescent="0.25">
      <c r="A25" s="165" t="s">
        <v>47</v>
      </c>
      <c r="B25" s="215">
        <v>0</v>
      </c>
      <c r="C25" s="215">
        <v>0</v>
      </c>
      <c r="D25" s="215">
        <v>0</v>
      </c>
      <c r="E25" s="215"/>
      <c r="F25" s="215">
        <v>2005</v>
      </c>
      <c r="G25" s="215">
        <v>2005</v>
      </c>
      <c r="H25" s="216">
        <v>0</v>
      </c>
    </row>
    <row r="26" spans="1:8" x14ac:dyDescent="0.25">
      <c r="A26" s="164" t="s">
        <v>48</v>
      </c>
      <c r="B26" s="213">
        <v>7414</v>
      </c>
      <c r="C26" s="213">
        <v>795</v>
      </c>
      <c r="D26" s="213">
        <v>6619</v>
      </c>
      <c r="E26" s="213"/>
      <c r="F26" s="213">
        <v>31558</v>
      </c>
      <c r="G26" s="213">
        <v>30507</v>
      </c>
      <c r="H26" s="214">
        <v>1051</v>
      </c>
    </row>
    <row r="27" spans="1:8" x14ac:dyDescent="0.25">
      <c r="A27" s="165" t="s">
        <v>49</v>
      </c>
      <c r="B27" s="215">
        <v>286</v>
      </c>
      <c r="C27" s="215">
        <v>286</v>
      </c>
      <c r="D27" s="215">
        <v>0</v>
      </c>
      <c r="E27" s="215"/>
      <c r="F27" s="215">
        <v>1876</v>
      </c>
      <c r="G27" s="215">
        <v>1269</v>
      </c>
      <c r="H27" s="216">
        <v>607</v>
      </c>
    </row>
    <row r="28" spans="1:8" x14ac:dyDescent="0.25">
      <c r="A28" s="164" t="s">
        <v>50</v>
      </c>
      <c r="B28" s="213">
        <v>0</v>
      </c>
      <c r="C28" s="213">
        <v>0</v>
      </c>
      <c r="D28" s="213">
        <v>0</v>
      </c>
      <c r="E28" s="213"/>
      <c r="F28" s="213">
        <v>12663</v>
      </c>
      <c r="G28" s="213">
        <v>11744</v>
      </c>
      <c r="H28" s="214">
        <v>919</v>
      </c>
    </row>
    <row r="29" spans="1:8" x14ac:dyDescent="0.25">
      <c r="A29" s="165" t="s">
        <v>51</v>
      </c>
      <c r="B29" s="215">
        <v>3941</v>
      </c>
      <c r="C29" s="215">
        <v>0</v>
      </c>
      <c r="D29" s="215">
        <v>3941</v>
      </c>
      <c r="E29" s="215"/>
      <c r="F29" s="215">
        <v>40010</v>
      </c>
      <c r="G29" s="215">
        <v>22714</v>
      </c>
      <c r="H29" s="216">
        <v>17296</v>
      </c>
    </row>
    <row r="30" spans="1:8" x14ac:dyDescent="0.25">
      <c r="A30" s="164" t="s">
        <v>52</v>
      </c>
      <c r="B30" s="213">
        <v>26167</v>
      </c>
      <c r="C30" s="213">
        <v>26167</v>
      </c>
      <c r="D30" s="213">
        <v>0</v>
      </c>
      <c r="E30" s="213"/>
      <c r="F30" s="213">
        <v>17078</v>
      </c>
      <c r="G30" s="213">
        <v>7885</v>
      </c>
      <c r="H30" s="214">
        <v>9193</v>
      </c>
    </row>
    <row r="31" spans="1:8" x14ac:dyDescent="0.25">
      <c r="A31" s="165" t="s">
        <v>59</v>
      </c>
      <c r="B31" s="215">
        <v>27622</v>
      </c>
      <c r="C31" s="215">
        <v>26265</v>
      </c>
      <c r="D31" s="215">
        <v>1357</v>
      </c>
      <c r="E31" s="215"/>
      <c r="F31" s="215">
        <v>19030</v>
      </c>
      <c r="G31" s="215">
        <v>13898</v>
      </c>
      <c r="H31" s="216">
        <v>5132</v>
      </c>
    </row>
    <row r="32" spans="1:8" x14ac:dyDescent="0.25">
      <c r="A32" s="164" t="s">
        <v>53</v>
      </c>
      <c r="B32" s="213">
        <v>7947</v>
      </c>
      <c r="C32" s="213">
        <v>7947</v>
      </c>
      <c r="D32" s="213">
        <v>0</v>
      </c>
      <c r="E32" s="213"/>
      <c r="F32" s="213">
        <v>22642</v>
      </c>
      <c r="G32" s="213">
        <v>11092</v>
      </c>
      <c r="H32" s="214">
        <v>11550</v>
      </c>
    </row>
    <row r="33" spans="1:8" x14ac:dyDescent="0.25">
      <c r="A33" s="165" t="s">
        <v>54</v>
      </c>
      <c r="B33" s="215">
        <v>20848</v>
      </c>
      <c r="C33" s="215">
        <v>12970</v>
      </c>
      <c r="D33" s="215">
        <v>7878</v>
      </c>
      <c r="E33" s="215"/>
      <c r="F33" s="215">
        <v>56747</v>
      </c>
      <c r="G33" s="215">
        <v>11630</v>
      </c>
      <c r="H33" s="216">
        <v>45117</v>
      </c>
    </row>
    <row r="34" spans="1:8" x14ac:dyDescent="0.25">
      <c r="A34" s="164" t="s">
        <v>57</v>
      </c>
      <c r="B34" s="213">
        <v>1832</v>
      </c>
      <c r="C34" s="213">
        <v>919</v>
      </c>
      <c r="D34" s="213">
        <v>913</v>
      </c>
      <c r="E34" s="213"/>
      <c r="F34" s="213">
        <v>29913</v>
      </c>
      <c r="G34" s="213">
        <v>12177</v>
      </c>
      <c r="H34" s="214">
        <v>17736</v>
      </c>
    </row>
    <row r="35" spans="1:8" x14ac:dyDescent="0.25">
      <c r="A35" s="165" t="s">
        <v>55</v>
      </c>
      <c r="B35" s="215">
        <v>134</v>
      </c>
      <c r="C35" s="215">
        <v>134</v>
      </c>
      <c r="D35" s="215">
        <v>0</v>
      </c>
      <c r="E35" s="215"/>
      <c r="F35" s="215">
        <v>5999</v>
      </c>
      <c r="G35" s="215">
        <v>3382</v>
      </c>
      <c r="H35" s="216">
        <v>2617</v>
      </c>
    </row>
    <row r="36" spans="1:8" x14ac:dyDescent="0.25">
      <c r="A36" s="164" t="s">
        <v>56</v>
      </c>
      <c r="B36" s="213">
        <v>9972</v>
      </c>
      <c r="C36" s="213">
        <v>3050</v>
      </c>
      <c r="D36" s="213">
        <v>6922</v>
      </c>
      <c r="E36" s="213"/>
      <c r="F36" s="213">
        <v>75484</v>
      </c>
      <c r="G36" s="213">
        <v>15997</v>
      </c>
      <c r="H36" s="214">
        <v>59487</v>
      </c>
    </row>
    <row r="37" spans="1:8" x14ac:dyDescent="0.25">
      <c r="A37" s="165" t="s">
        <v>67</v>
      </c>
      <c r="B37" s="215">
        <v>1902</v>
      </c>
      <c r="C37" s="215">
        <v>1902</v>
      </c>
      <c r="D37" s="215">
        <v>0</v>
      </c>
      <c r="E37" s="215"/>
      <c r="F37" s="215">
        <v>74640</v>
      </c>
      <c r="G37" s="215">
        <v>53239</v>
      </c>
      <c r="H37" s="216">
        <v>21401</v>
      </c>
    </row>
    <row r="38" spans="1:8" x14ac:dyDescent="0.25">
      <c r="A38" s="164" t="s">
        <v>36</v>
      </c>
      <c r="B38" s="213">
        <v>0</v>
      </c>
      <c r="C38" s="213">
        <v>0</v>
      </c>
      <c r="D38" s="213">
        <v>0</v>
      </c>
      <c r="E38" s="213"/>
      <c r="F38" s="213">
        <v>1166</v>
      </c>
      <c r="G38" s="213">
        <v>1166</v>
      </c>
      <c r="H38" s="214">
        <v>0</v>
      </c>
    </row>
    <row r="39" spans="1:8" x14ac:dyDescent="0.25">
      <c r="A39" s="165" t="s">
        <v>43</v>
      </c>
      <c r="B39" s="215">
        <v>0</v>
      </c>
      <c r="C39" s="215">
        <v>0</v>
      </c>
      <c r="D39" s="215">
        <v>0</v>
      </c>
      <c r="E39" s="215"/>
      <c r="F39" s="215">
        <v>2256</v>
      </c>
      <c r="G39" s="215">
        <v>2256</v>
      </c>
      <c r="H39" s="216">
        <v>0</v>
      </c>
    </row>
    <row r="40" spans="1:8" x14ac:dyDescent="0.25">
      <c r="A40" s="164" t="s">
        <v>88</v>
      </c>
      <c r="B40" s="213">
        <v>0</v>
      </c>
      <c r="C40" s="213">
        <v>0</v>
      </c>
      <c r="D40" s="213">
        <v>0</v>
      </c>
      <c r="E40" s="213"/>
      <c r="F40" s="213">
        <v>851</v>
      </c>
      <c r="G40" s="213">
        <v>851</v>
      </c>
      <c r="H40" s="214">
        <v>0</v>
      </c>
    </row>
    <row r="41" spans="1:8" x14ac:dyDescent="0.25">
      <c r="A41" s="165" t="s">
        <v>89</v>
      </c>
      <c r="B41" s="215">
        <v>0</v>
      </c>
      <c r="C41" s="215">
        <v>0</v>
      </c>
      <c r="D41" s="215">
        <v>0</v>
      </c>
      <c r="E41" s="215"/>
      <c r="F41" s="215">
        <v>980</v>
      </c>
      <c r="G41" s="215">
        <v>980</v>
      </c>
      <c r="H41" s="216">
        <v>0</v>
      </c>
    </row>
    <row r="42" spans="1:8" x14ac:dyDescent="0.25">
      <c r="A42" s="164" t="s">
        <v>90</v>
      </c>
      <c r="B42" s="213">
        <v>0</v>
      </c>
      <c r="C42" s="213">
        <v>0</v>
      </c>
      <c r="D42" s="213">
        <v>0</v>
      </c>
      <c r="E42" s="213"/>
      <c r="F42" s="213">
        <v>0</v>
      </c>
      <c r="G42" s="213">
        <v>0</v>
      </c>
      <c r="H42" s="214">
        <v>0</v>
      </c>
    </row>
    <row r="43" spans="1:8" x14ac:dyDescent="0.25">
      <c r="A43" s="165" t="s">
        <v>91</v>
      </c>
      <c r="B43" s="215">
        <v>0</v>
      </c>
      <c r="C43" s="215">
        <v>0</v>
      </c>
      <c r="D43" s="215">
        <v>0</v>
      </c>
      <c r="E43" s="215"/>
      <c r="F43" s="215">
        <v>0</v>
      </c>
      <c r="G43" s="215">
        <v>0</v>
      </c>
      <c r="H43" s="216">
        <v>0</v>
      </c>
    </row>
    <row r="44" spans="1:8" x14ac:dyDescent="0.25">
      <c r="A44" s="164" t="s">
        <v>92</v>
      </c>
      <c r="B44" s="213">
        <v>0</v>
      </c>
      <c r="C44" s="213">
        <v>0</v>
      </c>
      <c r="D44" s="213">
        <v>0</v>
      </c>
      <c r="E44" s="213"/>
      <c r="F44" s="213">
        <v>0</v>
      </c>
      <c r="G44" s="213">
        <v>0</v>
      </c>
      <c r="H44" s="214">
        <v>0</v>
      </c>
    </row>
    <row r="45" spans="1:8" x14ac:dyDescent="0.25">
      <c r="A45" s="165" t="s">
        <v>93</v>
      </c>
      <c r="B45" s="215">
        <v>0</v>
      </c>
      <c r="C45" s="215">
        <v>0</v>
      </c>
      <c r="D45" s="215">
        <v>0</v>
      </c>
      <c r="E45" s="215"/>
      <c r="F45" s="215">
        <v>0</v>
      </c>
      <c r="G45" s="215">
        <v>0</v>
      </c>
      <c r="H45" s="216">
        <v>0</v>
      </c>
    </row>
    <row r="46" spans="1:8" x14ac:dyDescent="0.25">
      <c r="A46" s="164" t="s">
        <v>94</v>
      </c>
      <c r="B46" s="213">
        <v>0</v>
      </c>
      <c r="C46" s="213">
        <v>0</v>
      </c>
      <c r="D46" s="213">
        <v>0</v>
      </c>
      <c r="E46" s="213"/>
      <c r="F46" s="213">
        <v>0</v>
      </c>
      <c r="G46" s="213">
        <v>0</v>
      </c>
      <c r="H46" s="214">
        <v>0</v>
      </c>
    </row>
    <row r="47" spans="1:8" x14ac:dyDescent="0.25">
      <c r="A47" s="164"/>
      <c r="B47" s="213"/>
      <c r="C47" s="213"/>
      <c r="D47" s="213"/>
      <c r="E47" s="213"/>
      <c r="F47" s="213"/>
      <c r="G47" s="213"/>
      <c r="H47" s="214"/>
    </row>
    <row r="48" spans="1:8" x14ac:dyDescent="0.25">
      <c r="A48" s="168" t="s">
        <v>0</v>
      </c>
      <c r="B48" s="217">
        <v>322625</v>
      </c>
      <c r="C48" s="217">
        <v>106412</v>
      </c>
      <c r="D48" s="217">
        <v>216213</v>
      </c>
      <c r="E48" s="217"/>
      <c r="F48" s="217">
        <v>1044042</v>
      </c>
      <c r="G48" s="217">
        <v>428466</v>
      </c>
      <c r="H48" s="218">
        <v>615576</v>
      </c>
    </row>
    <row r="50" spans="1:8" ht="5.0999999999999996" customHeight="1" x14ac:dyDescent="0.25">
      <c r="A50" s="106"/>
      <c r="B50" s="106"/>
      <c r="C50" s="106"/>
      <c r="D50" s="106"/>
      <c r="E50" s="106"/>
      <c r="F50" s="106"/>
      <c r="G50" s="106"/>
      <c r="H50" s="107"/>
    </row>
    <row r="51" spans="1:8" x14ac:dyDescent="0.25">
      <c r="A51" s="211" t="s">
        <v>132</v>
      </c>
      <c r="B51" s="75"/>
      <c r="C51" s="75"/>
      <c r="D51" s="75"/>
      <c r="E51" s="75"/>
      <c r="F51" s="75"/>
      <c r="G51" s="75"/>
      <c r="H51" s="127"/>
    </row>
    <row r="52" spans="1:8" x14ac:dyDescent="0.25">
      <c r="A52" s="126" t="s">
        <v>63</v>
      </c>
      <c r="B52" s="75"/>
      <c r="C52" s="75"/>
      <c r="D52" s="75"/>
      <c r="E52" s="75"/>
      <c r="F52" s="75"/>
      <c r="G52" s="75"/>
      <c r="H52" s="127"/>
    </row>
    <row r="53" spans="1:8" x14ac:dyDescent="0.25">
      <c r="A53" s="285" t="s">
        <v>158</v>
      </c>
      <c r="B53" s="75"/>
      <c r="C53" s="75"/>
      <c r="D53" s="75"/>
      <c r="E53" s="75"/>
      <c r="F53" s="75"/>
      <c r="G53" s="75"/>
      <c r="H53" s="127"/>
    </row>
    <row r="54" spans="1:8" ht="5.0999999999999996" customHeight="1" x14ac:dyDescent="0.25">
      <c r="A54" s="128"/>
      <c r="B54" s="128"/>
      <c r="C54" s="128"/>
      <c r="D54" s="128"/>
      <c r="E54" s="128"/>
      <c r="F54" s="128"/>
      <c r="G54" s="128"/>
      <c r="H54" s="129"/>
    </row>
  </sheetData>
  <mergeCells count="9">
    <mergeCell ref="A3:I4"/>
    <mergeCell ref="A6:I6"/>
    <mergeCell ref="A7:I7"/>
    <mergeCell ref="A8:I8"/>
    <mergeCell ref="A12:A13"/>
    <mergeCell ref="B12:D12"/>
    <mergeCell ref="F12:H12"/>
    <mergeCell ref="G11:H11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71" customWidth="1"/>
    <col min="2" max="4" width="11.42578125" style="71"/>
    <col min="5" max="5" width="3.140625" style="71" customWidth="1"/>
    <col min="6" max="16384" width="11.42578125" style="71"/>
  </cols>
  <sheetData>
    <row r="1" spans="1:12" ht="60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5"/>
      <c r="L1" s="75"/>
    </row>
    <row r="2" spans="1:12" ht="14.1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5"/>
      <c r="L2" s="75"/>
    </row>
    <row r="3" spans="1:12" ht="14.1" customHeight="1" x14ac:dyDescent="0.25">
      <c r="A3" s="309" t="s">
        <v>125</v>
      </c>
      <c r="B3" s="309"/>
      <c r="C3" s="309"/>
      <c r="D3" s="309"/>
      <c r="E3" s="309"/>
      <c r="F3" s="309"/>
      <c r="G3" s="309"/>
      <c r="H3" s="309"/>
      <c r="I3" s="310"/>
    </row>
    <row r="4" spans="1:12" ht="18" customHeight="1" x14ac:dyDescent="0.25">
      <c r="A4" s="311"/>
      <c r="B4" s="311"/>
      <c r="C4" s="311"/>
      <c r="D4" s="311"/>
      <c r="E4" s="311"/>
      <c r="F4" s="311"/>
      <c r="G4" s="311"/>
      <c r="H4" s="311"/>
      <c r="I4" s="312"/>
    </row>
    <row r="5" spans="1:12" ht="7.5" customHeight="1" x14ac:dyDescent="0.25">
      <c r="A5" s="171"/>
      <c r="B5" s="172"/>
      <c r="C5" s="172"/>
      <c r="D5" s="172"/>
      <c r="E5" s="172"/>
      <c r="F5" s="172"/>
      <c r="G5" s="172"/>
      <c r="H5" s="172"/>
      <c r="I5" s="173"/>
    </row>
    <row r="6" spans="1:12" ht="14.1" customHeight="1" x14ac:dyDescent="0.25">
      <c r="A6" s="313" t="s">
        <v>173</v>
      </c>
      <c r="B6" s="314"/>
      <c r="C6" s="314"/>
      <c r="D6" s="314"/>
      <c r="E6" s="314"/>
      <c r="F6" s="314"/>
      <c r="G6" s="314"/>
      <c r="H6" s="314"/>
      <c r="I6" s="315"/>
    </row>
    <row r="7" spans="1:12" ht="14.1" customHeight="1" x14ac:dyDescent="0.25">
      <c r="A7" s="313" t="s">
        <v>2</v>
      </c>
      <c r="B7" s="314"/>
      <c r="C7" s="314"/>
      <c r="D7" s="314"/>
      <c r="E7" s="314"/>
      <c r="F7" s="314"/>
      <c r="G7" s="314"/>
      <c r="H7" s="314"/>
      <c r="I7" s="315"/>
    </row>
    <row r="8" spans="1:12" ht="14.1" customHeight="1" x14ac:dyDescent="0.25">
      <c r="A8" s="313" t="s">
        <v>188</v>
      </c>
      <c r="B8" s="314"/>
      <c r="C8" s="314"/>
      <c r="D8" s="314"/>
      <c r="E8" s="314"/>
      <c r="F8" s="314"/>
      <c r="G8" s="314"/>
      <c r="H8" s="314"/>
      <c r="I8" s="315"/>
    </row>
    <row r="9" spans="1:12" ht="7.5" customHeight="1" x14ac:dyDescent="0.25">
      <c r="A9" s="72"/>
      <c r="B9" s="73"/>
      <c r="C9" s="73"/>
      <c r="D9" s="73"/>
      <c r="E9" s="73"/>
      <c r="F9" s="73"/>
      <c r="G9" s="73"/>
      <c r="H9" s="73"/>
      <c r="I9" s="74"/>
    </row>
    <row r="10" spans="1:12" ht="12.75" customHeight="1" x14ac:dyDescent="0.25">
      <c r="A10" s="75"/>
      <c r="B10" s="75"/>
      <c r="C10" s="75"/>
      <c r="D10" s="75"/>
      <c r="E10" s="75"/>
      <c r="F10" s="75"/>
      <c r="G10" s="75"/>
      <c r="H10" s="316" t="s">
        <v>127</v>
      </c>
      <c r="I10" s="316"/>
      <c r="J10" s="287"/>
    </row>
    <row r="11" spans="1:12" ht="12.75" customHeight="1" x14ac:dyDescent="0.25">
      <c r="A11" s="161"/>
      <c r="B11" s="162"/>
      <c r="C11" s="162"/>
      <c r="D11" s="162"/>
      <c r="E11" s="162"/>
      <c r="F11" s="162"/>
      <c r="G11" s="357" t="s">
        <v>34</v>
      </c>
      <c r="H11" s="357"/>
    </row>
    <row r="12" spans="1:12" x14ac:dyDescent="0.25">
      <c r="A12" s="321" t="s">
        <v>4</v>
      </c>
      <c r="B12" s="355" t="s">
        <v>22</v>
      </c>
      <c r="C12" s="326"/>
      <c r="D12" s="326"/>
      <c r="E12" s="80"/>
      <c r="F12" s="326" t="s">
        <v>64</v>
      </c>
      <c r="G12" s="326"/>
      <c r="H12" s="328"/>
    </row>
    <row r="13" spans="1:12" x14ac:dyDescent="0.25">
      <c r="A13" s="322"/>
      <c r="B13" s="79" t="s">
        <v>0</v>
      </c>
      <c r="C13" s="79" t="s">
        <v>23</v>
      </c>
      <c r="D13" s="79" t="s">
        <v>24</v>
      </c>
      <c r="E13" s="81"/>
      <c r="F13" s="79" t="s">
        <v>0</v>
      </c>
      <c r="G13" s="79" t="s">
        <v>23</v>
      </c>
      <c r="H13" s="82" t="s">
        <v>24</v>
      </c>
    </row>
    <row r="14" spans="1:12" x14ac:dyDescent="0.25">
      <c r="A14" s="164" t="s">
        <v>35</v>
      </c>
      <c r="B14" s="213">
        <v>74</v>
      </c>
      <c r="C14" s="213">
        <v>11</v>
      </c>
      <c r="D14" s="213">
        <v>63</v>
      </c>
      <c r="E14" s="213"/>
      <c r="F14" s="213">
        <v>2864</v>
      </c>
      <c r="G14" s="213">
        <v>550</v>
      </c>
      <c r="H14" s="214">
        <v>2314</v>
      </c>
    </row>
    <row r="15" spans="1:12" x14ac:dyDescent="0.25">
      <c r="A15" s="165" t="s">
        <v>37</v>
      </c>
      <c r="B15" s="215">
        <v>441</v>
      </c>
      <c r="C15" s="215">
        <v>20</v>
      </c>
      <c r="D15" s="215">
        <v>421</v>
      </c>
      <c r="E15" s="215"/>
      <c r="F15" s="215">
        <v>173</v>
      </c>
      <c r="G15" s="215">
        <v>56</v>
      </c>
      <c r="H15" s="216">
        <v>117</v>
      </c>
    </row>
    <row r="16" spans="1:12" x14ac:dyDescent="0.25">
      <c r="A16" s="164" t="s">
        <v>87</v>
      </c>
      <c r="B16" s="213">
        <v>2532</v>
      </c>
      <c r="C16" s="213">
        <v>174</v>
      </c>
      <c r="D16" s="213">
        <v>2358</v>
      </c>
      <c r="E16" s="213"/>
      <c r="F16" s="213">
        <v>1894</v>
      </c>
      <c r="G16" s="213">
        <v>109</v>
      </c>
      <c r="H16" s="214">
        <v>1785</v>
      </c>
    </row>
    <row r="17" spans="1:8" x14ac:dyDescent="0.25">
      <c r="A17" s="165" t="s">
        <v>38</v>
      </c>
      <c r="B17" s="215">
        <v>0</v>
      </c>
      <c r="C17" s="215">
        <v>0</v>
      </c>
      <c r="D17" s="215">
        <v>0</v>
      </c>
      <c r="E17" s="215"/>
      <c r="F17" s="215">
        <v>109</v>
      </c>
      <c r="G17" s="215">
        <v>34</v>
      </c>
      <c r="H17" s="216">
        <v>75</v>
      </c>
    </row>
    <row r="18" spans="1:8" x14ac:dyDescent="0.25">
      <c r="A18" s="164" t="s">
        <v>39</v>
      </c>
      <c r="B18" s="213">
        <v>123</v>
      </c>
      <c r="C18" s="213">
        <v>3</v>
      </c>
      <c r="D18" s="213">
        <v>120</v>
      </c>
      <c r="E18" s="213"/>
      <c r="F18" s="213">
        <v>433</v>
      </c>
      <c r="G18" s="213">
        <v>276</v>
      </c>
      <c r="H18" s="214">
        <v>157</v>
      </c>
    </row>
    <row r="19" spans="1:8" x14ac:dyDescent="0.25">
      <c r="A19" s="165" t="s">
        <v>40</v>
      </c>
      <c r="B19" s="215">
        <v>95</v>
      </c>
      <c r="C19" s="215">
        <v>40</v>
      </c>
      <c r="D19" s="215">
        <v>55</v>
      </c>
      <c r="E19" s="215"/>
      <c r="F19" s="215">
        <v>300</v>
      </c>
      <c r="G19" s="215">
        <v>61</v>
      </c>
      <c r="H19" s="216">
        <v>239</v>
      </c>
    </row>
    <row r="20" spans="1:8" x14ac:dyDescent="0.25">
      <c r="A20" s="164" t="s">
        <v>41</v>
      </c>
      <c r="B20" s="213">
        <v>0</v>
      </c>
      <c r="C20" s="213">
        <v>0</v>
      </c>
      <c r="D20" s="213">
        <v>0</v>
      </c>
      <c r="E20" s="213"/>
      <c r="F20" s="213">
        <v>9</v>
      </c>
      <c r="G20" s="213">
        <v>9</v>
      </c>
      <c r="H20" s="214">
        <v>0</v>
      </c>
    </row>
    <row r="21" spans="1:8" x14ac:dyDescent="0.25">
      <c r="A21" s="165" t="s">
        <v>42</v>
      </c>
      <c r="B21" s="215">
        <v>3</v>
      </c>
      <c r="C21" s="215">
        <v>3</v>
      </c>
      <c r="D21" s="215">
        <v>0</v>
      </c>
      <c r="E21" s="215"/>
      <c r="F21" s="215">
        <v>124</v>
      </c>
      <c r="G21" s="215">
        <v>75</v>
      </c>
      <c r="H21" s="216">
        <v>49</v>
      </c>
    </row>
    <row r="22" spans="1:8" x14ac:dyDescent="0.25">
      <c r="A22" s="164" t="s">
        <v>44</v>
      </c>
      <c r="B22" s="213">
        <v>10</v>
      </c>
      <c r="C22" s="213">
        <v>10</v>
      </c>
      <c r="D22" s="213">
        <v>0</v>
      </c>
      <c r="E22" s="213"/>
      <c r="F22" s="213">
        <v>15</v>
      </c>
      <c r="G22" s="213">
        <v>15</v>
      </c>
      <c r="H22" s="214">
        <v>0</v>
      </c>
    </row>
    <row r="23" spans="1:8" x14ac:dyDescent="0.25">
      <c r="A23" s="165" t="s">
        <v>45</v>
      </c>
      <c r="B23" s="215">
        <v>72</v>
      </c>
      <c r="C23" s="215">
        <v>72</v>
      </c>
      <c r="D23" s="215">
        <v>0</v>
      </c>
      <c r="E23" s="215"/>
      <c r="F23" s="215">
        <v>90</v>
      </c>
      <c r="G23" s="215">
        <v>73</v>
      </c>
      <c r="H23" s="216">
        <v>17</v>
      </c>
    </row>
    <row r="24" spans="1:8" x14ac:dyDescent="0.25">
      <c r="A24" s="164" t="s">
        <v>46</v>
      </c>
      <c r="B24" s="213">
        <v>16</v>
      </c>
      <c r="C24" s="213">
        <v>16</v>
      </c>
      <c r="D24" s="213">
        <v>0</v>
      </c>
      <c r="E24" s="213"/>
      <c r="F24" s="213">
        <v>874</v>
      </c>
      <c r="G24" s="213">
        <v>479</v>
      </c>
      <c r="H24" s="214">
        <v>395</v>
      </c>
    </row>
    <row r="25" spans="1:8" x14ac:dyDescent="0.25">
      <c r="A25" s="165" t="s">
        <v>47</v>
      </c>
      <c r="B25" s="215">
        <v>0</v>
      </c>
      <c r="C25" s="215">
        <v>0</v>
      </c>
      <c r="D25" s="215">
        <v>0</v>
      </c>
      <c r="E25" s="215"/>
      <c r="F25" s="215">
        <v>13</v>
      </c>
      <c r="G25" s="215">
        <v>13</v>
      </c>
      <c r="H25" s="216">
        <v>0</v>
      </c>
    </row>
    <row r="26" spans="1:8" x14ac:dyDescent="0.25">
      <c r="A26" s="164" t="s">
        <v>48</v>
      </c>
      <c r="B26" s="213">
        <v>107</v>
      </c>
      <c r="C26" s="213">
        <v>7</v>
      </c>
      <c r="D26" s="213">
        <v>100</v>
      </c>
      <c r="E26" s="213"/>
      <c r="F26" s="213">
        <v>297</v>
      </c>
      <c r="G26" s="213">
        <v>287</v>
      </c>
      <c r="H26" s="214">
        <v>10</v>
      </c>
    </row>
    <row r="27" spans="1:8" x14ac:dyDescent="0.25">
      <c r="A27" s="165" t="s">
        <v>49</v>
      </c>
      <c r="B27" s="215">
        <v>3</v>
      </c>
      <c r="C27" s="215">
        <v>3</v>
      </c>
      <c r="D27" s="215">
        <v>0</v>
      </c>
      <c r="E27" s="215"/>
      <c r="F27" s="215">
        <v>18</v>
      </c>
      <c r="G27" s="215">
        <v>8</v>
      </c>
      <c r="H27" s="216">
        <v>10</v>
      </c>
    </row>
    <row r="28" spans="1:8" x14ac:dyDescent="0.25">
      <c r="A28" s="164" t="s">
        <v>50</v>
      </c>
      <c r="B28" s="213">
        <v>0</v>
      </c>
      <c r="C28" s="213">
        <v>0</v>
      </c>
      <c r="D28" s="213">
        <v>0</v>
      </c>
      <c r="E28" s="213"/>
      <c r="F28" s="213">
        <v>113</v>
      </c>
      <c r="G28" s="213">
        <v>103</v>
      </c>
      <c r="H28" s="214">
        <v>10</v>
      </c>
    </row>
    <row r="29" spans="1:8" x14ac:dyDescent="0.25">
      <c r="A29" s="165" t="s">
        <v>51</v>
      </c>
      <c r="B29" s="215">
        <v>64</v>
      </c>
      <c r="C29" s="215">
        <v>0</v>
      </c>
      <c r="D29" s="215">
        <v>64</v>
      </c>
      <c r="E29" s="215"/>
      <c r="F29" s="215">
        <v>362</v>
      </c>
      <c r="G29" s="215">
        <v>157</v>
      </c>
      <c r="H29" s="216">
        <v>205</v>
      </c>
    </row>
    <row r="30" spans="1:8" x14ac:dyDescent="0.25">
      <c r="A30" s="164" t="s">
        <v>52</v>
      </c>
      <c r="B30" s="213">
        <v>190</v>
      </c>
      <c r="C30" s="213">
        <v>190</v>
      </c>
      <c r="D30" s="213">
        <v>0</v>
      </c>
      <c r="E30" s="213"/>
      <c r="F30" s="213">
        <v>144</v>
      </c>
      <c r="G30" s="213">
        <v>80</v>
      </c>
      <c r="H30" s="214">
        <v>64</v>
      </c>
    </row>
    <row r="31" spans="1:8" x14ac:dyDescent="0.25">
      <c r="A31" s="165" t="s">
        <v>59</v>
      </c>
      <c r="B31" s="215">
        <v>567</v>
      </c>
      <c r="C31" s="215">
        <v>551</v>
      </c>
      <c r="D31" s="215">
        <v>16</v>
      </c>
      <c r="E31" s="215"/>
      <c r="F31" s="215">
        <v>153</v>
      </c>
      <c r="G31" s="215">
        <v>99</v>
      </c>
      <c r="H31" s="216">
        <v>54</v>
      </c>
    </row>
    <row r="32" spans="1:8" x14ac:dyDescent="0.25">
      <c r="A32" s="164" t="s">
        <v>53</v>
      </c>
      <c r="B32" s="213">
        <v>170</v>
      </c>
      <c r="C32" s="213">
        <v>170</v>
      </c>
      <c r="D32" s="213">
        <v>0</v>
      </c>
      <c r="E32" s="213"/>
      <c r="F32" s="213">
        <v>210</v>
      </c>
      <c r="G32" s="213">
        <v>108</v>
      </c>
      <c r="H32" s="214">
        <v>102</v>
      </c>
    </row>
    <row r="33" spans="1:8" x14ac:dyDescent="0.25">
      <c r="A33" s="165" t="s">
        <v>54</v>
      </c>
      <c r="B33" s="215">
        <v>575</v>
      </c>
      <c r="C33" s="215">
        <v>431</v>
      </c>
      <c r="D33" s="215">
        <v>144</v>
      </c>
      <c r="E33" s="215"/>
      <c r="F33" s="215">
        <v>209</v>
      </c>
      <c r="G33" s="215">
        <v>100</v>
      </c>
      <c r="H33" s="216">
        <v>109</v>
      </c>
    </row>
    <row r="34" spans="1:8" x14ac:dyDescent="0.25">
      <c r="A34" s="164" t="s">
        <v>57</v>
      </c>
      <c r="B34" s="213">
        <v>29</v>
      </c>
      <c r="C34" s="213">
        <v>15</v>
      </c>
      <c r="D34" s="213">
        <v>14</v>
      </c>
      <c r="E34" s="213"/>
      <c r="F34" s="213">
        <v>286</v>
      </c>
      <c r="G34" s="213">
        <v>95</v>
      </c>
      <c r="H34" s="214">
        <v>191</v>
      </c>
    </row>
    <row r="35" spans="1:8" x14ac:dyDescent="0.25">
      <c r="A35" s="165" t="s">
        <v>55</v>
      </c>
      <c r="B35" s="215">
        <v>1</v>
      </c>
      <c r="C35" s="215">
        <v>1</v>
      </c>
      <c r="D35" s="215">
        <v>0</v>
      </c>
      <c r="E35" s="215"/>
      <c r="F35" s="215">
        <v>56</v>
      </c>
      <c r="G35" s="215">
        <v>32</v>
      </c>
      <c r="H35" s="216">
        <v>24</v>
      </c>
    </row>
    <row r="36" spans="1:8" x14ac:dyDescent="0.25">
      <c r="A36" s="164" t="s">
        <v>56</v>
      </c>
      <c r="B36" s="213">
        <v>189</v>
      </c>
      <c r="C36" s="213">
        <v>51</v>
      </c>
      <c r="D36" s="213">
        <v>138</v>
      </c>
      <c r="E36" s="213"/>
      <c r="F36" s="213">
        <v>472</v>
      </c>
      <c r="G36" s="213">
        <v>151</v>
      </c>
      <c r="H36" s="214">
        <v>321</v>
      </c>
    </row>
    <row r="37" spans="1:8" x14ac:dyDescent="0.25">
      <c r="A37" s="165" t="s">
        <v>67</v>
      </c>
      <c r="B37" s="215">
        <v>25</v>
      </c>
      <c r="C37" s="215">
        <v>25</v>
      </c>
      <c r="D37" s="215">
        <v>0</v>
      </c>
      <c r="E37" s="215"/>
      <c r="F37" s="215">
        <v>647</v>
      </c>
      <c r="G37" s="215">
        <v>408</v>
      </c>
      <c r="H37" s="216">
        <v>239</v>
      </c>
    </row>
    <row r="38" spans="1:8" x14ac:dyDescent="0.25">
      <c r="A38" s="164" t="s">
        <v>36</v>
      </c>
      <c r="B38" s="213">
        <v>0</v>
      </c>
      <c r="C38" s="213">
        <v>0</v>
      </c>
      <c r="D38" s="213">
        <v>0</v>
      </c>
      <c r="E38" s="213"/>
      <c r="F38" s="213">
        <v>6</v>
      </c>
      <c r="G38" s="213">
        <v>6</v>
      </c>
      <c r="H38" s="214">
        <v>0</v>
      </c>
    </row>
    <row r="39" spans="1:8" x14ac:dyDescent="0.25">
      <c r="A39" s="165" t="s">
        <v>43</v>
      </c>
      <c r="B39" s="215">
        <v>0</v>
      </c>
      <c r="C39" s="215">
        <v>0</v>
      </c>
      <c r="D39" s="215">
        <v>0</v>
      </c>
      <c r="E39" s="215"/>
      <c r="F39" s="215">
        <v>21</v>
      </c>
      <c r="G39" s="215">
        <v>21</v>
      </c>
      <c r="H39" s="216">
        <v>0</v>
      </c>
    </row>
    <row r="40" spans="1:8" x14ac:dyDescent="0.25">
      <c r="A40" s="164" t="s">
        <v>88</v>
      </c>
      <c r="B40" s="213">
        <v>0</v>
      </c>
      <c r="C40" s="213">
        <v>0</v>
      </c>
      <c r="D40" s="213">
        <v>0</v>
      </c>
      <c r="E40" s="213"/>
      <c r="F40" s="213">
        <v>6</v>
      </c>
      <c r="G40" s="213">
        <v>6</v>
      </c>
      <c r="H40" s="214">
        <v>0</v>
      </c>
    </row>
    <row r="41" spans="1:8" x14ac:dyDescent="0.25">
      <c r="A41" s="165" t="s">
        <v>89</v>
      </c>
      <c r="B41" s="215">
        <v>0</v>
      </c>
      <c r="C41" s="215">
        <v>0</v>
      </c>
      <c r="D41" s="215">
        <v>0</v>
      </c>
      <c r="E41" s="215"/>
      <c r="F41" s="215">
        <v>5</v>
      </c>
      <c r="G41" s="215">
        <v>5</v>
      </c>
      <c r="H41" s="216">
        <v>0</v>
      </c>
    </row>
    <row r="42" spans="1:8" x14ac:dyDescent="0.25">
      <c r="A42" s="164" t="s">
        <v>90</v>
      </c>
      <c r="B42" s="213">
        <v>0</v>
      </c>
      <c r="C42" s="213">
        <v>0</v>
      </c>
      <c r="D42" s="213">
        <v>0</v>
      </c>
      <c r="E42" s="213"/>
      <c r="F42" s="213">
        <v>0</v>
      </c>
      <c r="G42" s="213">
        <v>0</v>
      </c>
      <c r="H42" s="214">
        <v>0</v>
      </c>
    </row>
    <row r="43" spans="1:8" x14ac:dyDescent="0.25">
      <c r="A43" s="165" t="s">
        <v>91</v>
      </c>
      <c r="B43" s="215">
        <v>0</v>
      </c>
      <c r="C43" s="215">
        <v>0</v>
      </c>
      <c r="D43" s="215">
        <v>0</v>
      </c>
      <c r="E43" s="215"/>
      <c r="F43" s="215">
        <v>0</v>
      </c>
      <c r="G43" s="215">
        <v>0</v>
      </c>
      <c r="H43" s="216">
        <v>0</v>
      </c>
    </row>
    <row r="44" spans="1:8" x14ac:dyDescent="0.25">
      <c r="A44" s="164" t="s">
        <v>92</v>
      </c>
      <c r="B44" s="213">
        <v>0</v>
      </c>
      <c r="C44" s="213">
        <v>0</v>
      </c>
      <c r="D44" s="213">
        <v>0</v>
      </c>
      <c r="E44" s="213"/>
      <c r="F44" s="213">
        <v>0</v>
      </c>
      <c r="G44" s="213">
        <v>0</v>
      </c>
      <c r="H44" s="214">
        <v>0</v>
      </c>
    </row>
    <row r="45" spans="1:8" x14ac:dyDescent="0.25">
      <c r="A45" s="165" t="s">
        <v>93</v>
      </c>
      <c r="B45" s="215">
        <v>0</v>
      </c>
      <c r="C45" s="215">
        <v>0</v>
      </c>
      <c r="D45" s="215">
        <v>0</v>
      </c>
      <c r="E45" s="215"/>
      <c r="F45" s="215">
        <v>0</v>
      </c>
      <c r="G45" s="215">
        <v>0</v>
      </c>
      <c r="H45" s="216">
        <v>0</v>
      </c>
    </row>
    <row r="46" spans="1:8" x14ac:dyDescent="0.25">
      <c r="A46" s="164" t="s">
        <v>94</v>
      </c>
      <c r="B46" s="213">
        <v>0</v>
      </c>
      <c r="C46" s="213">
        <v>0</v>
      </c>
      <c r="D46" s="213">
        <v>0</v>
      </c>
      <c r="E46" s="213"/>
      <c r="F46" s="213">
        <v>0</v>
      </c>
      <c r="G46" s="213">
        <v>0</v>
      </c>
      <c r="H46" s="214">
        <v>0</v>
      </c>
    </row>
    <row r="47" spans="1:8" x14ac:dyDescent="0.25">
      <c r="A47" s="166"/>
      <c r="B47" s="70"/>
      <c r="C47" s="70"/>
      <c r="D47" s="70"/>
      <c r="E47" s="70"/>
      <c r="F47" s="70"/>
      <c r="G47" s="70"/>
      <c r="H47" s="167"/>
    </row>
    <row r="48" spans="1:8" x14ac:dyDescent="0.25">
      <c r="A48" s="168" t="s">
        <v>0</v>
      </c>
      <c r="B48" s="217">
        <v>5286</v>
      </c>
      <c r="C48" s="217">
        <v>1793</v>
      </c>
      <c r="D48" s="217">
        <v>3493</v>
      </c>
      <c r="E48" s="217"/>
      <c r="F48" s="217">
        <v>9903</v>
      </c>
      <c r="G48" s="217">
        <v>3416</v>
      </c>
      <c r="H48" s="218">
        <v>6487</v>
      </c>
    </row>
    <row r="50" spans="1:8" ht="5.0999999999999996" customHeight="1" x14ac:dyDescent="0.25">
      <c r="A50" s="106"/>
      <c r="B50" s="106"/>
      <c r="C50" s="106"/>
      <c r="D50" s="106"/>
      <c r="E50" s="106"/>
      <c r="F50" s="106"/>
      <c r="G50" s="106"/>
      <c r="H50" s="107"/>
    </row>
    <row r="51" spans="1:8" x14ac:dyDescent="0.25">
      <c r="A51" s="211" t="s">
        <v>132</v>
      </c>
      <c r="B51" s="75"/>
      <c r="C51" s="75"/>
      <c r="D51" s="75"/>
      <c r="E51" s="75"/>
      <c r="F51" s="75"/>
      <c r="G51" s="75"/>
      <c r="H51" s="127"/>
    </row>
    <row r="52" spans="1:8" x14ac:dyDescent="0.25">
      <c r="A52" s="126" t="s">
        <v>63</v>
      </c>
      <c r="B52" s="75"/>
      <c r="C52" s="75"/>
      <c r="D52" s="75"/>
      <c r="E52" s="75"/>
      <c r="F52" s="75"/>
      <c r="G52" s="75"/>
      <c r="H52" s="127"/>
    </row>
    <row r="53" spans="1:8" x14ac:dyDescent="0.25">
      <c r="A53" s="285" t="s">
        <v>158</v>
      </c>
      <c r="B53" s="75"/>
      <c r="C53" s="75"/>
      <c r="D53" s="75"/>
      <c r="E53" s="75"/>
      <c r="F53" s="75"/>
      <c r="G53" s="75"/>
      <c r="H53" s="127"/>
    </row>
    <row r="54" spans="1:8" ht="5.0999999999999996" customHeight="1" x14ac:dyDescent="0.25">
      <c r="A54" s="128"/>
      <c r="B54" s="128"/>
      <c r="C54" s="128"/>
      <c r="D54" s="128"/>
      <c r="E54" s="128"/>
      <c r="F54" s="128"/>
      <c r="G54" s="128"/>
      <c r="H54" s="129"/>
    </row>
  </sheetData>
  <mergeCells count="9">
    <mergeCell ref="A3:I4"/>
    <mergeCell ref="A6:I6"/>
    <mergeCell ref="A7:I7"/>
    <mergeCell ref="A8:I8"/>
    <mergeCell ref="A12:A13"/>
    <mergeCell ref="B12:D12"/>
    <mergeCell ref="F12:H12"/>
    <mergeCell ref="G11:H11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136" customWidth="1"/>
    <col min="2" max="4" width="11.42578125" style="136"/>
    <col min="5" max="5" width="3.28515625" style="136" customWidth="1"/>
    <col min="6" max="6" width="12.28515625" style="136" bestFit="1" customWidth="1"/>
    <col min="7" max="8" width="11.42578125" style="136"/>
    <col min="9" max="9" width="10.85546875" style="136" customWidth="1"/>
    <col min="10" max="16384" width="11.42578125" style="136"/>
  </cols>
  <sheetData>
    <row r="1" spans="1:12" s="71" customFormat="1" ht="60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5"/>
      <c r="L1" s="75"/>
    </row>
    <row r="2" spans="1:12" s="71" customFormat="1" ht="14.1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5"/>
      <c r="L2" s="75"/>
    </row>
    <row r="3" spans="1:12" s="71" customFormat="1" ht="14.1" customHeight="1" x14ac:dyDescent="0.25">
      <c r="A3" s="309" t="s">
        <v>125</v>
      </c>
      <c r="B3" s="309"/>
      <c r="C3" s="309"/>
      <c r="D3" s="309"/>
      <c r="E3" s="309"/>
      <c r="F3" s="309"/>
      <c r="G3" s="309"/>
      <c r="H3" s="309"/>
      <c r="I3" s="310"/>
    </row>
    <row r="4" spans="1:12" s="71" customFormat="1" ht="18" customHeight="1" x14ac:dyDescent="0.25">
      <c r="A4" s="311"/>
      <c r="B4" s="311"/>
      <c r="C4" s="311"/>
      <c r="D4" s="311"/>
      <c r="E4" s="311"/>
      <c r="F4" s="311"/>
      <c r="G4" s="311"/>
      <c r="H4" s="311"/>
      <c r="I4" s="312"/>
    </row>
    <row r="5" spans="1:12" s="71" customFormat="1" ht="7.5" customHeight="1" x14ac:dyDescent="0.25">
      <c r="A5" s="171"/>
      <c r="B5" s="172"/>
      <c r="C5" s="172"/>
      <c r="D5" s="172"/>
      <c r="E5" s="172"/>
      <c r="F5" s="172"/>
      <c r="G5" s="172"/>
      <c r="H5" s="172"/>
      <c r="I5" s="173"/>
    </row>
    <row r="6" spans="1:12" s="71" customFormat="1" ht="14.1" customHeight="1" x14ac:dyDescent="0.25">
      <c r="A6" s="313" t="s">
        <v>174</v>
      </c>
      <c r="B6" s="314"/>
      <c r="C6" s="314"/>
      <c r="D6" s="314"/>
      <c r="E6" s="314"/>
      <c r="F6" s="314"/>
      <c r="G6" s="314"/>
      <c r="H6" s="314"/>
      <c r="I6" s="315"/>
    </row>
    <row r="7" spans="1:12" s="71" customFormat="1" ht="14.1" customHeight="1" x14ac:dyDescent="0.25">
      <c r="A7" s="313" t="s">
        <v>2</v>
      </c>
      <c r="B7" s="314"/>
      <c r="C7" s="314"/>
      <c r="D7" s="314"/>
      <c r="E7" s="314"/>
      <c r="F7" s="314"/>
      <c r="G7" s="314"/>
      <c r="H7" s="314"/>
      <c r="I7" s="315"/>
    </row>
    <row r="8" spans="1:12" s="71" customFormat="1" ht="14.1" customHeight="1" x14ac:dyDescent="0.25">
      <c r="A8" s="313" t="s">
        <v>181</v>
      </c>
      <c r="B8" s="314"/>
      <c r="C8" s="314"/>
      <c r="D8" s="314"/>
      <c r="E8" s="314"/>
      <c r="F8" s="314"/>
      <c r="G8" s="314"/>
      <c r="H8" s="314"/>
      <c r="I8" s="315"/>
    </row>
    <row r="9" spans="1:12" s="71" customFormat="1" ht="7.5" customHeight="1" x14ac:dyDescent="0.25">
      <c r="A9" s="72"/>
      <c r="B9" s="73"/>
      <c r="C9" s="73"/>
      <c r="D9" s="73"/>
      <c r="E9" s="73"/>
      <c r="F9" s="73"/>
      <c r="G9" s="73"/>
      <c r="H9" s="73"/>
      <c r="I9" s="74"/>
    </row>
    <row r="10" spans="1:12" ht="12.75" customHeight="1" x14ac:dyDescent="0.25">
      <c r="A10" s="135"/>
      <c r="B10" s="135"/>
      <c r="C10" s="135"/>
      <c r="D10" s="135"/>
      <c r="E10" s="135"/>
      <c r="F10" s="135"/>
      <c r="G10" s="135"/>
      <c r="H10" s="316" t="s">
        <v>127</v>
      </c>
      <c r="I10" s="316"/>
      <c r="J10" s="287"/>
    </row>
    <row r="11" spans="1:12" ht="12.75" customHeight="1" x14ac:dyDescent="0.25">
      <c r="A11" s="137"/>
      <c r="B11" s="138"/>
      <c r="C11" s="138"/>
      <c r="D11" s="138"/>
      <c r="E11" s="138"/>
      <c r="F11" s="138"/>
      <c r="G11" s="358" t="s">
        <v>3</v>
      </c>
      <c r="H11" s="358"/>
    </row>
    <row r="12" spans="1:12" x14ac:dyDescent="0.25">
      <c r="A12" s="338" t="s">
        <v>4</v>
      </c>
      <c r="B12" s="341" t="s">
        <v>22</v>
      </c>
      <c r="C12" s="347"/>
      <c r="D12" s="347"/>
      <c r="E12" s="139"/>
      <c r="F12" s="347" t="s">
        <v>64</v>
      </c>
      <c r="G12" s="347"/>
      <c r="H12" s="349"/>
    </row>
    <row r="13" spans="1:12" x14ac:dyDescent="0.25">
      <c r="A13" s="340"/>
      <c r="B13" s="140" t="s">
        <v>0</v>
      </c>
      <c r="C13" s="140" t="s">
        <v>23</v>
      </c>
      <c r="D13" s="140" t="s">
        <v>24</v>
      </c>
      <c r="E13" s="141"/>
      <c r="F13" s="140" t="s">
        <v>0</v>
      </c>
      <c r="G13" s="140" t="s">
        <v>23</v>
      </c>
      <c r="H13" s="142" t="s">
        <v>24</v>
      </c>
    </row>
    <row r="14" spans="1:12" x14ac:dyDescent="0.25">
      <c r="A14" s="143" t="s">
        <v>35</v>
      </c>
      <c r="B14" s="144">
        <v>269477</v>
      </c>
      <c r="C14" s="144">
        <v>52117</v>
      </c>
      <c r="D14" s="144">
        <v>217360</v>
      </c>
      <c r="E14" s="144"/>
      <c r="F14" s="144">
        <v>2590407</v>
      </c>
      <c r="G14" s="144">
        <v>547399</v>
      </c>
      <c r="H14" s="145">
        <v>2043008</v>
      </c>
    </row>
    <row r="15" spans="1:12" x14ac:dyDescent="0.25">
      <c r="A15" s="146" t="s">
        <v>37</v>
      </c>
      <c r="B15" s="147">
        <v>484112</v>
      </c>
      <c r="C15" s="147">
        <v>17410</v>
      </c>
      <c r="D15" s="147">
        <v>466702</v>
      </c>
      <c r="E15" s="147"/>
      <c r="F15" s="147">
        <v>483638</v>
      </c>
      <c r="G15" s="147">
        <v>83291</v>
      </c>
      <c r="H15" s="148">
        <v>400347</v>
      </c>
    </row>
    <row r="16" spans="1:12" x14ac:dyDescent="0.25">
      <c r="A16" s="143" t="s">
        <v>87</v>
      </c>
      <c r="B16" s="144">
        <v>868437</v>
      </c>
      <c r="C16" s="144">
        <v>127577</v>
      </c>
      <c r="D16" s="144">
        <v>740860</v>
      </c>
      <c r="E16" s="144"/>
      <c r="F16" s="144">
        <v>1409564</v>
      </c>
      <c r="G16" s="144">
        <v>144571</v>
      </c>
      <c r="H16" s="145">
        <v>1264993</v>
      </c>
    </row>
    <row r="17" spans="1:8" x14ac:dyDescent="0.25">
      <c r="A17" s="146" t="s">
        <v>38</v>
      </c>
      <c r="B17" s="147">
        <v>177813</v>
      </c>
      <c r="C17" s="147">
        <v>31393</v>
      </c>
      <c r="D17" s="147">
        <v>146420</v>
      </c>
      <c r="E17" s="147"/>
      <c r="F17" s="147">
        <v>328037</v>
      </c>
      <c r="G17" s="147">
        <v>109628</v>
      </c>
      <c r="H17" s="148">
        <v>218409</v>
      </c>
    </row>
    <row r="18" spans="1:8" x14ac:dyDescent="0.25">
      <c r="A18" s="143" t="s">
        <v>39</v>
      </c>
      <c r="B18" s="144">
        <v>134131</v>
      </c>
      <c r="C18" s="144">
        <v>63076</v>
      </c>
      <c r="D18" s="144">
        <v>71055</v>
      </c>
      <c r="E18" s="144"/>
      <c r="F18" s="144">
        <v>499739</v>
      </c>
      <c r="G18" s="144">
        <v>285405</v>
      </c>
      <c r="H18" s="145">
        <v>214334</v>
      </c>
    </row>
    <row r="19" spans="1:8" x14ac:dyDescent="0.25">
      <c r="A19" s="146" t="s">
        <v>40</v>
      </c>
      <c r="B19" s="147">
        <v>28506</v>
      </c>
      <c r="C19" s="147">
        <v>14319</v>
      </c>
      <c r="D19" s="147">
        <v>14187</v>
      </c>
      <c r="E19" s="147"/>
      <c r="F19" s="147">
        <v>267689</v>
      </c>
      <c r="G19" s="147">
        <v>102256</v>
      </c>
      <c r="H19" s="148">
        <v>165433</v>
      </c>
    </row>
    <row r="20" spans="1:8" x14ac:dyDescent="0.25">
      <c r="A20" s="143" t="s">
        <v>41</v>
      </c>
      <c r="B20" s="144">
        <v>6989</v>
      </c>
      <c r="C20" s="144">
        <v>6989</v>
      </c>
      <c r="D20" s="144">
        <v>0</v>
      </c>
      <c r="E20" s="144"/>
      <c r="F20" s="144">
        <v>37008</v>
      </c>
      <c r="G20" s="144">
        <v>35354</v>
      </c>
      <c r="H20" s="145">
        <v>1654</v>
      </c>
    </row>
    <row r="21" spans="1:8" x14ac:dyDescent="0.25">
      <c r="A21" s="146" t="s">
        <v>42</v>
      </c>
      <c r="B21" s="147">
        <v>19396</v>
      </c>
      <c r="C21" s="147">
        <v>8198</v>
      </c>
      <c r="D21" s="147">
        <v>11198</v>
      </c>
      <c r="E21" s="147"/>
      <c r="F21" s="147">
        <v>239152</v>
      </c>
      <c r="G21" s="147">
        <v>132988</v>
      </c>
      <c r="H21" s="148">
        <v>106164</v>
      </c>
    </row>
    <row r="22" spans="1:8" x14ac:dyDescent="0.25">
      <c r="A22" s="143" t="s">
        <v>44</v>
      </c>
      <c r="B22" s="144">
        <v>25584</v>
      </c>
      <c r="C22" s="144">
        <v>20661</v>
      </c>
      <c r="D22" s="144">
        <v>4923</v>
      </c>
      <c r="E22" s="144"/>
      <c r="F22" s="144">
        <v>70878</v>
      </c>
      <c r="G22" s="144">
        <v>30872</v>
      </c>
      <c r="H22" s="145">
        <v>40006</v>
      </c>
    </row>
    <row r="23" spans="1:8" x14ac:dyDescent="0.25">
      <c r="A23" s="146" t="s">
        <v>45</v>
      </c>
      <c r="B23" s="147">
        <v>51228</v>
      </c>
      <c r="C23" s="147">
        <v>51228</v>
      </c>
      <c r="D23" s="147">
        <v>0</v>
      </c>
      <c r="E23" s="147"/>
      <c r="F23" s="147">
        <v>161516</v>
      </c>
      <c r="G23" s="147">
        <v>94289</v>
      </c>
      <c r="H23" s="148">
        <v>67227</v>
      </c>
    </row>
    <row r="24" spans="1:8" x14ac:dyDescent="0.25">
      <c r="A24" s="143" t="s">
        <v>46</v>
      </c>
      <c r="B24" s="144">
        <v>632301</v>
      </c>
      <c r="C24" s="144">
        <v>6230</v>
      </c>
      <c r="D24" s="144">
        <v>626071</v>
      </c>
      <c r="E24" s="144"/>
      <c r="F24" s="144">
        <v>1603496</v>
      </c>
      <c r="G24" s="144">
        <v>746756</v>
      </c>
      <c r="H24" s="145">
        <v>856740</v>
      </c>
    </row>
    <row r="25" spans="1:8" x14ac:dyDescent="0.25">
      <c r="A25" s="146" t="s">
        <v>47</v>
      </c>
      <c r="B25" s="147">
        <v>0</v>
      </c>
      <c r="C25" s="147">
        <v>0</v>
      </c>
      <c r="D25" s="147">
        <v>0</v>
      </c>
      <c r="E25" s="147"/>
      <c r="F25" s="147">
        <v>23579</v>
      </c>
      <c r="G25" s="147">
        <v>15114</v>
      </c>
      <c r="H25" s="148">
        <v>8465</v>
      </c>
    </row>
    <row r="26" spans="1:8" x14ac:dyDescent="0.25">
      <c r="A26" s="143" t="s">
        <v>48</v>
      </c>
      <c r="B26" s="144">
        <v>110341</v>
      </c>
      <c r="C26" s="144">
        <v>86979</v>
      </c>
      <c r="D26" s="144">
        <v>23362</v>
      </c>
      <c r="E26" s="144"/>
      <c r="F26" s="144">
        <v>265308</v>
      </c>
      <c r="G26" s="144">
        <v>150435</v>
      </c>
      <c r="H26" s="145">
        <v>114873</v>
      </c>
    </row>
    <row r="27" spans="1:8" x14ac:dyDescent="0.25">
      <c r="A27" s="146" t="s">
        <v>49</v>
      </c>
      <c r="B27" s="147">
        <v>35346</v>
      </c>
      <c r="C27" s="147">
        <v>6346</v>
      </c>
      <c r="D27" s="147">
        <v>29000</v>
      </c>
      <c r="E27" s="147"/>
      <c r="F27" s="147">
        <v>22835</v>
      </c>
      <c r="G27" s="147">
        <v>15844</v>
      </c>
      <c r="H27" s="148">
        <v>6991</v>
      </c>
    </row>
    <row r="28" spans="1:8" x14ac:dyDescent="0.25">
      <c r="A28" s="143" t="s">
        <v>50</v>
      </c>
      <c r="B28" s="144">
        <v>62173</v>
      </c>
      <c r="C28" s="144">
        <v>546</v>
      </c>
      <c r="D28" s="144">
        <v>61627</v>
      </c>
      <c r="E28" s="144"/>
      <c r="F28" s="144">
        <v>157275</v>
      </c>
      <c r="G28" s="144">
        <v>38163</v>
      </c>
      <c r="H28" s="145">
        <v>119112</v>
      </c>
    </row>
    <row r="29" spans="1:8" x14ac:dyDescent="0.25">
      <c r="A29" s="146" t="s">
        <v>51</v>
      </c>
      <c r="B29" s="147">
        <v>29022</v>
      </c>
      <c r="C29" s="147">
        <v>12360</v>
      </c>
      <c r="D29" s="147">
        <v>16662</v>
      </c>
      <c r="E29" s="147"/>
      <c r="F29" s="147">
        <v>259638</v>
      </c>
      <c r="G29" s="147">
        <v>160916</v>
      </c>
      <c r="H29" s="148">
        <v>98722</v>
      </c>
    </row>
    <row r="30" spans="1:8" x14ac:dyDescent="0.25">
      <c r="A30" s="143" t="s">
        <v>52</v>
      </c>
      <c r="B30" s="144">
        <v>170518</v>
      </c>
      <c r="C30" s="144">
        <v>27148</v>
      </c>
      <c r="D30" s="144">
        <v>143370</v>
      </c>
      <c r="E30" s="144"/>
      <c r="F30" s="144">
        <v>261779</v>
      </c>
      <c r="G30" s="144">
        <v>117737</v>
      </c>
      <c r="H30" s="145">
        <v>144042</v>
      </c>
    </row>
    <row r="31" spans="1:8" x14ac:dyDescent="0.25">
      <c r="A31" s="146" t="s">
        <v>59</v>
      </c>
      <c r="B31" s="147">
        <v>99978</v>
      </c>
      <c r="C31" s="147">
        <v>28263</v>
      </c>
      <c r="D31" s="147">
        <v>71715</v>
      </c>
      <c r="E31" s="147"/>
      <c r="F31" s="147">
        <v>253126</v>
      </c>
      <c r="G31" s="147">
        <v>135012</v>
      </c>
      <c r="H31" s="148">
        <v>118114</v>
      </c>
    </row>
    <row r="32" spans="1:8" x14ac:dyDescent="0.25">
      <c r="A32" s="143" t="s">
        <v>53</v>
      </c>
      <c r="B32" s="144">
        <v>141011</v>
      </c>
      <c r="C32" s="144">
        <v>12380</v>
      </c>
      <c r="D32" s="144">
        <v>128631</v>
      </c>
      <c r="E32" s="144"/>
      <c r="F32" s="144">
        <v>349741</v>
      </c>
      <c r="G32" s="144">
        <v>168587</v>
      </c>
      <c r="H32" s="145">
        <v>181154</v>
      </c>
    </row>
    <row r="33" spans="1:8" x14ac:dyDescent="0.25">
      <c r="A33" s="146" t="s">
        <v>54</v>
      </c>
      <c r="B33" s="147">
        <v>233809</v>
      </c>
      <c r="C33" s="147">
        <v>84587</v>
      </c>
      <c r="D33" s="147">
        <v>149222</v>
      </c>
      <c r="E33" s="147"/>
      <c r="F33" s="147">
        <v>528207</v>
      </c>
      <c r="G33" s="147">
        <v>212810</v>
      </c>
      <c r="H33" s="148">
        <v>315397</v>
      </c>
    </row>
    <row r="34" spans="1:8" x14ac:dyDescent="0.25">
      <c r="A34" s="143" t="s">
        <v>57</v>
      </c>
      <c r="B34" s="144">
        <v>89025</v>
      </c>
      <c r="C34" s="144">
        <v>6059</v>
      </c>
      <c r="D34" s="144">
        <v>82966</v>
      </c>
      <c r="E34" s="144"/>
      <c r="F34" s="144">
        <v>510712</v>
      </c>
      <c r="G34" s="144">
        <v>168515</v>
      </c>
      <c r="H34" s="145">
        <v>342197</v>
      </c>
    </row>
    <row r="35" spans="1:8" x14ac:dyDescent="0.25">
      <c r="A35" s="146" t="s">
        <v>55</v>
      </c>
      <c r="B35" s="147">
        <v>29625</v>
      </c>
      <c r="C35" s="147">
        <v>10770</v>
      </c>
      <c r="D35" s="147">
        <v>18855</v>
      </c>
      <c r="E35" s="147"/>
      <c r="F35" s="147">
        <v>66946</v>
      </c>
      <c r="G35" s="147">
        <v>34307</v>
      </c>
      <c r="H35" s="148">
        <v>32639</v>
      </c>
    </row>
    <row r="36" spans="1:8" x14ac:dyDescent="0.25">
      <c r="A36" s="143" t="s">
        <v>56</v>
      </c>
      <c r="B36" s="144">
        <v>260917</v>
      </c>
      <c r="C36" s="144">
        <v>59853</v>
      </c>
      <c r="D36" s="144">
        <v>201064</v>
      </c>
      <c r="E36" s="144"/>
      <c r="F36" s="144">
        <v>388669</v>
      </c>
      <c r="G36" s="144">
        <v>159252</v>
      </c>
      <c r="H36" s="145">
        <v>229417</v>
      </c>
    </row>
    <row r="37" spans="1:8" x14ac:dyDescent="0.25">
      <c r="A37" s="146" t="s">
        <v>67</v>
      </c>
      <c r="B37" s="147">
        <v>529355</v>
      </c>
      <c r="C37" s="147">
        <v>164190</v>
      </c>
      <c r="D37" s="147">
        <v>365165</v>
      </c>
      <c r="E37" s="147"/>
      <c r="F37" s="147">
        <v>1101208</v>
      </c>
      <c r="G37" s="147">
        <v>529405</v>
      </c>
      <c r="H37" s="148">
        <v>571803</v>
      </c>
    </row>
    <row r="38" spans="1:8" x14ac:dyDescent="0.25">
      <c r="A38" s="143" t="s">
        <v>36</v>
      </c>
      <c r="B38" s="144">
        <v>6006</v>
      </c>
      <c r="C38" s="144">
        <v>6006</v>
      </c>
      <c r="D38" s="144">
        <v>0</v>
      </c>
      <c r="E38" s="144"/>
      <c r="F38" s="144">
        <v>11658</v>
      </c>
      <c r="G38" s="144">
        <v>11658</v>
      </c>
      <c r="H38" s="145">
        <v>0</v>
      </c>
    </row>
    <row r="39" spans="1:8" x14ac:dyDescent="0.25">
      <c r="A39" s="146" t="s">
        <v>43</v>
      </c>
      <c r="B39" s="147">
        <v>11185</v>
      </c>
      <c r="C39" s="147">
        <v>11185</v>
      </c>
      <c r="D39" s="147">
        <v>0</v>
      </c>
      <c r="E39" s="147"/>
      <c r="F39" s="147">
        <v>62017</v>
      </c>
      <c r="G39" s="147">
        <v>36284</v>
      </c>
      <c r="H39" s="148">
        <v>25733</v>
      </c>
    </row>
    <row r="40" spans="1:8" x14ac:dyDescent="0.25">
      <c r="A40" s="143" t="s">
        <v>88</v>
      </c>
      <c r="B40" s="144">
        <v>0</v>
      </c>
      <c r="C40" s="144">
        <v>0</v>
      </c>
      <c r="D40" s="144">
        <v>0</v>
      </c>
      <c r="E40" s="144"/>
      <c r="F40" s="144">
        <v>30419</v>
      </c>
      <c r="G40" s="144">
        <v>19958</v>
      </c>
      <c r="H40" s="145">
        <v>10461</v>
      </c>
    </row>
    <row r="41" spans="1:8" x14ac:dyDescent="0.25">
      <c r="A41" s="146" t="s">
        <v>89</v>
      </c>
      <c r="B41" s="147">
        <v>0</v>
      </c>
      <c r="C41" s="147">
        <v>0</v>
      </c>
      <c r="D41" s="147">
        <v>0</v>
      </c>
      <c r="E41" s="147"/>
      <c r="F41" s="147">
        <v>18308</v>
      </c>
      <c r="G41" s="147">
        <v>6097</v>
      </c>
      <c r="H41" s="148">
        <v>12211</v>
      </c>
    </row>
    <row r="42" spans="1:8" x14ac:dyDescent="0.25">
      <c r="A42" s="143" t="s">
        <v>90</v>
      </c>
      <c r="B42" s="144">
        <v>0</v>
      </c>
      <c r="C42" s="144">
        <v>0</v>
      </c>
      <c r="D42" s="144">
        <v>0</v>
      </c>
      <c r="E42" s="144"/>
      <c r="F42" s="144">
        <v>2001</v>
      </c>
      <c r="G42" s="144">
        <v>2001</v>
      </c>
      <c r="H42" s="145">
        <v>0</v>
      </c>
    </row>
    <row r="43" spans="1:8" x14ac:dyDescent="0.25">
      <c r="A43" s="146" t="s">
        <v>91</v>
      </c>
      <c r="B43" s="147">
        <v>0</v>
      </c>
      <c r="C43" s="147">
        <v>0</v>
      </c>
      <c r="D43" s="147">
        <v>0</v>
      </c>
      <c r="E43" s="147"/>
      <c r="F43" s="147">
        <v>2948</v>
      </c>
      <c r="G43" s="147">
        <v>1310</v>
      </c>
      <c r="H43" s="148">
        <v>1638</v>
      </c>
    </row>
    <row r="44" spans="1:8" x14ac:dyDescent="0.25">
      <c r="A44" s="143" t="s">
        <v>92</v>
      </c>
      <c r="B44" s="144">
        <v>0</v>
      </c>
      <c r="C44" s="144">
        <v>0</v>
      </c>
      <c r="D44" s="144">
        <v>0</v>
      </c>
      <c r="E44" s="144"/>
      <c r="F44" s="144">
        <v>1872</v>
      </c>
      <c r="G44" s="144">
        <v>1461</v>
      </c>
      <c r="H44" s="145">
        <v>411</v>
      </c>
    </row>
    <row r="45" spans="1:8" x14ac:dyDescent="0.25">
      <c r="A45" s="146" t="s">
        <v>93</v>
      </c>
      <c r="B45" s="147">
        <v>45</v>
      </c>
      <c r="C45" s="147">
        <v>45</v>
      </c>
      <c r="D45" s="147">
        <v>0</v>
      </c>
      <c r="E45" s="147"/>
      <c r="F45" s="147">
        <v>3070</v>
      </c>
      <c r="G45" s="147">
        <v>2550</v>
      </c>
      <c r="H45" s="148">
        <v>520</v>
      </c>
    </row>
    <row r="46" spans="1:8" x14ac:dyDescent="0.25">
      <c r="A46" s="143" t="s">
        <v>94</v>
      </c>
      <c r="B46" s="144">
        <v>1925</v>
      </c>
      <c r="C46" s="144">
        <v>1925</v>
      </c>
      <c r="D46" s="144">
        <v>0</v>
      </c>
      <c r="E46" s="144"/>
      <c r="F46" s="144">
        <v>1419</v>
      </c>
      <c r="G46" s="144">
        <v>1419</v>
      </c>
      <c r="H46" s="145">
        <v>0</v>
      </c>
    </row>
    <row r="47" spans="1:8" x14ac:dyDescent="0.25">
      <c r="A47" s="149"/>
      <c r="B47" s="150"/>
      <c r="C47" s="150"/>
      <c r="D47" s="150"/>
      <c r="E47" s="150"/>
      <c r="F47" s="150"/>
      <c r="G47" s="150"/>
      <c r="H47" s="151"/>
    </row>
    <row r="48" spans="1:8" x14ac:dyDescent="0.25">
      <c r="A48" s="152" t="s">
        <v>0</v>
      </c>
      <c r="B48" s="153">
        <v>4508255</v>
      </c>
      <c r="C48" s="153">
        <v>917840</v>
      </c>
      <c r="D48" s="153">
        <v>3590415</v>
      </c>
      <c r="E48" s="153"/>
      <c r="F48" s="153">
        <v>12013859</v>
      </c>
      <c r="G48" s="153">
        <v>4301644</v>
      </c>
      <c r="H48" s="154">
        <v>7712215</v>
      </c>
    </row>
    <row r="50" spans="1:8" ht="5.0999999999999996" customHeight="1" x14ac:dyDescent="0.25">
      <c r="A50" s="155"/>
      <c r="B50" s="155"/>
      <c r="C50" s="155"/>
      <c r="D50" s="155"/>
      <c r="E50" s="155"/>
      <c r="F50" s="155"/>
      <c r="G50" s="155"/>
      <c r="H50" s="156"/>
    </row>
    <row r="51" spans="1:8" x14ac:dyDescent="0.25">
      <c r="A51" s="211" t="s">
        <v>132</v>
      </c>
      <c r="B51" s="135"/>
      <c r="C51" s="135"/>
      <c r="D51" s="135"/>
      <c r="E51" s="135"/>
      <c r="F51" s="135"/>
      <c r="G51" s="135"/>
      <c r="H51" s="158"/>
    </row>
    <row r="52" spans="1:8" x14ac:dyDescent="0.25">
      <c r="A52" s="126" t="s">
        <v>63</v>
      </c>
      <c r="B52" s="135"/>
      <c r="C52" s="135"/>
      <c r="D52" s="135"/>
      <c r="E52" s="135"/>
      <c r="F52" s="135"/>
      <c r="G52" s="135"/>
      <c r="H52" s="158"/>
    </row>
    <row r="53" spans="1:8" x14ac:dyDescent="0.25">
      <c r="A53" s="285" t="s">
        <v>158</v>
      </c>
      <c r="B53" s="135"/>
      <c r="C53" s="135"/>
      <c r="D53" s="135"/>
      <c r="E53" s="135"/>
      <c r="F53" s="135"/>
      <c r="G53" s="135"/>
      <c r="H53" s="158"/>
    </row>
    <row r="54" spans="1:8" ht="5.0999999999999996" customHeight="1" x14ac:dyDescent="0.25">
      <c r="A54" s="159"/>
      <c r="B54" s="159"/>
      <c r="C54" s="159"/>
      <c r="D54" s="159"/>
      <c r="E54" s="159"/>
      <c r="F54" s="159"/>
      <c r="G54" s="159"/>
      <c r="H54" s="160"/>
    </row>
  </sheetData>
  <mergeCells count="9">
    <mergeCell ref="G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136" customWidth="1"/>
    <col min="2" max="4" width="11.42578125" style="136"/>
    <col min="5" max="5" width="3.140625" style="136" customWidth="1"/>
    <col min="6" max="16384" width="11.42578125" style="136"/>
  </cols>
  <sheetData>
    <row r="1" spans="1:12" s="71" customFormat="1" ht="60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5"/>
      <c r="L1" s="75"/>
    </row>
    <row r="2" spans="1:12" s="71" customFormat="1" ht="14.1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5"/>
      <c r="L2" s="75"/>
    </row>
    <row r="3" spans="1:12" s="71" customFormat="1" ht="14.1" customHeight="1" x14ac:dyDescent="0.25">
      <c r="A3" s="309" t="s">
        <v>125</v>
      </c>
      <c r="B3" s="309"/>
      <c r="C3" s="309"/>
      <c r="D3" s="309"/>
      <c r="E3" s="309"/>
      <c r="F3" s="309"/>
      <c r="G3" s="309"/>
      <c r="H3" s="309"/>
      <c r="I3" s="310"/>
    </row>
    <row r="4" spans="1:12" s="71" customFormat="1" ht="18" customHeight="1" x14ac:dyDescent="0.25">
      <c r="A4" s="311"/>
      <c r="B4" s="311"/>
      <c r="C4" s="311"/>
      <c r="D4" s="311"/>
      <c r="E4" s="311"/>
      <c r="F4" s="311"/>
      <c r="G4" s="311"/>
      <c r="H4" s="311"/>
      <c r="I4" s="312"/>
    </row>
    <row r="5" spans="1:12" s="71" customFormat="1" ht="7.5" customHeight="1" x14ac:dyDescent="0.25">
      <c r="A5" s="171"/>
      <c r="B5" s="172"/>
      <c r="C5" s="172"/>
      <c r="D5" s="172"/>
      <c r="E5" s="172"/>
      <c r="F5" s="172"/>
      <c r="G5" s="172"/>
      <c r="H5" s="172"/>
      <c r="I5" s="173"/>
    </row>
    <row r="6" spans="1:12" s="71" customFormat="1" ht="14.1" customHeight="1" x14ac:dyDescent="0.25">
      <c r="A6" s="313" t="s">
        <v>175</v>
      </c>
      <c r="B6" s="314"/>
      <c r="C6" s="314"/>
      <c r="D6" s="314"/>
      <c r="E6" s="314"/>
      <c r="F6" s="314"/>
      <c r="G6" s="314"/>
      <c r="H6" s="314"/>
      <c r="I6" s="315"/>
    </row>
    <row r="7" spans="1:12" s="71" customFormat="1" ht="14.1" customHeight="1" x14ac:dyDescent="0.25">
      <c r="A7" s="313" t="s">
        <v>2</v>
      </c>
      <c r="B7" s="314"/>
      <c r="C7" s="314"/>
      <c r="D7" s="314"/>
      <c r="E7" s="314"/>
      <c r="F7" s="314"/>
      <c r="G7" s="314"/>
      <c r="H7" s="314"/>
      <c r="I7" s="315"/>
    </row>
    <row r="8" spans="1:12" s="71" customFormat="1" ht="14.1" customHeight="1" x14ac:dyDescent="0.25">
      <c r="A8" s="313" t="s">
        <v>181</v>
      </c>
      <c r="B8" s="314"/>
      <c r="C8" s="314"/>
      <c r="D8" s="314"/>
      <c r="E8" s="314"/>
      <c r="F8" s="314"/>
      <c r="G8" s="314"/>
      <c r="H8" s="314"/>
      <c r="I8" s="315"/>
    </row>
    <row r="9" spans="1:12" s="71" customFormat="1" ht="7.5" customHeight="1" x14ac:dyDescent="0.25">
      <c r="A9" s="72"/>
      <c r="B9" s="73"/>
      <c r="C9" s="73"/>
      <c r="D9" s="73"/>
      <c r="E9" s="73"/>
      <c r="F9" s="73"/>
      <c r="G9" s="73"/>
      <c r="H9" s="73"/>
      <c r="I9" s="74"/>
    </row>
    <row r="10" spans="1:12" ht="12.75" customHeight="1" x14ac:dyDescent="0.25">
      <c r="A10" s="135"/>
      <c r="B10" s="135"/>
      <c r="C10" s="135"/>
      <c r="D10" s="135"/>
      <c r="E10" s="135"/>
      <c r="F10" s="135"/>
      <c r="G10" s="135"/>
      <c r="H10" s="316" t="s">
        <v>127</v>
      </c>
      <c r="I10" s="316"/>
      <c r="J10" s="286"/>
    </row>
    <row r="11" spans="1:12" ht="12.75" customHeight="1" x14ac:dyDescent="0.25">
      <c r="A11" s="137"/>
      <c r="B11" s="138"/>
      <c r="C11" s="138"/>
      <c r="D11" s="138"/>
      <c r="E11" s="138"/>
      <c r="F11" s="138"/>
      <c r="G11" s="359" t="s">
        <v>34</v>
      </c>
      <c r="H11" s="359"/>
    </row>
    <row r="12" spans="1:12" x14ac:dyDescent="0.25">
      <c r="A12" s="338" t="s">
        <v>4</v>
      </c>
      <c r="B12" s="341" t="s">
        <v>22</v>
      </c>
      <c r="C12" s="347"/>
      <c r="D12" s="347"/>
      <c r="E12" s="139"/>
      <c r="F12" s="347" t="s">
        <v>28</v>
      </c>
      <c r="G12" s="347"/>
      <c r="H12" s="349"/>
    </row>
    <row r="13" spans="1:12" x14ac:dyDescent="0.25">
      <c r="A13" s="340"/>
      <c r="B13" s="140" t="s">
        <v>0</v>
      </c>
      <c r="C13" s="140" t="s">
        <v>23</v>
      </c>
      <c r="D13" s="140" t="s">
        <v>24</v>
      </c>
      <c r="E13" s="141"/>
      <c r="F13" s="140" t="s">
        <v>0</v>
      </c>
      <c r="G13" s="140" t="s">
        <v>23</v>
      </c>
      <c r="H13" s="142" t="s">
        <v>24</v>
      </c>
    </row>
    <row r="14" spans="1:12" x14ac:dyDescent="0.25">
      <c r="A14" s="179" t="s">
        <v>35</v>
      </c>
      <c r="B14" s="212">
        <v>4407</v>
      </c>
      <c r="C14" s="144">
        <v>711</v>
      </c>
      <c r="D14" s="144">
        <v>3696</v>
      </c>
      <c r="E14" s="144"/>
      <c r="F14" s="144">
        <v>23591</v>
      </c>
      <c r="G14" s="144">
        <v>3914</v>
      </c>
      <c r="H14" s="145">
        <v>19677</v>
      </c>
    </row>
    <row r="15" spans="1:12" x14ac:dyDescent="0.25">
      <c r="A15" s="181" t="s">
        <v>37</v>
      </c>
      <c r="B15" s="147">
        <v>8366</v>
      </c>
      <c r="C15" s="147">
        <v>328</v>
      </c>
      <c r="D15" s="147">
        <v>8038</v>
      </c>
      <c r="E15" s="147"/>
      <c r="F15" s="147">
        <v>3997</v>
      </c>
      <c r="G15" s="147">
        <v>711</v>
      </c>
      <c r="H15" s="148">
        <v>3286</v>
      </c>
    </row>
    <row r="16" spans="1:12" x14ac:dyDescent="0.25">
      <c r="A16" s="179" t="s">
        <v>87</v>
      </c>
      <c r="B16" s="144">
        <v>13600</v>
      </c>
      <c r="C16" s="144">
        <v>1447</v>
      </c>
      <c r="D16" s="144">
        <v>12153</v>
      </c>
      <c r="E16" s="144"/>
      <c r="F16" s="144">
        <v>12281</v>
      </c>
      <c r="G16" s="144">
        <v>1106</v>
      </c>
      <c r="H16" s="145">
        <v>11175</v>
      </c>
    </row>
    <row r="17" spans="1:8" x14ac:dyDescent="0.25">
      <c r="A17" s="181" t="s">
        <v>38</v>
      </c>
      <c r="B17" s="147">
        <v>3099</v>
      </c>
      <c r="C17" s="147">
        <v>486</v>
      </c>
      <c r="D17" s="147">
        <v>2613</v>
      </c>
      <c r="E17" s="147"/>
      <c r="F17" s="147">
        <v>2624</v>
      </c>
      <c r="G17" s="147">
        <v>864</v>
      </c>
      <c r="H17" s="148">
        <v>1760</v>
      </c>
    </row>
    <row r="18" spans="1:8" x14ac:dyDescent="0.25">
      <c r="A18" s="179" t="s">
        <v>39</v>
      </c>
      <c r="B18" s="144">
        <v>1954</v>
      </c>
      <c r="C18" s="144">
        <v>869</v>
      </c>
      <c r="D18" s="144">
        <v>1085</v>
      </c>
      <c r="E18" s="144"/>
      <c r="F18" s="144">
        <v>4814</v>
      </c>
      <c r="G18" s="144">
        <v>2577</v>
      </c>
      <c r="H18" s="145">
        <v>2237</v>
      </c>
    </row>
    <row r="19" spans="1:8" x14ac:dyDescent="0.25">
      <c r="A19" s="181" t="s">
        <v>40</v>
      </c>
      <c r="B19" s="147">
        <v>436</v>
      </c>
      <c r="C19" s="147">
        <v>205</v>
      </c>
      <c r="D19" s="147">
        <v>231</v>
      </c>
      <c r="E19" s="147"/>
      <c r="F19" s="147">
        <v>2757</v>
      </c>
      <c r="G19" s="147">
        <v>886</v>
      </c>
      <c r="H19" s="148">
        <v>1871</v>
      </c>
    </row>
    <row r="20" spans="1:8" x14ac:dyDescent="0.25">
      <c r="A20" s="179" t="s">
        <v>41</v>
      </c>
      <c r="B20" s="144">
        <v>107</v>
      </c>
      <c r="C20" s="144">
        <v>107</v>
      </c>
      <c r="D20" s="144">
        <v>0</v>
      </c>
      <c r="E20" s="144"/>
      <c r="F20" s="144">
        <v>253</v>
      </c>
      <c r="G20" s="144">
        <v>237</v>
      </c>
      <c r="H20" s="145">
        <v>16</v>
      </c>
    </row>
    <row r="21" spans="1:8" x14ac:dyDescent="0.25">
      <c r="A21" s="181" t="s">
        <v>42</v>
      </c>
      <c r="B21" s="147">
        <v>316</v>
      </c>
      <c r="C21" s="147">
        <v>107</v>
      </c>
      <c r="D21" s="147">
        <v>209</v>
      </c>
      <c r="E21" s="147"/>
      <c r="F21" s="147">
        <v>2658</v>
      </c>
      <c r="G21" s="147">
        <v>1179</v>
      </c>
      <c r="H21" s="148">
        <v>1479</v>
      </c>
    </row>
    <row r="22" spans="1:8" x14ac:dyDescent="0.25">
      <c r="A22" s="179" t="s">
        <v>44</v>
      </c>
      <c r="B22" s="144">
        <v>438</v>
      </c>
      <c r="C22" s="144">
        <v>338</v>
      </c>
      <c r="D22" s="144">
        <v>100</v>
      </c>
      <c r="E22" s="144"/>
      <c r="F22" s="144">
        <v>678</v>
      </c>
      <c r="G22" s="144">
        <v>252</v>
      </c>
      <c r="H22" s="145">
        <v>426</v>
      </c>
    </row>
    <row r="23" spans="1:8" x14ac:dyDescent="0.25">
      <c r="A23" s="181" t="s">
        <v>45</v>
      </c>
      <c r="B23" s="147">
        <v>1049</v>
      </c>
      <c r="C23" s="147">
        <v>1049</v>
      </c>
      <c r="D23" s="147">
        <v>0</v>
      </c>
      <c r="E23" s="147"/>
      <c r="F23" s="147">
        <v>1261</v>
      </c>
      <c r="G23" s="147">
        <v>671</v>
      </c>
      <c r="H23" s="148">
        <v>590</v>
      </c>
    </row>
    <row r="24" spans="1:8" x14ac:dyDescent="0.25">
      <c r="A24" s="179" t="s">
        <v>46</v>
      </c>
      <c r="B24" s="144">
        <v>10926</v>
      </c>
      <c r="C24" s="144">
        <v>84</v>
      </c>
      <c r="D24" s="144">
        <v>10842</v>
      </c>
      <c r="E24" s="144"/>
      <c r="F24" s="144">
        <v>16409</v>
      </c>
      <c r="G24" s="144">
        <v>5199</v>
      </c>
      <c r="H24" s="145">
        <v>11210</v>
      </c>
    </row>
    <row r="25" spans="1:8" x14ac:dyDescent="0.25">
      <c r="A25" s="181" t="s">
        <v>47</v>
      </c>
      <c r="B25" s="147">
        <v>0</v>
      </c>
      <c r="C25" s="147">
        <v>0</v>
      </c>
      <c r="D25" s="147">
        <v>0</v>
      </c>
      <c r="E25" s="147"/>
      <c r="F25" s="147">
        <v>193</v>
      </c>
      <c r="G25" s="147">
        <v>129</v>
      </c>
      <c r="H25" s="148">
        <v>64</v>
      </c>
    </row>
    <row r="26" spans="1:8" x14ac:dyDescent="0.25">
      <c r="A26" s="179" t="s">
        <v>48</v>
      </c>
      <c r="B26" s="144">
        <v>1119</v>
      </c>
      <c r="C26" s="144">
        <v>863</v>
      </c>
      <c r="D26" s="144">
        <v>256</v>
      </c>
      <c r="E26" s="144"/>
      <c r="F26" s="144">
        <v>2162</v>
      </c>
      <c r="G26" s="144">
        <v>1196</v>
      </c>
      <c r="H26" s="145">
        <v>966</v>
      </c>
    </row>
    <row r="27" spans="1:8" x14ac:dyDescent="0.25">
      <c r="A27" s="181" t="s">
        <v>49</v>
      </c>
      <c r="B27" s="147">
        <v>702</v>
      </c>
      <c r="C27" s="147">
        <v>122</v>
      </c>
      <c r="D27" s="147">
        <v>580</v>
      </c>
      <c r="E27" s="147"/>
      <c r="F27" s="147">
        <v>188</v>
      </c>
      <c r="G27" s="147">
        <v>113</v>
      </c>
      <c r="H27" s="148">
        <v>75</v>
      </c>
    </row>
    <row r="28" spans="1:8" x14ac:dyDescent="0.25">
      <c r="A28" s="179" t="s">
        <v>50</v>
      </c>
      <c r="B28" s="144">
        <v>1525</v>
      </c>
      <c r="C28" s="144">
        <v>13</v>
      </c>
      <c r="D28" s="144">
        <v>1512</v>
      </c>
      <c r="E28" s="144"/>
      <c r="F28" s="144">
        <v>1210</v>
      </c>
      <c r="G28" s="144">
        <v>296</v>
      </c>
      <c r="H28" s="145">
        <v>914</v>
      </c>
    </row>
    <row r="29" spans="1:8" x14ac:dyDescent="0.25">
      <c r="A29" s="181" t="s">
        <v>51</v>
      </c>
      <c r="B29" s="147">
        <v>472</v>
      </c>
      <c r="C29" s="147">
        <v>252</v>
      </c>
      <c r="D29" s="147">
        <v>220</v>
      </c>
      <c r="E29" s="147"/>
      <c r="F29" s="147">
        <v>2293</v>
      </c>
      <c r="G29" s="147">
        <v>1187</v>
      </c>
      <c r="H29" s="148">
        <v>1106</v>
      </c>
    </row>
    <row r="30" spans="1:8" x14ac:dyDescent="0.25">
      <c r="A30" s="179" t="s">
        <v>52</v>
      </c>
      <c r="B30" s="144">
        <v>2218</v>
      </c>
      <c r="C30" s="144">
        <v>202</v>
      </c>
      <c r="D30" s="144">
        <v>2016</v>
      </c>
      <c r="E30" s="144"/>
      <c r="F30" s="144">
        <v>2369</v>
      </c>
      <c r="G30" s="144">
        <v>1102</v>
      </c>
      <c r="H30" s="145">
        <v>1267</v>
      </c>
    </row>
    <row r="31" spans="1:8" x14ac:dyDescent="0.25">
      <c r="A31" s="181" t="s">
        <v>59</v>
      </c>
      <c r="B31" s="147">
        <v>1813</v>
      </c>
      <c r="C31" s="147">
        <v>585</v>
      </c>
      <c r="D31" s="147">
        <v>1228</v>
      </c>
      <c r="E31" s="147"/>
      <c r="F31" s="147">
        <v>2358</v>
      </c>
      <c r="G31" s="147">
        <v>1194</v>
      </c>
      <c r="H31" s="148">
        <v>1164</v>
      </c>
    </row>
    <row r="32" spans="1:8" x14ac:dyDescent="0.25">
      <c r="A32" s="179" t="s">
        <v>53</v>
      </c>
      <c r="B32" s="144">
        <v>1901</v>
      </c>
      <c r="C32" s="144">
        <v>240</v>
      </c>
      <c r="D32" s="144">
        <v>1661</v>
      </c>
      <c r="E32" s="144"/>
      <c r="F32" s="144">
        <v>3270</v>
      </c>
      <c r="G32" s="144">
        <v>1391</v>
      </c>
      <c r="H32" s="145">
        <v>1879</v>
      </c>
    </row>
    <row r="33" spans="1:8" x14ac:dyDescent="0.25">
      <c r="A33" s="181" t="s">
        <v>54</v>
      </c>
      <c r="B33" s="147">
        <v>4041</v>
      </c>
      <c r="C33" s="147">
        <v>1674</v>
      </c>
      <c r="D33" s="147">
        <v>2367</v>
      </c>
      <c r="E33" s="147"/>
      <c r="F33" s="147">
        <v>4954</v>
      </c>
      <c r="G33" s="147">
        <v>1824</v>
      </c>
      <c r="H33" s="148">
        <v>3130</v>
      </c>
    </row>
    <row r="34" spans="1:8" x14ac:dyDescent="0.25">
      <c r="A34" s="179" t="s">
        <v>57</v>
      </c>
      <c r="B34" s="144">
        <v>1143</v>
      </c>
      <c r="C34" s="144">
        <v>98</v>
      </c>
      <c r="D34" s="144">
        <v>1045</v>
      </c>
      <c r="E34" s="144"/>
      <c r="F34" s="144">
        <v>4398</v>
      </c>
      <c r="G34" s="144">
        <v>1421</v>
      </c>
      <c r="H34" s="145">
        <v>2977</v>
      </c>
    </row>
    <row r="35" spans="1:8" x14ac:dyDescent="0.25">
      <c r="A35" s="181" t="s">
        <v>55</v>
      </c>
      <c r="B35" s="147">
        <v>564</v>
      </c>
      <c r="C35" s="147">
        <v>244</v>
      </c>
      <c r="D35" s="147">
        <v>320</v>
      </c>
      <c r="E35" s="147"/>
      <c r="F35" s="147">
        <v>635</v>
      </c>
      <c r="G35" s="147">
        <v>327</v>
      </c>
      <c r="H35" s="148">
        <v>308</v>
      </c>
    </row>
    <row r="36" spans="1:8" x14ac:dyDescent="0.25">
      <c r="A36" s="179" t="s">
        <v>56</v>
      </c>
      <c r="B36" s="144">
        <v>3535</v>
      </c>
      <c r="C36" s="144">
        <v>813</v>
      </c>
      <c r="D36" s="144">
        <v>2722</v>
      </c>
      <c r="E36" s="144"/>
      <c r="F36" s="144">
        <v>3102</v>
      </c>
      <c r="G36" s="144">
        <v>1396</v>
      </c>
      <c r="H36" s="145">
        <v>1706</v>
      </c>
    </row>
    <row r="37" spans="1:8" x14ac:dyDescent="0.25">
      <c r="A37" s="181" t="s">
        <v>67</v>
      </c>
      <c r="B37" s="147">
        <v>8335</v>
      </c>
      <c r="C37" s="147">
        <v>2801</v>
      </c>
      <c r="D37" s="147">
        <v>5534</v>
      </c>
      <c r="E37" s="147"/>
      <c r="F37" s="147">
        <v>8646</v>
      </c>
      <c r="G37" s="147">
        <v>4012</v>
      </c>
      <c r="H37" s="148">
        <v>4634</v>
      </c>
    </row>
    <row r="38" spans="1:8" x14ac:dyDescent="0.25">
      <c r="A38" s="179" t="s">
        <v>36</v>
      </c>
      <c r="B38" s="144">
        <v>86</v>
      </c>
      <c r="C38" s="144">
        <v>86</v>
      </c>
      <c r="D38" s="144">
        <v>0</v>
      </c>
      <c r="E38" s="144"/>
      <c r="F38" s="144">
        <v>118</v>
      </c>
      <c r="G38" s="144">
        <v>118</v>
      </c>
      <c r="H38" s="145">
        <v>0</v>
      </c>
    </row>
    <row r="39" spans="1:8" x14ac:dyDescent="0.25">
      <c r="A39" s="181" t="s">
        <v>43</v>
      </c>
      <c r="B39" s="147">
        <v>233</v>
      </c>
      <c r="C39" s="147">
        <v>233</v>
      </c>
      <c r="D39" s="147">
        <v>0</v>
      </c>
      <c r="E39" s="147"/>
      <c r="F39" s="147">
        <v>342</v>
      </c>
      <c r="G39" s="147">
        <v>289</v>
      </c>
      <c r="H39" s="148">
        <v>53</v>
      </c>
    </row>
    <row r="40" spans="1:8" x14ac:dyDescent="0.25">
      <c r="A40" s="179" t="s">
        <v>88</v>
      </c>
      <c r="B40" s="144">
        <v>0</v>
      </c>
      <c r="C40" s="144">
        <v>0</v>
      </c>
      <c r="D40" s="144">
        <v>0</v>
      </c>
      <c r="E40" s="144"/>
      <c r="F40" s="144">
        <v>276</v>
      </c>
      <c r="G40" s="144">
        <v>141</v>
      </c>
      <c r="H40" s="145">
        <v>135</v>
      </c>
    </row>
    <row r="41" spans="1:8" x14ac:dyDescent="0.25">
      <c r="A41" s="181" t="s">
        <v>89</v>
      </c>
      <c r="B41" s="147">
        <v>0</v>
      </c>
      <c r="C41" s="147">
        <v>0</v>
      </c>
      <c r="D41" s="147">
        <v>0</v>
      </c>
      <c r="E41" s="147"/>
      <c r="F41" s="147">
        <v>178</v>
      </c>
      <c r="G41" s="147">
        <v>36</v>
      </c>
      <c r="H41" s="148">
        <v>142</v>
      </c>
    </row>
    <row r="42" spans="1:8" x14ac:dyDescent="0.25">
      <c r="A42" s="179" t="s">
        <v>90</v>
      </c>
      <c r="B42" s="144">
        <v>0</v>
      </c>
      <c r="C42" s="144">
        <v>0</v>
      </c>
      <c r="D42" s="144">
        <v>0</v>
      </c>
      <c r="E42" s="144"/>
      <c r="F42" s="144">
        <v>14</v>
      </c>
      <c r="G42" s="144">
        <v>14</v>
      </c>
      <c r="H42" s="145">
        <v>0</v>
      </c>
    </row>
    <row r="43" spans="1:8" x14ac:dyDescent="0.25">
      <c r="A43" s="181" t="s">
        <v>91</v>
      </c>
      <c r="B43" s="147">
        <v>0</v>
      </c>
      <c r="C43" s="147">
        <v>0</v>
      </c>
      <c r="D43" s="147">
        <v>0</v>
      </c>
      <c r="E43" s="147"/>
      <c r="F43" s="147">
        <v>34</v>
      </c>
      <c r="G43" s="147">
        <v>10</v>
      </c>
      <c r="H43" s="148">
        <v>24</v>
      </c>
    </row>
    <row r="44" spans="1:8" x14ac:dyDescent="0.25">
      <c r="A44" s="179" t="s">
        <v>92</v>
      </c>
      <c r="B44" s="144">
        <v>0</v>
      </c>
      <c r="C44" s="144">
        <v>0</v>
      </c>
      <c r="D44" s="144">
        <v>0</v>
      </c>
      <c r="E44" s="144"/>
      <c r="F44" s="144">
        <v>15</v>
      </c>
      <c r="G44" s="144">
        <v>8</v>
      </c>
      <c r="H44" s="145">
        <v>7</v>
      </c>
    </row>
    <row r="45" spans="1:8" x14ac:dyDescent="0.25">
      <c r="A45" s="181" t="s">
        <v>93</v>
      </c>
      <c r="B45" s="147">
        <v>1</v>
      </c>
      <c r="C45" s="147">
        <v>1</v>
      </c>
      <c r="D45" s="147">
        <v>0</v>
      </c>
      <c r="E45" s="147"/>
      <c r="F45" s="147">
        <v>30</v>
      </c>
      <c r="G45" s="147">
        <v>24</v>
      </c>
      <c r="H45" s="148">
        <v>6</v>
      </c>
    </row>
    <row r="46" spans="1:8" x14ac:dyDescent="0.25">
      <c r="A46" s="179" t="s">
        <v>94</v>
      </c>
      <c r="B46" s="144">
        <v>35</v>
      </c>
      <c r="C46" s="144">
        <v>35</v>
      </c>
      <c r="D46" s="144">
        <v>0</v>
      </c>
      <c r="E46" s="144"/>
      <c r="F46" s="144">
        <v>6</v>
      </c>
      <c r="G46" s="144">
        <v>6</v>
      </c>
      <c r="H46" s="145">
        <v>0</v>
      </c>
    </row>
    <row r="47" spans="1:8" x14ac:dyDescent="0.25">
      <c r="A47" s="149"/>
      <c r="B47" s="150"/>
      <c r="C47" s="150"/>
      <c r="D47" s="150"/>
      <c r="E47" s="150"/>
      <c r="F47" s="150"/>
      <c r="G47" s="150"/>
      <c r="H47" s="151"/>
    </row>
    <row r="48" spans="1:8" x14ac:dyDescent="0.25">
      <c r="A48" s="183" t="s">
        <v>0</v>
      </c>
      <c r="B48" s="153">
        <v>72421</v>
      </c>
      <c r="C48" s="153">
        <v>13993</v>
      </c>
      <c r="D48" s="153">
        <v>58428</v>
      </c>
      <c r="E48" s="153"/>
      <c r="F48" s="153">
        <v>108114</v>
      </c>
      <c r="G48" s="153">
        <v>33830</v>
      </c>
      <c r="H48" s="154">
        <v>74284</v>
      </c>
    </row>
    <row r="50" spans="1:8" ht="5.0999999999999996" customHeight="1" x14ac:dyDescent="0.25">
      <c r="A50" s="155"/>
      <c r="B50" s="155"/>
      <c r="C50" s="155"/>
      <c r="D50" s="155"/>
      <c r="E50" s="155"/>
      <c r="F50" s="155"/>
      <c r="G50" s="155"/>
      <c r="H50" s="156"/>
    </row>
    <row r="51" spans="1:8" x14ac:dyDescent="0.25">
      <c r="A51" s="211" t="s">
        <v>132</v>
      </c>
      <c r="B51" s="135"/>
      <c r="C51" s="135"/>
      <c r="D51" s="135"/>
      <c r="E51" s="135"/>
      <c r="F51" s="135"/>
      <c r="G51" s="135"/>
      <c r="H51" s="158"/>
    </row>
    <row r="52" spans="1:8" x14ac:dyDescent="0.25">
      <c r="A52" s="126" t="s">
        <v>63</v>
      </c>
      <c r="B52" s="135"/>
      <c r="C52" s="135"/>
      <c r="D52" s="135"/>
      <c r="E52" s="135"/>
      <c r="F52" s="135"/>
      <c r="G52" s="135"/>
      <c r="H52" s="158"/>
    </row>
    <row r="53" spans="1:8" x14ac:dyDescent="0.25">
      <c r="A53" s="285" t="s">
        <v>158</v>
      </c>
      <c r="B53" s="135"/>
      <c r="C53" s="135"/>
      <c r="D53" s="135"/>
      <c r="E53" s="135"/>
      <c r="F53" s="135"/>
      <c r="G53" s="135"/>
      <c r="H53" s="158"/>
    </row>
    <row r="54" spans="1:8" ht="5.0999999999999996" customHeight="1" x14ac:dyDescent="0.25">
      <c r="A54" s="159"/>
      <c r="B54" s="159"/>
      <c r="C54" s="159"/>
      <c r="D54" s="159"/>
      <c r="E54" s="159"/>
      <c r="F54" s="159"/>
      <c r="G54" s="159"/>
      <c r="H54" s="160"/>
    </row>
  </sheetData>
  <mergeCells count="9">
    <mergeCell ref="A12:A13"/>
    <mergeCell ref="B12:D12"/>
    <mergeCell ref="F12:H12"/>
    <mergeCell ref="H10:I10"/>
    <mergeCell ref="A3:I4"/>
    <mergeCell ref="A6:I6"/>
    <mergeCell ref="A7:I7"/>
    <mergeCell ref="A8:I8"/>
    <mergeCell ref="G11:H11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Y50"/>
  <sheetViews>
    <sheetView showGridLines="0" zoomScaleNormal="100" workbookViewId="0">
      <selection activeCell="A26" sqref="A26"/>
    </sheetView>
  </sheetViews>
  <sheetFormatPr baseColWidth="10" defaultRowHeight="14.25" x14ac:dyDescent="0.25"/>
  <cols>
    <col min="1" max="1" width="27.140625" style="71" customWidth="1"/>
    <col min="2" max="4" width="11.42578125" style="71"/>
    <col min="5" max="5" width="5" style="71" customWidth="1"/>
    <col min="6" max="8" width="11.42578125" style="71"/>
    <col min="9" max="9" width="5.7109375" style="71" customWidth="1"/>
    <col min="10" max="16384" width="11.42578125" style="71"/>
  </cols>
  <sheetData>
    <row r="1" spans="1:15" ht="60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5" ht="14.1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5" ht="14.1" customHeight="1" x14ac:dyDescent="0.25">
      <c r="A3" s="309" t="s">
        <v>125</v>
      </c>
      <c r="B3" s="309"/>
      <c r="C3" s="309"/>
      <c r="D3" s="309"/>
      <c r="E3" s="309"/>
      <c r="F3" s="309"/>
      <c r="G3" s="309"/>
      <c r="H3" s="310"/>
    </row>
    <row r="4" spans="1:15" ht="18" customHeight="1" x14ac:dyDescent="0.25">
      <c r="A4" s="311"/>
      <c r="B4" s="311"/>
      <c r="C4" s="311"/>
      <c r="D4" s="311"/>
      <c r="E4" s="311"/>
      <c r="F4" s="311"/>
      <c r="G4" s="311"/>
      <c r="H4" s="312"/>
    </row>
    <row r="5" spans="1:15" ht="7.5" customHeight="1" x14ac:dyDescent="0.25">
      <c r="A5" s="171"/>
      <c r="B5" s="172"/>
      <c r="C5" s="172"/>
      <c r="D5" s="172"/>
      <c r="E5" s="172"/>
      <c r="F5" s="172"/>
      <c r="G5" s="172"/>
      <c r="H5" s="173"/>
    </row>
    <row r="6" spans="1:15" ht="14.1" customHeight="1" x14ac:dyDescent="0.25">
      <c r="A6" s="313" t="s">
        <v>176</v>
      </c>
      <c r="B6" s="314"/>
      <c r="C6" s="314"/>
      <c r="D6" s="314"/>
      <c r="E6" s="314"/>
      <c r="F6" s="314"/>
      <c r="G6" s="314"/>
      <c r="H6" s="315"/>
    </row>
    <row r="7" spans="1:15" ht="14.1" customHeight="1" x14ac:dyDescent="0.25">
      <c r="A7" s="313" t="s">
        <v>95</v>
      </c>
      <c r="B7" s="314"/>
      <c r="C7" s="314"/>
      <c r="D7" s="314"/>
      <c r="E7" s="314"/>
      <c r="F7" s="314"/>
      <c r="G7" s="314"/>
      <c r="H7" s="315"/>
    </row>
    <row r="8" spans="1:15" ht="14.1" customHeight="1" x14ac:dyDescent="0.25">
      <c r="A8" s="313" t="str">
        <f>'a6'!A8</f>
        <v>Diciembre (2017 - 2018)</v>
      </c>
      <c r="B8" s="314"/>
      <c r="C8" s="314"/>
      <c r="D8" s="314"/>
      <c r="E8" s="314"/>
      <c r="F8" s="314"/>
      <c r="G8" s="314"/>
      <c r="H8" s="315"/>
    </row>
    <row r="9" spans="1:15" ht="7.5" customHeight="1" x14ac:dyDescent="0.25">
      <c r="A9" s="72"/>
      <c r="B9" s="73"/>
      <c r="C9" s="73"/>
      <c r="D9" s="73"/>
      <c r="E9" s="73"/>
      <c r="F9" s="73"/>
      <c r="G9" s="73"/>
      <c r="H9" s="74"/>
    </row>
    <row r="10" spans="1:15" ht="12.75" customHeight="1" x14ac:dyDescent="0.25">
      <c r="A10" s="75"/>
      <c r="B10" s="75"/>
      <c r="C10" s="75"/>
      <c r="D10" s="75"/>
      <c r="E10" s="75"/>
      <c r="F10" s="75"/>
      <c r="G10" s="316" t="s">
        <v>127</v>
      </c>
      <c r="H10" s="316"/>
      <c r="I10" s="75"/>
      <c r="J10" s="75"/>
      <c r="K10" s="286"/>
      <c r="L10" s="286"/>
    </row>
    <row r="11" spans="1:15" ht="12.75" customHeight="1" x14ac:dyDescent="0.25">
      <c r="A11" s="190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</row>
    <row r="12" spans="1:15" s="189" customFormat="1" ht="12.75" customHeight="1" x14ac:dyDescent="0.25">
      <c r="A12" s="363" t="s">
        <v>25</v>
      </c>
      <c r="B12" s="319" t="s">
        <v>26</v>
      </c>
      <c r="C12" s="319"/>
      <c r="D12" s="319"/>
      <c r="E12" s="326"/>
      <c r="F12" s="319"/>
      <c r="G12" s="319"/>
      <c r="H12" s="319"/>
      <c r="I12" s="326"/>
      <c r="J12" s="319"/>
      <c r="K12" s="319"/>
      <c r="L12" s="320"/>
    </row>
    <row r="13" spans="1:15" s="189" customFormat="1" ht="21.75" customHeight="1" x14ac:dyDescent="0.25">
      <c r="A13" s="360"/>
      <c r="B13" s="319" t="s">
        <v>27</v>
      </c>
      <c r="C13" s="319"/>
      <c r="D13" s="319"/>
      <c r="E13" s="80"/>
      <c r="F13" s="319" t="s">
        <v>22</v>
      </c>
      <c r="G13" s="319"/>
      <c r="H13" s="319"/>
      <c r="I13" s="80"/>
      <c r="J13" s="319" t="s">
        <v>28</v>
      </c>
      <c r="K13" s="319"/>
      <c r="L13" s="320"/>
    </row>
    <row r="14" spans="1:15" s="189" customFormat="1" ht="24" x14ac:dyDescent="0.25">
      <c r="A14" s="318"/>
      <c r="B14" s="81" t="s">
        <v>29</v>
      </c>
      <c r="C14" s="81" t="s">
        <v>23</v>
      </c>
      <c r="D14" s="81" t="s">
        <v>24</v>
      </c>
      <c r="E14" s="192"/>
      <c r="F14" s="81" t="s">
        <v>29</v>
      </c>
      <c r="G14" s="81" t="s">
        <v>23</v>
      </c>
      <c r="H14" s="81" t="s">
        <v>24</v>
      </c>
      <c r="I14" s="192"/>
      <c r="J14" s="81" t="s">
        <v>29</v>
      </c>
      <c r="K14" s="81" t="s">
        <v>23</v>
      </c>
      <c r="L14" s="193" t="s">
        <v>24</v>
      </c>
    </row>
    <row r="15" spans="1:15" x14ac:dyDescent="0.25">
      <c r="A15" s="194" t="s">
        <v>187</v>
      </c>
      <c r="B15" s="195">
        <v>1464547</v>
      </c>
      <c r="C15" s="195">
        <v>467906</v>
      </c>
      <c r="D15" s="195">
        <v>996641</v>
      </c>
      <c r="E15" s="195"/>
      <c r="F15" s="196">
        <v>313563</v>
      </c>
      <c r="G15" s="196">
        <v>83600</v>
      </c>
      <c r="H15" s="196">
        <v>229963</v>
      </c>
      <c r="I15" s="92"/>
      <c r="J15" s="196">
        <v>1150984</v>
      </c>
      <c r="K15" s="196">
        <v>384306</v>
      </c>
      <c r="L15" s="197">
        <v>766678</v>
      </c>
      <c r="N15" s="123"/>
      <c r="O15" s="123"/>
    </row>
    <row r="16" spans="1:15" x14ac:dyDescent="0.25">
      <c r="A16" s="198" t="s">
        <v>191</v>
      </c>
      <c r="B16" s="199">
        <v>1599591</v>
      </c>
      <c r="C16" s="199">
        <v>561280</v>
      </c>
      <c r="D16" s="199">
        <v>1038311</v>
      </c>
      <c r="E16" s="199"/>
      <c r="F16" s="199">
        <v>446649</v>
      </c>
      <c r="G16" s="199">
        <v>147124</v>
      </c>
      <c r="H16" s="199">
        <v>299525</v>
      </c>
      <c r="I16" s="199"/>
      <c r="J16" s="199">
        <v>1152942</v>
      </c>
      <c r="K16" s="199">
        <v>414156</v>
      </c>
      <c r="L16" s="200">
        <v>738786</v>
      </c>
    </row>
    <row r="17" spans="1:25" x14ac:dyDescent="0.25">
      <c r="A17" s="194" t="s">
        <v>188</v>
      </c>
      <c r="B17" s="195">
        <v>1366667</v>
      </c>
      <c r="C17" s="195">
        <v>534878</v>
      </c>
      <c r="D17" s="195">
        <v>831789</v>
      </c>
      <c r="E17" s="195"/>
      <c r="F17" s="196">
        <v>322625</v>
      </c>
      <c r="G17" s="196">
        <v>106412</v>
      </c>
      <c r="H17" s="196">
        <v>216213</v>
      </c>
      <c r="I17" s="92"/>
      <c r="J17" s="196">
        <v>1044042</v>
      </c>
      <c r="K17" s="196">
        <v>428466</v>
      </c>
      <c r="L17" s="197">
        <v>615576</v>
      </c>
      <c r="M17" s="123"/>
      <c r="N17" s="123"/>
    </row>
    <row r="18" spans="1:25" x14ac:dyDescent="0.25">
      <c r="A18" s="198" t="s">
        <v>194</v>
      </c>
      <c r="B18" s="199">
        <v>17621911</v>
      </c>
      <c r="C18" s="199">
        <v>5564162</v>
      </c>
      <c r="D18" s="199">
        <v>12057749</v>
      </c>
      <c r="E18" s="199"/>
      <c r="F18" s="199">
        <v>4095216</v>
      </c>
      <c r="G18" s="199">
        <v>1026966</v>
      </c>
      <c r="H18" s="199">
        <v>3068250</v>
      </c>
      <c r="I18" s="199"/>
      <c r="J18" s="199">
        <v>13526695</v>
      </c>
      <c r="K18" s="199">
        <v>4537196</v>
      </c>
      <c r="L18" s="200">
        <v>8989499</v>
      </c>
    </row>
    <row r="19" spans="1:25" x14ac:dyDescent="0.25">
      <c r="A19" s="194" t="s">
        <v>181</v>
      </c>
      <c r="B19" s="195">
        <v>16522114</v>
      </c>
      <c r="C19" s="195">
        <v>5219484</v>
      </c>
      <c r="D19" s="195">
        <v>11302630</v>
      </c>
      <c r="E19" s="195"/>
      <c r="F19" s="196">
        <v>4508255</v>
      </c>
      <c r="G19" s="196">
        <v>917840</v>
      </c>
      <c r="H19" s="196">
        <v>3590415</v>
      </c>
      <c r="I19" s="92"/>
      <c r="J19" s="196">
        <v>12013859</v>
      </c>
      <c r="K19" s="196">
        <v>4301644</v>
      </c>
      <c r="L19" s="197">
        <v>7712215</v>
      </c>
    </row>
    <row r="20" spans="1:25" ht="15" customHeight="1" x14ac:dyDescent="0.25">
      <c r="A20" s="360" t="s">
        <v>30</v>
      </c>
      <c r="B20" s="361"/>
      <c r="C20" s="361"/>
      <c r="D20" s="361"/>
      <c r="E20" s="361"/>
      <c r="F20" s="361"/>
      <c r="G20" s="361"/>
      <c r="H20" s="361"/>
      <c r="I20" s="361"/>
      <c r="J20" s="361"/>
      <c r="K20" s="361"/>
      <c r="L20" s="362"/>
    </row>
    <row r="21" spans="1:25" x14ac:dyDescent="0.25">
      <c r="A21" s="201" t="s">
        <v>61</v>
      </c>
      <c r="B21" s="202">
        <v>-6.6832952441949658</v>
      </c>
      <c r="C21" s="202">
        <v>14.313131269955932</v>
      </c>
      <c r="D21" s="202">
        <v>-16.5407604142314</v>
      </c>
      <c r="E21" s="202"/>
      <c r="F21" s="202">
        <v>2.8900093442147323</v>
      </c>
      <c r="G21" s="202">
        <v>27.287081339712913</v>
      </c>
      <c r="H21" s="202">
        <v>-5.9792227445284709</v>
      </c>
      <c r="I21" s="202"/>
      <c r="J21" s="202">
        <v>-9.2913541804230135</v>
      </c>
      <c r="K21" s="202">
        <v>11.490843234297671</v>
      </c>
      <c r="L21" s="203">
        <v>-19.708665176253916</v>
      </c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</row>
    <row r="22" spans="1:25" ht="12.75" customHeight="1" x14ac:dyDescent="0.25">
      <c r="A22" s="205" t="s">
        <v>60</v>
      </c>
      <c r="B22" s="206">
        <v>-14.561472276350642</v>
      </c>
      <c r="C22" s="206">
        <v>-4.7038911060433293</v>
      </c>
      <c r="D22" s="206">
        <v>-19.890187044151503</v>
      </c>
      <c r="E22" s="206"/>
      <c r="F22" s="206">
        <v>-27.767665437513571</v>
      </c>
      <c r="G22" s="206">
        <v>-27.671895815774448</v>
      </c>
      <c r="H22" s="206">
        <v>-27.814706618813119</v>
      </c>
      <c r="I22" s="206"/>
      <c r="J22" s="206">
        <v>-9.4454014165499984</v>
      </c>
      <c r="K22" s="206">
        <v>3.4552197722597384</v>
      </c>
      <c r="L22" s="207">
        <v>-16.677359885000527</v>
      </c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</row>
    <row r="23" spans="1:25" ht="12.75" customHeight="1" x14ac:dyDescent="0.25">
      <c r="A23" s="401" t="s">
        <v>181</v>
      </c>
      <c r="B23" s="230">
        <v>-6.2410768048936234</v>
      </c>
      <c r="C23" s="230">
        <v>-6.194607561749649</v>
      </c>
      <c r="D23" s="230">
        <v>-6.2625204754220789</v>
      </c>
      <c r="E23" s="230"/>
      <c r="F23" s="230">
        <v>10.085890463409015</v>
      </c>
      <c r="G23" s="230">
        <v>-10.626057727324962</v>
      </c>
      <c r="H23" s="230">
        <v>17.01833292593497</v>
      </c>
      <c r="I23" s="230"/>
      <c r="J23" s="230">
        <v>-11.184077115659079</v>
      </c>
      <c r="K23" s="230">
        <v>-5.1915764714594701</v>
      </c>
      <c r="L23" s="242">
        <v>-14.208622749721641</v>
      </c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</row>
    <row r="24" spans="1:25" s="189" customFormat="1" ht="12.75" customHeight="1" x14ac:dyDescent="0.25">
      <c r="A24" s="360" t="s">
        <v>128</v>
      </c>
      <c r="B24" s="361"/>
      <c r="C24" s="361"/>
      <c r="D24" s="361"/>
      <c r="E24" s="361"/>
      <c r="F24" s="361"/>
      <c r="G24" s="361"/>
      <c r="H24" s="361"/>
      <c r="I24" s="361"/>
      <c r="J24" s="361"/>
      <c r="K24" s="361"/>
      <c r="L24" s="362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</row>
    <row r="25" spans="1:25" s="189" customFormat="1" ht="12.75" customHeight="1" x14ac:dyDescent="0.25">
      <c r="A25" s="201" t="s">
        <v>61</v>
      </c>
      <c r="B25" s="202">
        <v>-6.6832952441949658</v>
      </c>
      <c r="C25" s="202">
        <v>4.5728815804477447</v>
      </c>
      <c r="D25" s="202">
        <v>-11.256176824642711</v>
      </c>
      <c r="E25" s="202"/>
      <c r="F25" s="202">
        <v>0.61875788213010596</v>
      </c>
      <c r="G25" s="202">
        <v>1.5576147436715932</v>
      </c>
      <c r="H25" s="202">
        <v>-0.9388568615414874</v>
      </c>
      <c r="I25" s="202"/>
      <c r="J25" s="202">
        <v>-7.3020531263250712</v>
      </c>
      <c r="K25" s="202">
        <v>3.015266836776151</v>
      </c>
      <c r="L25" s="203">
        <v>-10.317319963101223</v>
      </c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</row>
    <row r="26" spans="1:25" s="189" customFormat="1" ht="12.75" customHeight="1" x14ac:dyDescent="0.25">
      <c r="A26" s="205" t="s">
        <v>60</v>
      </c>
      <c r="B26" s="206">
        <v>-14.561472276350642</v>
      </c>
      <c r="C26" s="206">
        <v>-1.650546921056695</v>
      </c>
      <c r="D26" s="206">
        <v>-12.910925355293946</v>
      </c>
      <c r="E26" s="206"/>
      <c r="F26" s="206">
        <v>-7.7534819838321178</v>
      </c>
      <c r="G26" s="206">
        <v>-2.5451506041231791</v>
      </c>
      <c r="H26" s="206">
        <v>-5.2083313797089383</v>
      </c>
      <c r="I26" s="206"/>
      <c r="J26" s="206">
        <v>-6.8079902925185252</v>
      </c>
      <c r="K26" s="206">
        <v>0.89460368306648386</v>
      </c>
      <c r="L26" s="207">
        <v>-7.7025939755850086</v>
      </c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</row>
    <row r="27" spans="1:25" s="189" customFormat="1" ht="12.75" customHeight="1" x14ac:dyDescent="0.25">
      <c r="A27" s="398" t="s">
        <v>181</v>
      </c>
      <c r="B27" s="399">
        <v>-6.2410768048936234</v>
      </c>
      <c r="C27" s="399">
        <v>-1.9559626648891788</v>
      </c>
      <c r="D27" s="399">
        <v>-4.2851141400044446</v>
      </c>
      <c r="E27" s="399"/>
      <c r="F27" s="399">
        <v>2.3438944845425631</v>
      </c>
      <c r="G27" s="399">
        <v>-0.61926314348086198</v>
      </c>
      <c r="H27" s="399">
        <v>2.9631576280234251</v>
      </c>
      <c r="I27" s="399"/>
      <c r="J27" s="399">
        <v>-8.5849712894361865</v>
      </c>
      <c r="K27" s="399">
        <v>-1.336699521408317</v>
      </c>
      <c r="L27" s="400">
        <v>-7.2482717680278697</v>
      </c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</row>
    <row r="28" spans="1:25" s="189" customFormat="1" ht="12.75" customHeight="1" x14ac:dyDescent="0.25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</row>
    <row r="29" spans="1:25" s="189" customFormat="1" ht="12.75" customHeight="1" x14ac:dyDescent="0.25">
      <c r="A29" s="363" t="s">
        <v>25</v>
      </c>
      <c r="B29" s="319" t="s">
        <v>31</v>
      </c>
      <c r="C29" s="319"/>
      <c r="D29" s="319"/>
      <c r="E29" s="326"/>
      <c r="F29" s="319"/>
      <c r="G29" s="319"/>
      <c r="H29" s="319"/>
      <c r="I29" s="326"/>
      <c r="J29" s="319"/>
      <c r="K29" s="319"/>
      <c r="L29" s="320"/>
    </row>
    <row r="30" spans="1:25" ht="12.75" customHeight="1" x14ac:dyDescent="0.25">
      <c r="A30" s="360"/>
      <c r="B30" s="319" t="s">
        <v>27</v>
      </c>
      <c r="C30" s="319"/>
      <c r="D30" s="319"/>
      <c r="E30" s="80"/>
      <c r="F30" s="319" t="s">
        <v>22</v>
      </c>
      <c r="G30" s="319"/>
      <c r="H30" s="319"/>
      <c r="I30" s="80"/>
      <c r="J30" s="319" t="s">
        <v>28</v>
      </c>
      <c r="K30" s="319"/>
      <c r="L30" s="320"/>
    </row>
    <row r="31" spans="1:25" ht="24" x14ac:dyDescent="0.25">
      <c r="A31" s="318"/>
      <c r="B31" s="81" t="s">
        <v>29</v>
      </c>
      <c r="C31" s="81" t="s">
        <v>23</v>
      </c>
      <c r="D31" s="81" t="s">
        <v>24</v>
      </c>
      <c r="E31" s="192"/>
      <c r="F31" s="81" t="s">
        <v>29</v>
      </c>
      <c r="G31" s="81" t="s">
        <v>23</v>
      </c>
      <c r="H31" s="81" t="s">
        <v>24</v>
      </c>
      <c r="I31" s="192"/>
      <c r="J31" s="81" t="s">
        <v>29</v>
      </c>
      <c r="K31" s="81" t="s">
        <v>23</v>
      </c>
      <c r="L31" s="193" t="s">
        <v>24</v>
      </c>
    </row>
    <row r="32" spans="1:25" x14ac:dyDescent="0.25">
      <c r="A32" s="194" t="s">
        <v>187</v>
      </c>
      <c r="B32" s="195">
        <v>16572</v>
      </c>
      <c r="C32" s="195">
        <v>4378</v>
      </c>
      <c r="D32" s="195">
        <v>12194</v>
      </c>
      <c r="E32" s="195"/>
      <c r="F32" s="196">
        <v>5278</v>
      </c>
      <c r="G32" s="196">
        <v>1326</v>
      </c>
      <c r="H32" s="196">
        <v>3952</v>
      </c>
      <c r="I32" s="92"/>
      <c r="J32" s="196">
        <v>11294</v>
      </c>
      <c r="K32" s="196">
        <v>3052</v>
      </c>
      <c r="L32" s="197">
        <v>8242</v>
      </c>
    </row>
    <row r="33" spans="1:24" ht="12.75" customHeight="1" x14ac:dyDescent="0.25">
      <c r="A33" s="198" t="s">
        <v>191</v>
      </c>
      <c r="B33" s="199">
        <v>17550</v>
      </c>
      <c r="C33" s="199">
        <v>5606</v>
      </c>
      <c r="D33" s="199">
        <v>11944</v>
      </c>
      <c r="E33" s="199"/>
      <c r="F33" s="199">
        <v>7094</v>
      </c>
      <c r="G33" s="199">
        <v>2294</v>
      </c>
      <c r="H33" s="199">
        <v>4800</v>
      </c>
      <c r="I33" s="199"/>
      <c r="J33" s="199">
        <v>10456</v>
      </c>
      <c r="K33" s="199">
        <v>3312</v>
      </c>
      <c r="L33" s="200">
        <v>7144</v>
      </c>
    </row>
    <row r="34" spans="1:24" x14ac:dyDescent="0.25">
      <c r="A34" s="194" t="s">
        <v>188</v>
      </c>
      <c r="B34" s="195">
        <v>15189</v>
      </c>
      <c r="C34" s="195">
        <v>5209</v>
      </c>
      <c r="D34" s="195">
        <v>9980</v>
      </c>
      <c r="E34" s="195"/>
      <c r="F34" s="196">
        <v>5286</v>
      </c>
      <c r="G34" s="196">
        <v>1793</v>
      </c>
      <c r="H34" s="196">
        <v>3493</v>
      </c>
      <c r="I34" s="92"/>
      <c r="J34" s="196">
        <v>9903</v>
      </c>
      <c r="K34" s="196">
        <v>3416</v>
      </c>
      <c r="L34" s="197">
        <v>6487</v>
      </c>
    </row>
    <row r="35" spans="1:24" x14ac:dyDescent="0.25">
      <c r="A35" s="198" t="s">
        <v>194</v>
      </c>
      <c r="B35" s="199">
        <v>181391</v>
      </c>
      <c r="C35" s="199">
        <v>53122</v>
      </c>
      <c r="D35" s="199">
        <v>128269</v>
      </c>
      <c r="E35" s="199"/>
      <c r="F35" s="199">
        <v>65534</v>
      </c>
      <c r="G35" s="199">
        <v>16942</v>
      </c>
      <c r="H35" s="199">
        <v>48592</v>
      </c>
      <c r="I35" s="199"/>
      <c r="J35" s="199">
        <v>115857</v>
      </c>
      <c r="K35" s="199">
        <v>36180</v>
      </c>
      <c r="L35" s="200">
        <v>79677</v>
      </c>
    </row>
    <row r="36" spans="1:24" x14ac:dyDescent="0.25">
      <c r="A36" s="194" t="s">
        <v>181</v>
      </c>
      <c r="B36" s="195">
        <v>180535</v>
      </c>
      <c r="C36" s="195">
        <v>47823</v>
      </c>
      <c r="D36" s="195">
        <v>132712</v>
      </c>
      <c r="E36" s="195"/>
      <c r="F36" s="196">
        <v>72421</v>
      </c>
      <c r="G36" s="196">
        <v>13993</v>
      </c>
      <c r="H36" s="196">
        <v>58428</v>
      </c>
      <c r="I36" s="92"/>
      <c r="J36" s="196">
        <v>108114</v>
      </c>
      <c r="K36" s="196">
        <v>33830</v>
      </c>
      <c r="L36" s="197">
        <v>74284</v>
      </c>
    </row>
    <row r="37" spans="1:24" ht="15" customHeight="1" x14ac:dyDescent="0.25">
      <c r="A37" s="360" t="s">
        <v>30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61"/>
      <c r="L37" s="362"/>
    </row>
    <row r="38" spans="1:24" x14ac:dyDescent="0.25">
      <c r="A38" s="201" t="s">
        <v>61</v>
      </c>
      <c r="B38" s="202">
        <v>-8.3454018826937073</v>
      </c>
      <c r="C38" s="202">
        <v>18.981269986295104</v>
      </c>
      <c r="D38" s="202">
        <v>-18.156470395276372</v>
      </c>
      <c r="E38" s="202"/>
      <c r="F38" s="202">
        <v>0.15157256536566877</v>
      </c>
      <c r="G38" s="202">
        <v>35.218702865761685</v>
      </c>
      <c r="H38" s="202">
        <v>-11.614372469635626</v>
      </c>
      <c r="I38" s="202"/>
      <c r="J38" s="202">
        <v>-12.316274127855493</v>
      </c>
      <c r="K38" s="202">
        <v>11.926605504587144</v>
      </c>
      <c r="L38" s="203">
        <v>-21.293375394321771</v>
      </c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</row>
    <row r="39" spans="1:24" x14ac:dyDescent="0.25">
      <c r="A39" s="205" t="s">
        <v>60</v>
      </c>
      <c r="B39" s="206">
        <v>-13.452991452991455</v>
      </c>
      <c r="C39" s="206">
        <v>-7.0816981805208741</v>
      </c>
      <c r="D39" s="206">
        <v>-16.443402545210986</v>
      </c>
      <c r="E39" s="206"/>
      <c r="F39" s="206">
        <v>-25.486326473075835</v>
      </c>
      <c r="G39" s="206">
        <v>-21.839581517000866</v>
      </c>
      <c r="H39" s="206">
        <v>-27.229166666666671</v>
      </c>
      <c r="I39" s="206"/>
      <c r="J39" s="206">
        <v>-5.2888293802601396</v>
      </c>
      <c r="K39" s="206">
        <v>3.1400966183574752</v>
      </c>
      <c r="L39" s="207">
        <v>-9.1965285554311293</v>
      </c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</row>
    <row r="40" spans="1:24" x14ac:dyDescent="0.25">
      <c r="A40" s="401" t="s">
        <v>181</v>
      </c>
      <c r="B40" s="230">
        <v>-0.47190874960719498</v>
      </c>
      <c r="C40" s="230">
        <v>-9.9751515379692108</v>
      </c>
      <c r="D40" s="230">
        <v>3.4638143277019253</v>
      </c>
      <c r="E40" s="230"/>
      <c r="F40" s="230">
        <v>10.509048738059619</v>
      </c>
      <c r="G40" s="230">
        <v>-17.406445520009441</v>
      </c>
      <c r="H40" s="230">
        <v>20.242015146526171</v>
      </c>
      <c r="I40" s="230"/>
      <c r="J40" s="230">
        <v>-6.683238820269807</v>
      </c>
      <c r="K40" s="230">
        <v>-6.4953012714206722</v>
      </c>
      <c r="L40" s="242">
        <v>-6.7685781342168951</v>
      </c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</row>
    <row r="41" spans="1:24" x14ac:dyDescent="0.25">
      <c r="A41" s="360" t="s">
        <v>128</v>
      </c>
      <c r="B41" s="361"/>
      <c r="C41" s="361"/>
      <c r="D41" s="361"/>
      <c r="E41" s="361"/>
      <c r="F41" s="361"/>
      <c r="G41" s="361"/>
      <c r="H41" s="361"/>
      <c r="I41" s="361"/>
      <c r="J41" s="361"/>
      <c r="K41" s="361"/>
      <c r="L41" s="362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</row>
    <row r="42" spans="1:24" x14ac:dyDescent="0.25">
      <c r="A42" s="201" t="s">
        <v>61</v>
      </c>
      <c r="B42" s="202">
        <v>-8.3454018826937073</v>
      </c>
      <c r="C42" s="202">
        <v>5.0144822592324445</v>
      </c>
      <c r="D42" s="202">
        <v>-13.359884141926152</v>
      </c>
      <c r="E42" s="202"/>
      <c r="F42" s="202">
        <v>4.8274197441467576E-2</v>
      </c>
      <c r="G42" s="202">
        <v>2.8180062756456699</v>
      </c>
      <c r="H42" s="202">
        <v>-2.7697320782042021</v>
      </c>
      <c r="I42" s="202"/>
      <c r="J42" s="202">
        <v>-8.3936760801351742</v>
      </c>
      <c r="K42" s="202">
        <v>2.1964759835867751</v>
      </c>
      <c r="L42" s="203">
        <v>-10.59015206372195</v>
      </c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</row>
    <row r="43" spans="1:24" x14ac:dyDescent="0.25">
      <c r="A43" s="205" t="s">
        <v>60</v>
      </c>
      <c r="B43" s="206">
        <v>-13.452991452991455</v>
      </c>
      <c r="C43" s="206">
        <v>-2.2621082621082627</v>
      </c>
      <c r="D43" s="206">
        <v>-11.190883190883193</v>
      </c>
      <c r="E43" s="206"/>
      <c r="F43" s="206">
        <v>-10.301994301994304</v>
      </c>
      <c r="G43" s="206">
        <v>-2.8547008547008548</v>
      </c>
      <c r="H43" s="206">
        <v>-7.4472934472934478</v>
      </c>
      <c r="I43" s="206"/>
      <c r="J43" s="206">
        <v>-3.1509971509971515</v>
      </c>
      <c r="K43" s="206">
        <v>0.59259259259259267</v>
      </c>
      <c r="L43" s="207">
        <v>-3.7435897435897445</v>
      </c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</row>
    <row r="44" spans="1:24" x14ac:dyDescent="0.25">
      <c r="A44" s="398" t="s">
        <v>181</v>
      </c>
      <c r="B44" s="399">
        <v>-0.47190874960719498</v>
      </c>
      <c r="C44" s="399">
        <v>-2.9213136263651007</v>
      </c>
      <c r="D44" s="399">
        <v>2.4494048767579057</v>
      </c>
      <c r="E44" s="399"/>
      <c r="F44" s="399">
        <v>3.796770512318635</v>
      </c>
      <c r="G44" s="399">
        <v>-1.6257697460182454</v>
      </c>
      <c r="H44" s="399">
        <v>5.4225402583368805</v>
      </c>
      <c r="I44" s="399"/>
      <c r="J44" s="399">
        <v>-4.26867926192583</v>
      </c>
      <c r="K44" s="399">
        <v>-1.2955438803468555</v>
      </c>
      <c r="L44" s="400">
        <v>-2.9731353815789747</v>
      </c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</row>
    <row r="46" spans="1:24" ht="5.0999999999999996" customHeight="1" x14ac:dyDescent="0.25">
      <c r="A46" s="106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7"/>
    </row>
    <row r="47" spans="1:24" x14ac:dyDescent="0.25">
      <c r="A47" s="211" t="s">
        <v>132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127"/>
    </row>
    <row r="48" spans="1:24" x14ac:dyDescent="0.25">
      <c r="A48" s="211" t="s">
        <v>129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127"/>
    </row>
    <row r="49" spans="1:12" x14ac:dyDescent="0.25">
      <c r="A49" s="285" t="s">
        <v>158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127"/>
    </row>
    <row r="50" spans="1:12" ht="5.0999999999999996" customHeight="1" x14ac:dyDescent="0.25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9"/>
    </row>
  </sheetData>
  <mergeCells count="19">
    <mergeCell ref="A3:H4"/>
    <mergeCell ref="A6:H6"/>
    <mergeCell ref="A7:H7"/>
    <mergeCell ref="A8:H8"/>
    <mergeCell ref="A12:A14"/>
    <mergeCell ref="B12:L12"/>
    <mergeCell ref="B13:D13"/>
    <mergeCell ref="F13:H13"/>
    <mergeCell ref="J13:L13"/>
    <mergeCell ref="G10:H10"/>
    <mergeCell ref="A41:L41"/>
    <mergeCell ref="A37:L37"/>
    <mergeCell ref="A20:L20"/>
    <mergeCell ref="A29:A31"/>
    <mergeCell ref="B29:L29"/>
    <mergeCell ref="B30:D30"/>
    <mergeCell ref="A24:L24"/>
    <mergeCell ref="F30:H30"/>
    <mergeCell ref="J30:L30"/>
  </mergeCells>
  <phoneticPr fontId="0" type="noConversion"/>
  <hyperlinks>
    <hyperlink ref="G10:H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O53"/>
  <sheetViews>
    <sheetView showGridLines="0" zoomScaleNormal="100" workbookViewId="0"/>
  </sheetViews>
  <sheetFormatPr baseColWidth="10" defaultRowHeight="14.25" x14ac:dyDescent="0.25"/>
  <cols>
    <col min="1" max="1" width="19.85546875" style="71" customWidth="1"/>
    <col min="2" max="9" width="11.42578125" style="71"/>
    <col min="10" max="10" width="13.7109375" style="71" customWidth="1"/>
    <col min="11" max="16384" width="11.42578125" style="71"/>
  </cols>
  <sheetData>
    <row r="1" spans="1:15" ht="60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5"/>
    </row>
    <row r="2" spans="1:15" ht="14.1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5"/>
    </row>
    <row r="3" spans="1:15" ht="14.1" customHeight="1" x14ac:dyDescent="0.25">
      <c r="A3" s="309" t="s">
        <v>125</v>
      </c>
      <c r="B3" s="309"/>
      <c r="C3" s="309"/>
      <c r="D3" s="309"/>
      <c r="E3" s="309"/>
      <c r="F3" s="309"/>
      <c r="G3" s="309"/>
      <c r="H3" s="310"/>
    </row>
    <row r="4" spans="1:15" ht="18" customHeight="1" x14ac:dyDescent="0.25">
      <c r="A4" s="311"/>
      <c r="B4" s="311"/>
      <c r="C4" s="311"/>
      <c r="D4" s="311"/>
      <c r="E4" s="311"/>
      <c r="F4" s="311"/>
      <c r="G4" s="311"/>
      <c r="H4" s="312"/>
    </row>
    <row r="5" spans="1:15" ht="7.5" customHeight="1" x14ac:dyDescent="0.25">
      <c r="A5" s="171"/>
      <c r="B5" s="172"/>
      <c r="C5" s="172"/>
      <c r="D5" s="172"/>
      <c r="E5" s="172"/>
      <c r="F5" s="172"/>
      <c r="G5" s="172"/>
      <c r="H5" s="173"/>
    </row>
    <row r="6" spans="1:15" ht="14.1" customHeight="1" x14ac:dyDescent="0.25">
      <c r="A6" s="313" t="s">
        <v>177</v>
      </c>
      <c r="B6" s="314"/>
      <c r="C6" s="314"/>
      <c r="D6" s="314"/>
      <c r="E6" s="314"/>
      <c r="F6" s="314"/>
      <c r="G6" s="314"/>
      <c r="H6" s="315"/>
    </row>
    <row r="7" spans="1:15" ht="14.1" customHeight="1" x14ac:dyDescent="0.25">
      <c r="A7" s="313" t="s">
        <v>2</v>
      </c>
      <c r="B7" s="314"/>
      <c r="C7" s="314"/>
      <c r="D7" s="314"/>
      <c r="E7" s="314"/>
      <c r="F7" s="314"/>
      <c r="G7" s="314"/>
      <c r="H7" s="315"/>
    </row>
    <row r="8" spans="1:15" ht="14.1" customHeight="1" x14ac:dyDescent="0.25">
      <c r="A8" s="330" t="str">
        <f>'a4'!A8</f>
        <v>Diciembre 2018</v>
      </c>
      <c r="B8" s="331"/>
      <c r="C8" s="331"/>
      <c r="D8" s="331"/>
      <c r="E8" s="331"/>
      <c r="F8" s="331"/>
      <c r="G8" s="331"/>
      <c r="H8" s="332"/>
    </row>
    <row r="9" spans="1:15" ht="7.5" customHeight="1" x14ac:dyDescent="0.25">
      <c r="A9" s="72"/>
      <c r="B9" s="73"/>
      <c r="C9" s="73"/>
      <c r="D9" s="73"/>
      <c r="E9" s="73"/>
      <c r="F9" s="73"/>
      <c r="G9" s="73"/>
      <c r="H9" s="74"/>
    </row>
    <row r="10" spans="1:15" ht="12.75" customHeight="1" x14ac:dyDescent="0.25">
      <c r="A10" s="75"/>
      <c r="B10" s="75"/>
      <c r="C10" s="75"/>
      <c r="D10" s="75"/>
      <c r="E10" s="75"/>
      <c r="F10" s="75"/>
      <c r="G10" s="316" t="s">
        <v>127</v>
      </c>
      <c r="H10" s="316"/>
      <c r="I10" s="75"/>
      <c r="J10" s="286"/>
      <c r="K10" s="286"/>
      <c r="L10" s="75"/>
      <c r="M10" s="75"/>
    </row>
    <row r="11" spans="1:15" ht="12.75" customHeight="1" x14ac:dyDescent="0.3">
      <c r="A11" s="185"/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364" t="s">
        <v>3</v>
      </c>
      <c r="N11" s="364"/>
    </row>
    <row r="12" spans="1:15" ht="24" x14ac:dyDescent="0.25">
      <c r="A12" s="187" t="s">
        <v>4</v>
      </c>
      <c r="B12" s="188" t="s">
        <v>1</v>
      </c>
      <c r="C12" s="188" t="s">
        <v>14</v>
      </c>
      <c r="D12" s="188" t="s">
        <v>15</v>
      </c>
      <c r="E12" s="188" t="s">
        <v>16</v>
      </c>
      <c r="F12" s="188" t="s">
        <v>17</v>
      </c>
      <c r="G12" s="188" t="s">
        <v>18</v>
      </c>
      <c r="H12" s="79" t="s">
        <v>19</v>
      </c>
      <c r="I12" s="79" t="s">
        <v>32</v>
      </c>
      <c r="J12" s="79" t="s">
        <v>68</v>
      </c>
      <c r="K12" s="79" t="s">
        <v>20</v>
      </c>
      <c r="L12" s="79" t="s">
        <v>33</v>
      </c>
      <c r="M12" s="79" t="s">
        <v>21</v>
      </c>
      <c r="N12" s="82" t="s">
        <v>0</v>
      </c>
      <c r="O12" s="189"/>
    </row>
    <row r="13" spans="1:15" x14ac:dyDescent="0.25">
      <c r="A13" s="117" t="s">
        <v>35</v>
      </c>
      <c r="B13" s="118">
        <v>238452</v>
      </c>
      <c r="C13" s="118">
        <v>2869</v>
      </c>
      <c r="D13" s="118">
        <v>653</v>
      </c>
      <c r="E13" s="118">
        <v>12709</v>
      </c>
      <c r="F13" s="118">
        <v>25630</v>
      </c>
      <c r="G13" s="118">
        <v>938</v>
      </c>
      <c r="H13" s="118">
        <v>2830</v>
      </c>
      <c r="I13" s="118">
        <v>0</v>
      </c>
      <c r="J13" s="118">
        <v>0</v>
      </c>
      <c r="K13" s="118">
        <v>6380</v>
      </c>
      <c r="L13" s="118">
        <v>3412</v>
      </c>
      <c r="M13" s="118">
        <v>2111</v>
      </c>
      <c r="N13" s="119">
        <v>295984</v>
      </c>
      <c r="O13" s="189"/>
    </row>
    <row r="14" spans="1:15" x14ac:dyDescent="0.25">
      <c r="A14" s="120" t="s">
        <v>37</v>
      </c>
      <c r="B14" s="121">
        <v>47870</v>
      </c>
      <c r="C14" s="121">
        <v>4699</v>
      </c>
      <c r="D14" s="121">
        <v>325</v>
      </c>
      <c r="E14" s="121">
        <v>2400</v>
      </c>
      <c r="F14" s="121">
        <v>16194</v>
      </c>
      <c r="G14" s="121">
        <v>0</v>
      </c>
      <c r="H14" s="121">
        <v>10347</v>
      </c>
      <c r="I14" s="121">
        <v>0</v>
      </c>
      <c r="J14" s="121">
        <v>0</v>
      </c>
      <c r="K14" s="121">
        <v>0</v>
      </c>
      <c r="L14" s="121">
        <v>0</v>
      </c>
      <c r="M14" s="121">
        <v>0</v>
      </c>
      <c r="N14" s="122">
        <v>81835</v>
      </c>
      <c r="O14" s="189"/>
    </row>
    <row r="15" spans="1:15" x14ac:dyDescent="0.25">
      <c r="A15" s="117" t="s">
        <v>87</v>
      </c>
      <c r="B15" s="118">
        <v>360295</v>
      </c>
      <c r="C15" s="118">
        <v>0</v>
      </c>
      <c r="D15" s="118">
        <v>43725</v>
      </c>
      <c r="E15" s="118">
        <v>0</v>
      </c>
      <c r="F15" s="118">
        <v>13355</v>
      </c>
      <c r="G15" s="118">
        <v>556</v>
      </c>
      <c r="H15" s="118">
        <v>25168</v>
      </c>
      <c r="I15" s="118">
        <v>0</v>
      </c>
      <c r="J15" s="118">
        <v>6689</v>
      </c>
      <c r="K15" s="118">
        <v>291</v>
      </c>
      <c r="L15" s="118">
        <v>2470</v>
      </c>
      <c r="M15" s="118">
        <v>0</v>
      </c>
      <c r="N15" s="119">
        <v>452549</v>
      </c>
      <c r="O15" s="189"/>
    </row>
    <row r="16" spans="1:15" x14ac:dyDescent="0.25">
      <c r="A16" s="120" t="s">
        <v>38</v>
      </c>
      <c r="B16" s="121">
        <v>14976</v>
      </c>
      <c r="C16" s="121">
        <v>0</v>
      </c>
      <c r="D16" s="121">
        <v>15742</v>
      </c>
      <c r="E16" s="121">
        <v>79</v>
      </c>
      <c r="F16" s="121">
        <v>1521</v>
      </c>
      <c r="G16" s="121">
        <v>38887</v>
      </c>
      <c r="H16" s="121">
        <v>102</v>
      </c>
      <c r="I16" s="121">
        <v>1346</v>
      </c>
      <c r="J16" s="121">
        <v>0</v>
      </c>
      <c r="K16" s="121">
        <v>0</v>
      </c>
      <c r="L16" s="121">
        <v>0</v>
      </c>
      <c r="M16" s="121">
        <v>0</v>
      </c>
      <c r="N16" s="122">
        <v>72653</v>
      </c>
      <c r="O16" s="189"/>
    </row>
    <row r="17" spans="1:15" x14ac:dyDescent="0.25">
      <c r="A17" s="117" t="s">
        <v>39</v>
      </c>
      <c r="B17" s="118">
        <v>53284</v>
      </c>
      <c r="C17" s="118">
        <v>0</v>
      </c>
      <c r="D17" s="118">
        <v>1072</v>
      </c>
      <c r="E17" s="118">
        <v>1591</v>
      </c>
      <c r="F17" s="118">
        <v>2093</v>
      </c>
      <c r="G17" s="118">
        <v>340</v>
      </c>
      <c r="H17" s="118">
        <v>500</v>
      </c>
      <c r="I17" s="118">
        <v>0</v>
      </c>
      <c r="J17" s="118">
        <v>1369</v>
      </c>
      <c r="K17" s="118">
        <v>0</v>
      </c>
      <c r="L17" s="118">
        <v>13</v>
      </c>
      <c r="M17" s="118">
        <v>166</v>
      </c>
      <c r="N17" s="119">
        <v>60428</v>
      </c>
      <c r="O17" s="189"/>
    </row>
    <row r="18" spans="1:15" x14ac:dyDescent="0.25">
      <c r="A18" s="120" t="s">
        <v>40</v>
      </c>
      <c r="B18" s="121">
        <v>32597</v>
      </c>
      <c r="C18" s="121">
        <v>18502</v>
      </c>
      <c r="D18" s="121">
        <v>8569</v>
      </c>
      <c r="E18" s="121">
        <v>0</v>
      </c>
      <c r="F18" s="121">
        <v>277</v>
      </c>
      <c r="G18" s="121">
        <v>0</v>
      </c>
      <c r="H18" s="121">
        <v>0</v>
      </c>
      <c r="I18" s="121">
        <v>0</v>
      </c>
      <c r="J18" s="121">
        <v>0</v>
      </c>
      <c r="K18" s="121">
        <v>0</v>
      </c>
      <c r="L18" s="121">
        <v>2339</v>
      </c>
      <c r="M18" s="121">
        <v>454</v>
      </c>
      <c r="N18" s="122">
        <v>62738</v>
      </c>
      <c r="O18" s="189"/>
    </row>
    <row r="19" spans="1:15" x14ac:dyDescent="0.25">
      <c r="A19" s="117" t="s">
        <v>41</v>
      </c>
      <c r="B19" s="118">
        <v>828</v>
      </c>
      <c r="C19" s="118">
        <v>0</v>
      </c>
      <c r="D19" s="118">
        <v>0</v>
      </c>
      <c r="E19" s="118">
        <v>0</v>
      </c>
      <c r="F19" s="118">
        <v>0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>
        <v>0</v>
      </c>
      <c r="M19" s="118">
        <v>0</v>
      </c>
      <c r="N19" s="119">
        <v>828</v>
      </c>
      <c r="O19" s="189"/>
    </row>
    <row r="20" spans="1:15" x14ac:dyDescent="0.25">
      <c r="A20" s="120" t="s">
        <v>42</v>
      </c>
      <c r="B20" s="121">
        <v>13047</v>
      </c>
      <c r="C20" s="121">
        <v>0</v>
      </c>
      <c r="D20" s="121">
        <v>0</v>
      </c>
      <c r="E20" s="121">
        <v>0</v>
      </c>
      <c r="F20" s="121">
        <v>21330</v>
      </c>
      <c r="G20" s="121">
        <v>0</v>
      </c>
      <c r="H20" s="121">
        <v>1431</v>
      </c>
      <c r="I20" s="121">
        <v>0</v>
      </c>
      <c r="J20" s="121">
        <v>0</v>
      </c>
      <c r="K20" s="121">
        <v>0</v>
      </c>
      <c r="L20" s="121">
        <v>0</v>
      </c>
      <c r="M20" s="121">
        <v>700</v>
      </c>
      <c r="N20" s="122">
        <v>36508</v>
      </c>
      <c r="O20" s="189"/>
    </row>
    <row r="21" spans="1:15" x14ac:dyDescent="0.25">
      <c r="A21" s="117" t="s">
        <v>44</v>
      </c>
      <c r="B21" s="118">
        <v>2884</v>
      </c>
      <c r="C21" s="118">
        <v>0</v>
      </c>
      <c r="D21" s="118">
        <v>0</v>
      </c>
      <c r="E21" s="118">
        <v>873</v>
      </c>
      <c r="F21" s="118">
        <v>757</v>
      </c>
      <c r="G21" s="118">
        <v>0</v>
      </c>
      <c r="H21" s="118">
        <v>0</v>
      </c>
      <c r="I21" s="118">
        <v>0</v>
      </c>
      <c r="J21" s="118">
        <v>0</v>
      </c>
      <c r="K21" s="118">
        <v>0</v>
      </c>
      <c r="L21" s="118">
        <v>0</v>
      </c>
      <c r="M21" s="118">
        <v>0</v>
      </c>
      <c r="N21" s="119">
        <v>4514</v>
      </c>
      <c r="O21" s="189"/>
    </row>
    <row r="22" spans="1:15" x14ac:dyDescent="0.25">
      <c r="A22" s="120" t="s">
        <v>45</v>
      </c>
      <c r="B22" s="121">
        <v>15921</v>
      </c>
      <c r="C22" s="121">
        <v>0</v>
      </c>
      <c r="D22" s="121">
        <v>0</v>
      </c>
      <c r="E22" s="121">
        <v>0</v>
      </c>
      <c r="F22" s="121">
        <v>919</v>
      </c>
      <c r="G22" s="121">
        <v>613</v>
      </c>
      <c r="H22" s="121">
        <v>5261</v>
      </c>
      <c r="I22" s="121">
        <v>0</v>
      </c>
      <c r="J22" s="121">
        <v>0</v>
      </c>
      <c r="K22" s="121">
        <v>0</v>
      </c>
      <c r="L22" s="121">
        <v>0</v>
      </c>
      <c r="M22" s="121">
        <v>0</v>
      </c>
      <c r="N22" s="122">
        <v>22714</v>
      </c>
      <c r="O22" s="189"/>
    </row>
    <row r="23" spans="1:15" x14ac:dyDescent="0.25">
      <c r="A23" s="117" t="s">
        <v>46</v>
      </c>
      <c r="B23" s="118">
        <v>83550</v>
      </c>
      <c r="C23" s="118">
        <v>0</v>
      </c>
      <c r="D23" s="118">
        <v>367</v>
      </c>
      <c r="E23" s="118">
        <v>15448</v>
      </c>
      <c r="F23" s="118">
        <v>10752</v>
      </c>
      <c r="G23" s="118">
        <v>2082</v>
      </c>
      <c r="H23" s="118">
        <v>9478</v>
      </c>
      <c r="I23" s="118">
        <v>25605</v>
      </c>
      <c r="J23" s="118">
        <v>81</v>
      </c>
      <c r="K23" s="118">
        <v>0</v>
      </c>
      <c r="L23" s="118">
        <v>84</v>
      </c>
      <c r="M23" s="118">
        <v>92</v>
      </c>
      <c r="N23" s="119">
        <v>147539</v>
      </c>
      <c r="O23" s="189"/>
    </row>
    <row r="24" spans="1:15" x14ac:dyDescent="0.25">
      <c r="A24" s="120" t="s">
        <v>47</v>
      </c>
      <c r="B24" s="121">
        <v>2005</v>
      </c>
      <c r="C24" s="121">
        <v>0</v>
      </c>
      <c r="D24" s="121">
        <v>0</v>
      </c>
      <c r="E24" s="121">
        <v>0</v>
      </c>
      <c r="F24" s="121">
        <v>0</v>
      </c>
      <c r="G24" s="121">
        <v>0</v>
      </c>
      <c r="H24" s="121">
        <v>0</v>
      </c>
      <c r="I24" s="121">
        <v>0</v>
      </c>
      <c r="J24" s="121">
        <v>0</v>
      </c>
      <c r="K24" s="121">
        <v>0</v>
      </c>
      <c r="L24" s="121">
        <v>0</v>
      </c>
      <c r="M24" s="121">
        <v>0</v>
      </c>
      <c r="N24" s="122">
        <v>2005</v>
      </c>
      <c r="O24" s="189"/>
    </row>
    <row r="25" spans="1:15" x14ac:dyDescent="0.25">
      <c r="A25" s="117" t="s">
        <v>48</v>
      </c>
      <c r="B25" s="118">
        <v>38972</v>
      </c>
      <c r="C25" s="118">
        <v>0</v>
      </c>
      <c r="D25" s="118">
        <v>0</v>
      </c>
      <c r="E25" s="118">
        <v>825</v>
      </c>
      <c r="F25" s="118">
        <v>528</v>
      </c>
      <c r="G25" s="118">
        <v>0</v>
      </c>
      <c r="H25" s="118">
        <v>6967</v>
      </c>
      <c r="I25" s="118">
        <v>0</v>
      </c>
      <c r="J25" s="118">
        <v>0</v>
      </c>
      <c r="K25" s="118">
        <v>0</v>
      </c>
      <c r="L25" s="118">
        <v>0</v>
      </c>
      <c r="M25" s="118">
        <v>0</v>
      </c>
      <c r="N25" s="119">
        <v>47292</v>
      </c>
      <c r="O25" s="189"/>
    </row>
    <row r="26" spans="1:15" x14ac:dyDescent="0.25">
      <c r="A26" s="120" t="s">
        <v>49</v>
      </c>
      <c r="B26" s="121">
        <v>2162</v>
      </c>
      <c r="C26" s="121">
        <v>0</v>
      </c>
      <c r="D26" s="121">
        <v>0</v>
      </c>
      <c r="E26" s="121">
        <v>0</v>
      </c>
      <c r="F26" s="121">
        <v>0</v>
      </c>
      <c r="G26" s="121">
        <v>0</v>
      </c>
      <c r="H26" s="121">
        <v>239</v>
      </c>
      <c r="I26" s="121">
        <v>995</v>
      </c>
      <c r="J26" s="121">
        <v>0</v>
      </c>
      <c r="K26" s="121">
        <v>0</v>
      </c>
      <c r="L26" s="121">
        <v>0</v>
      </c>
      <c r="M26" s="121">
        <v>0</v>
      </c>
      <c r="N26" s="122">
        <v>3396</v>
      </c>
      <c r="O26" s="189"/>
    </row>
    <row r="27" spans="1:15" x14ac:dyDescent="0.25">
      <c r="A27" s="117" t="s">
        <v>50</v>
      </c>
      <c r="B27" s="118">
        <v>12663</v>
      </c>
      <c r="C27" s="118">
        <v>0</v>
      </c>
      <c r="D27" s="118">
        <v>0</v>
      </c>
      <c r="E27" s="118">
        <v>0</v>
      </c>
      <c r="F27" s="118">
        <v>2010</v>
      </c>
      <c r="G27" s="118">
        <v>326</v>
      </c>
      <c r="H27" s="118">
        <v>864</v>
      </c>
      <c r="I27" s="118">
        <v>0</v>
      </c>
      <c r="J27" s="118">
        <v>0</v>
      </c>
      <c r="K27" s="118">
        <v>0</v>
      </c>
      <c r="L27" s="118">
        <v>0</v>
      </c>
      <c r="M27" s="118">
        <v>0</v>
      </c>
      <c r="N27" s="119">
        <v>15863</v>
      </c>
      <c r="O27" s="189"/>
    </row>
    <row r="28" spans="1:15" x14ac:dyDescent="0.25">
      <c r="A28" s="120" t="s">
        <v>51</v>
      </c>
      <c r="B28" s="121">
        <v>43951</v>
      </c>
      <c r="C28" s="121">
        <v>0</v>
      </c>
      <c r="D28" s="121">
        <v>0</v>
      </c>
      <c r="E28" s="121">
        <v>0</v>
      </c>
      <c r="F28" s="121">
        <v>1645</v>
      </c>
      <c r="G28" s="121">
        <v>0</v>
      </c>
      <c r="H28" s="121">
        <v>4110</v>
      </c>
      <c r="I28" s="121">
        <v>0</v>
      </c>
      <c r="J28" s="121">
        <v>0</v>
      </c>
      <c r="K28" s="121">
        <v>0</v>
      </c>
      <c r="L28" s="121">
        <v>1992</v>
      </c>
      <c r="M28" s="121">
        <v>0</v>
      </c>
      <c r="N28" s="122">
        <v>51698</v>
      </c>
      <c r="O28" s="189"/>
    </row>
    <row r="29" spans="1:15" x14ac:dyDescent="0.25">
      <c r="A29" s="117" t="s">
        <v>52</v>
      </c>
      <c r="B29" s="118">
        <v>43245</v>
      </c>
      <c r="C29" s="118">
        <v>0</v>
      </c>
      <c r="D29" s="118">
        <v>2047</v>
      </c>
      <c r="E29" s="118">
        <v>0</v>
      </c>
      <c r="F29" s="118">
        <v>8744</v>
      </c>
      <c r="G29" s="118">
        <v>399</v>
      </c>
      <c r="H29" s="118">
        <v>0</v>
      </c>
      <c r="I29" s="118">
        <v>0</v>
      </c>
      <c r="J29" s="118">
        <v>0</v>
      </c>
      <c r="K29" s="118">
        <v>0</v>
      </c>
      <c r="L29" s="118">
        <v>0</v>
      </c>
      <c r="M29" s="118">
        <v>0</v>
      </c>
      <c r="N29" s="119">
        <v>54435</v>
      </c>
      <c r="O29" s="189"/>
    </row>
    <row r="30" spans="1:15" x14ac:dyDescent="0.25">
      <c r="A30" s="120" t="s">
        <v>59</v>
      </c>
      <c r="B30" s="121">
        <v>46652</v>
      </c>
      <c r="C30" s="121">
        <v>0</v>
      </c>
      <c r="D30" s="121">
        <v>0</v>
      </c>
      <c r="E30" s="121">
        <v>4856</v>
      </c>
      <c r="F30" s="121">
        <v>2639</v>
      </c>
      <c r="G30" s="121">
        <v>0</v>
      </c>
      <c r="H30" s="121">
        <v>2828</v>
      </c>
      <c r="I30" s="121">
        <v>0</v>
      </c>
      <c r="J30" s="121">
        <v>0</v>
      </c>
      <c r="K30" s="121">
        <v>425</v>
      </c>
      <c r="L30" s="121">
        <v>0</v>
      </c>
      <c r="M30" s="121">
        <v>0</v>
      </c>
      <c r="N30" s="122">
        <v>57400</v>
      </c>
      <c r="O30" s="189"/>
    </row>
    <row r="31" spans="1:15" x14ac:dyDescent="0.25">
      <c r="A31" s="117" t="s">
        <v>53</v>
      </c>
      <c r="B31" s="118">
        <v>30589</v>
      </c>
      <c r="C31" s="118">
        <v>0</v>
      </c>
      <c r="D31" s="118">
        <v>101</v>
      </c>
      <c r="E31" s="118">
        <v>3221</v>
      </c>
      <c r="F31" s="118">
        <v>653</v>
      </c>
      <c r="G31" s="118">
        <v>216</v>
      </c>
      <c r="H31" s="118">
        <v>0</v>
      </c>
      <c r="I31" s="118">
        <v>0</v>
      </c>
      <c r="J31" s="118">
        <v>0</v>
      </c>
      <c r="K31" s="118">
        <v>96</v>
      </c>
      <c r="L31" s="118">
        <v>0</v>
      </c>
      <c r="M31" s="118">
        <v>0</v>
      </c>
      <c r="N31" s="119">
        <v>34876</v>
      </c>
      <c r="O31" s="189"/>
    </row>
    <row r="32" spans="1:15" x14ac:dyDescent="0.25">
      <c r="A32" s="120" t="s">
        <v>54</v>
      </c>
      <c r="B32" s="121">
        <v>77595</v>
      </c>
      <c r="C32" s="121">
        <v>2166</v>
      </c>
      <c r="D32" s="121">
        <v>0</v>
      </c>
      <c r="E32" s="121">
        <v>2173</v>
      </c>
      <c r="F32" s="121">
        <v>885</v>
      </c>
      <c r="G32" s="121">
        <v>0</v>
      </c>
      <c r="H32" s="121">
        <v>0</v>
      </c>
      <c r="I32" s="121">
        <v>5</v>
      </c>
      <c r="J32" s="121">
        <v>0</v>
      </c>
      <c r="K32" s="121">
        <v>0</v>
      </c>
      <c r="L32" s="121">
        <v>970</v>
      </c>
      <c r="M32" s="121">
        <v>223</v>
      </c>
      <c r="N32" s="122">
        <v>84017</v>
      </c>
      <c r="O32" s="189"/>
    </row>
    <row r="33" spans="1:15" x14ac:dyDescent="0.25">
      <c r="A33" s="117" t="s">
        <v>57</v>
      </c>
      <c r="B33" s="118">
        <v>31745</v>
      </c>
      <c r="C33" s="118">
        <v>764</v>
      </c>
      <c r="D33" s="118">
        <v>53</v>
      </c>
      <c r="E33" s="118">
        <v>1484</v>
      </c>
      <c r="F33" s="118">
        <v>4595</v>
      </c>
      <c r="G33" s="118">
        <v>0</v>
      </c>
      <c r="H33" s="118">
        <v>5922</v>
      </c>
      <c r="I33" s="118">
        <v>0</v>
      </c>
      <c r="J33" s="118">
        <v>0</v>
      </c>
      <c r="K33" s="118">
        <v>0</v>
      </c>
      <c r="L33" s="118">
        <v>0</v>
      </c>
      <c r="M33" s="118">
        <v>0</v>
      </c>
      <c r="N33" s="119">
        <v>44563</v>
      </c>
      <c r="O33" s="189"/>
    </row>
    <row r="34" spans="1:15" x14ac:dyDescent="0.25">
      <c r="A34" s="120" t="s">
        <v>55</v>
      </c>
      <c r="B34" s="121">
        <v>6133</v>
      </c>
      <c r="C34" s="121">
        <v>0</v>
      </c>
      <c r="D34" s="121">
        <v>5080</v>
      </c>
      <c r="E34" s="121">
        <v>0</v>
      </c>
      <c r="F34" s="121">
        <v>745</v>
      </c>
      <c r="G34" s="121">
        <v>0</v>
      </c>
      <c r="H34" s="121">
        <v>544</v>
      </c>
      <c r="I34" s="121">
        <v>678</v>
      </c>
      <c r="J34" s="121">
        <v>0</v>
      </c>
      <c r="K34" s="121">
        <v>0</v>
      </c>
      <c r="L34" s="121">
        <v>226</v>
      </c>
      <c r="M34" s="121">
        <v>0</v>
      </c>
      <c r="N34" s="122">
        <v>13406</v>
      </c>
      <c r="O34" s="189"/>
    </row>
    <row r="35" spans="1:15" x14ac:dyDescent="0.25">
      <c r="A35" s="117" t="s">
        <v>56</v>
      </c>
      <c r="B35" s="118">
        <v>85456</v>
      </c>
      <c r="C35" s="118">
        <v>0</v>
      </c>
      <c r="D35" s="118">
        <v>0</v>
      </c>
      <c r="E35" s="118">
        <v>18429</v>
      </c>
      <c r="F35" s="118">
        <v>3275</v>
      </c>
      <c r="G35" s="118">
        <v>1254</v>
      </c>
      <c r="H35" s="118">
        <v>142</v>
      </c>
      <c r="I35" s="118">
        <v>0</v>
      </c>
      <c r="J35" s="118">
        <v>0</v>
      </c>
      <c r="K35" s="118">
        <v>0</v>
      </c>
      <c r="L35" s="118">
        <v>0</v>
      </c>
      <c r="M35" s="118">
        <v>0</v>
      </c>
      <c r="N35" s="119">
        <v>108556</v>
      </c>
      <c r="O35" s="189"/>
    </row>
    <row r="36" spans="1:15" x14ac:dyDescent="0.25">
      <c r="A36" s="120" t="s">
        <v>67</v>
      </c>
      <c r="B36" s="121">
        <v>76542</v>
      </c>
      <c r="C36" s="121">
        <v>23522</v>
      </c>
      <c r="D36" s="121">
        <v>0</v>
      </c>
      <c r="E36" s="121">
        <v>7736</v>
      </c>
      <c r="F36" s="121">
        <v>7954</v>
      </c>
      <c r="G36" s="121">
        <v>0</v>
      </c>
      <c r="H36" s="121">
        <v>7245</v>
      </c>
      <c r="I36" s="121">
        <v>2015</v>
      </c>
      <c r="J36" s="121">
        <v>804</v>
      </c>
      <c r="K36" s="121">
        <v>1482</v>
      </c>
      <c r="L36" s="121">
        <v>523</v>
      </c>
      <c r="M36" s="121">
        <v>0</v>
      </c>
      <c r="N36" s="122">
        <v>127823</v>
      </c>
      <c r="O36" s="189"/>
    </row>
    <row r="37" spans="1:15" x14ac:dyDescent="0.25">
      <c r="A37" s="117" t="s">
        <v>36</v>
      </c>
      <c r="B37" s="118">
        <v>1166</v>
      </c>
      <c r="C37" s="118">
        <v>0</v>
      </c>
      <c r="D37" s="118">
        <v>0</v>
      </c>
      <c r="E37" s="118">
        <v>0</v>
      </c>
      <c r="F37" s="118">
        <v>37</v>
      </c>
      <c r="G37" s="118">
        <v>0</v>
      </c>
      <c r="H37" s="118">
        <v>0</v>
      </c>
      <c r="I37" s="118">
        <v>0</v>
      </c>
      <c r="J37" s="118">
        <v>0</v>
      </c>
      <c r="K37" s="118">
        <v>0</v>
      </c>
      <c r="L37" s="118">
        <v>0</v>
      </c>
      <c r="M37" s="118">
        <v>0</v>
      </c>
      <c r="N37" s="119">
        <v>1203</v>
      </c>
      <c r="O37" s="189"/>
    </row>
    <row r="38" spans="1:15" x14ac:dyDescent="0.25">
      <c r="A38" s="120" t="s">
        <v>43</v>
      </c>
      <c r="B38" s="121">
        <v>2256</v>
      </c>
      <c r="C38" s="121">
        <v>0</v>
      </c>
      <c r="D38" s="121">
        <v>0</v>
      </c>
      <c r="E38" s="121">
        <v>0</v>
      </c>
      <c r="F38" s="121">
        <v>0</v>
      </c>
      <c r="G38" s="121">
        <v>0</v>
      </c>
      <c r="H38" s="121">
        <v>0</v>
      </c>
      <c r="I38" s="121">
        <v>0</v>
      </c>
      <c r="J38" s="121">
        <v>0</v>
      </c>
      <c r="K38" s="121">
        <v>0</v>
      </c>
      <c r="L38" s="121">
        <v>0</v>
      </c>
      <c r="M38" s="121">
        <v>0</v>
      </c>
      <c r="N38" s="122">
        <v>2256</v>
      </c>
      <c r="O38" s="189"/>
    </row>
    <row r="39" spans="1:15" x14ac:dyDescent="0.25">
      <c r="A39" s="117" t="s">
        <v>88</v>
      </c>
      <c r="B39" s="118">
        <v>851</v>
      </c>
      <c r="C39" s="118">
        <v>0</v>
      </c>
      <c r="D39" s="118">
        <v>0</v>
      </c>
      <c r="E39" s="118">
        <v>0</v>
      </c>
      <c r="F39" s="118">
        <v>84</v>
      </c>
      <c r="G39" s="118">
        <v>0</v>
      </c>
      <c r="H39" s="118">
        <v>0</v>
      </c>
      <c r="I39" s="118">
        <v>0</v>
      </c>
      <c r="J39" s="118">
        <v>0</v>
      </c>
      <c r="K39" s="118">
        <v>582</v>
      </c>
      <c r="L39" s="118">
        <v>0</v>
      </c>
      <c r="M39" s="118">
        <v>0</v>
      </c>
      <c r="N39" s="119">
        <v>1517</v>
      </c>
      <c r="O39" s="189"/>
    </row>
    <row r="40" spans="1:15" x14ac:dyDescent="0.25">
      <c r="A40" s="120" t="s">
        <v>89</v>
      </c>
      <c r="B40" s="121">
        <v>980</v>
      </c>
      <c r="C40" s="121">
        <v>0</v>
      </c>
      <c r="D40" s="121">
        <v>0</v>
      </c>
      <c r="E40" s="121">
        <v>0</v>
      </c>
      <c r="F40" s="121">
        <v>244</v>
      </c>
      <c r="G40" s="121">
        <v>2280</v>
      </c>
      <c r="H40" s="121">
        <v>0</v>
      </c>
      <c r="I40" s="121">
        <v>0</v>
      </c>
      <c r="J40" s="121">
        <v>0</v>
      </c>
      <c r="K40" s="121">
        <v>0</v>
      </c>
      <c r="L40" s="121">
        <v>0</v>
      </c>
      <c r="M40" s="121">
        <v>0</v>
      </c>
      <c r="N40" s="122">
        <v>3504</v>
      </c>
      <c r="O40" s="189"/>
    </row>
    <row r="41" spans="1:15" x14ac:dyDescent="0.25">
      <c r="A41" s="117" t="s">
        <v>90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  <c r="H41" s="118">
        <v>0</v>
      </c>
      <c r="I41" s="118">
        <v>0</v>
      </c>
      <c r="J41" s="118">
        <v>0</v>
      </c>
      <c r="K41" s="118">
        <v>0</v>
      </c>
      <c r="L41" s="118">
        <v>0</v>
      </c>
      <c r="M41" s="118">
        <v>0</v>
      </c>
      <c r="N41" s="119">
        <v>0</v>
      </c>
      <c r="O41" s="189"/>
    </row>
    <row r="42" spans="1:15" x14ac:dyDescent="0.25">
      <c r="A42" s="120" t="s">
        <v>91</v>
      </c>
      <c r="B42" s="121">
        <v>0</v>
      </c>
      <c r="C42" s="121">
        <v>0</v>
      </c>
      <c r="D42" s="121">
        <v>0</v>
      </c>
      <c r="E42" s="121">
        <v>0</v>
      </c>
      <c r="F42" s="121">
        <v>0</v>
      </c>
      <c r="G42" s="121">
        <v>0</v>
      </c>
      <c r="H42" s="121">
        <v>0</v>
      </c>
      <c r="I42" s="121">
        <v>0</v>
      </c>
      <c r="J42" s="121">
        <v>0</v>
      </c>
      <c r="K42" s="121">
        <v>0</v>
      </c>
      <c r="L42" s="121">
        <v>0</v>
      </c>
      <c r="M42" s="121">
        <v>0</v>
      </c>
      <c r="N42" s="122">
        <v>0</v>
      </c>
    </row>
    <row r="43" spans="1:15" x14ac:dyDescent="0.25">
      <c r="A43" s="117" t="s">
        <v>92</v>
      </c>
      <c r="B43" s="118">
        <v>0</v>
      </c>
      <c r="C43" s="118">
        <v>0</v>
      </c>
      <c r="D43" s="118">
        <v>0</v>
      </c>
      <c r="E43" s="118">
        <v>0</v>
      </c>
      <c r="F43" s="118">
        <v>0</v>
      </c>
      <c r="G43" s="118">
        <v>0</v>
      </c>
      <c r="H43" s="118">
        <v>0</v>
      </c>
      <c r="I43" s="118">
        <v>0</v>
      </c>
      <c r="J43" s="118">
        <v>0</v>
      </c>
      <c r="K43" s="118">
        <v>0</v>
      </c>
      <c r="L43" s="118">
        <v>0</v>
      </c>
      <c r="M43" s="118">
        <v>0</v>
      </c>
      <c r="N43" s="119">
        <v>0</v>
      </c>
    </row>
    <row r="44" spans="1:15" x14ac:dyDescent="0.25">
      <c r="A44" s="120" t="s">
        <v>93</v>
      </c>
      <c r="B44" s="121">
        <v>0</v>
      </c>
      <c r="C44" s="121">
        <v>0</v>
      </c>
      <c r="D44" s="121">
        <v>0</v>
      </c>
      <c r="E44" s="121">
        <v>0</v>
      </c>
      <c r="F44" s="121">
        <v>0</v>
      </c>
      <c r="G44" s="121">
        <v>0</v>
      </c>
      <c r="H44" s="121">
        <v>0</v>
      </c>
      <c r="I44" s="121">
        <v>0</v>
      </c>
      <c r="J44" s="121">
        <v>0</v>
      </c>
      <c r="K44" s="121">
        <v>0</v>
      </c>
      <c r="L44" s="121">
        <v>0</v>
      </c>
      <c r="M44" s="121">
        <v>0</v>
      </c>
      <c r="N44" s="122">
        <v>0</v>
      </c>
    </row>
    <row r="45" spans="1:15" x14ac:dyDescent="0.25">
      <c r="A45" s="117" t="s">
        <v>94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  <c r="H45" s="118">
        <v>0</v>
      </c>
      <c r="I45" s="118">
        <v>0</v>
      </c>
      <c r="J45" s="118">
        <v>0</v>
      </c>
      <c r="K45" s="118">
        <v>0</v>
      </c>
      <c r="L45" s="118">
        <v>0</v>
      </c>
      <c r="M45" s="118">
        <v>0</v>
      </c>
      <c r="N45" s="119">
        <v>0</v>
      </c>
    </row>
    <row r="46" spans="1:15" x14ac:dyDescent="0.25">
      <c r="A46" s="166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167"/>
    </row>
    <row r="47" spans="1:15" x14ac:dyDescent="0.25">
      <c r="A47" s="124" t="s">
        <v>0</v>
      </c>
      <c r="B47" s="169">
        <v>1366667</v>
      </c>
      <c r="C47" s="169">
        <v>52522</v>
      </c>
      <c r="D47" s="169">
        <v>77734</v>
      </c>
      <c r="E47" s="169">
        <v>71824</v>
      </c>
      <c r="F47" s="169">
        <v>126866</v>
      </c>
      <c r="G47" s="169">
        <v>47891</v>
      </c>
      <c r="H47" s="169">
        <v>83978</v>
      </c>
      <c r="I47" s="169">
        <v>30644</v>
      </c>
      <c r="J47" s="169">
        <v>8943</v>
      </c>
      <c r="K47" s="169">
        <v>9256</v>
      </c>
      <c r="L47" s="169">
        <v>12029</v>
      </c>
      <c r="M47" s="169">
        <v>3746</v>
      </c>
      <c r="N47" s="170">
        <v>1892100</v>
      </c>
    </row>
    <row r="49" spans="1:14" ht="5.0999999999999996" customHeight="1" x14ac:dyDescent="0.25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7"/>
    </row>
    <row r="50" spans="1:14" x14ac:dyDescent="0.25">
      <c r="A50" s="211" t="s">
        <v>132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127"/>
    </row>
    <row r="51" spans="1:14" x14ac:dyDescent="0.25">
      <c r="A51" s="126" t="s">
        <v>63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127"/>
    </row>
    <row r="52" spans="1:14" x14ac:dyDescent="0.25">
      <c r="A52" s="285" t="s">
        <v>158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127"/>
    </row>
    <row r="53" spans="1:14" ht="5.0999999999999996" customHeight="1" x14ac:dyDescent="0.25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9"/>
    </row>
  </sheetData>
  <mergeCells count="6">
    <mergeCell ref="A3:H4"/>
    <mergeCell ref="A6:H6"/>
    <mergeCell ref="A7:H7"/>
    <mergeCell ref="A8:H8"/>
    <mergeCell ref="M11:N11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R37"/>
  <sheetViews>
    <sheetView showGridLines="0" zoomScaleNormal="100" workbookViewId="0">
      <selection activeCell="A28" sqref="A28"/>
    </sheetView>
  </sheetViews>
  <sheetFormatPr baseColWidth="10" defaultRowHeight="14.25" x14ac:dyDescent="0.25"/>
  <cols>
    <col min="1" max="1" width="10.140625" style="71" customWidth="1"/>
    <col min="2" max="2" width="10.7109375" style="71" customWidth="1"/>
    <col min="3" max="3" width="1.7109375" style="71" customWidth="1"/>
    <col min="4" max="4" width="12.28515625" style="71" customWidth="1"/>
    <col min="5" max="5" width="1.7109375" style="71" customWidth="1"/>
    <col min="6" max="6" width="12.28515625" style="71" customWidth="1"/>
    <col min="7" max="7" width="3.7109375" style="71" customWidth="1"/>
    <col min="8" max="8" width="10.140625" style="71" customWidth="1"/>
    <col min="9" max="9" width="1.7109375" style="71" customWidth="1"/>
    <col min="10" max="10" width="13" style="71" customWidth="1"/>
    <col min="11" max="11" width="1.7109375" style="71" customWidth="1"/>
    <col min="12" max="12" width="13" style="71" customWidth="1"/>
    <col min="13" max="13" width="1.7109375" style="71" customWidth="1"/>
    <col min="14" max="14" width="10.140625" style="71" customWidth="1"/>
    <col min="15" max="16384" width="11.42578125" style="71"/>
  </cols>
  <sheetData>
    <row r="1" spans="1:17" ht="60" customHeight="1" x14ac:dyDescent="0.25">
      <c r="A1" s="69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7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7" ht="14.1" customHeight="1" x14ac:dyDescent="0.25">
      <c r="A3" s="309" t="s">
        <v>125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10"/>
    </row>
    <row r="4" spans="1:17" ht="18" customHeight="1" x14ac:dyDescent="0.25">
      <c r="A4" s="311"/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2"/>
    </row>
    <row r="5" spans="1:17" ht="7.5" customHeight="1" x14ac:dyDescent="0.25">
      <c r="A5" s="171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/>
    </row>
    <row r="6" spans="1:17" ht="14.1" customHeight="1" x14ac:dyDescent="0.25">
      <c r="A6" s="313" t="s">
        <v>157</v>
      </c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5"/>
    </row>
    <row r="7" spans="1:17" ht="14.1" customHeight="1" x14ac:dyDescent="0.25">
      <c r="A7" s="313" t="s">
        <v>183</v>
      </c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5"/>
    </row>
    <row r="8" spans="1:17" ht="14.1" customHeight="1" x14ac:dyDescent="0.25">
      <c r="A8" s="282"/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4"/>
    </row>
    <row r="9" spans="1:17" ht="7.5" customHeight="1" x14ac:dyDescent="0.25">
      <c r="A9" s="72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4"/>
    </row>
    <row r="10" spans="1:17" s="76" customFormat="1" ht="12.75" customHeight="1" x14ac:dyDescent="0.3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316" t="s">
        <v>127</v>
      </c>
      <c r="M10" s="316"/>
      <c r="N10" s="316"/>
      <c r="O10"/>
    </row>
    <row r="11" spans="1:17" s="78" customFormat="1" ht="12.75" customHeight="1" x14ac:dyDescent="0.3">
      <c r="A11" s="76"/>
      <c r="B11" s="76"/>
      <c r="C11" s="76"/>
      <c r="D11" s="76"/>
      <c r="E11" s="76"/>
      <c r="F11" s="77"/>
      <c r="G11" s="77"/>
      <c r="H11" s="77"/>
      <c r="I11" s="77"/>
      <c r="J11" s="77"/>
      <c r="K11" s="238"/>
      <c r="L11" s="238"/>
      <c r="M11" s="238"/>
      <c r="N11" s="76"/>
    </row>
    <row r="12" spans="1:17" s="78" customFormat="1" ht="12" customHeight="1" x14ac:dyDescent="0.2">
      <c r="A12" s="317" t="s">
        <v>130</v>
      </c>
      <c r="B12" s="319" t="s">
        <v>3</v>
      </c>
      <c r="C12" s="319"/>
      <c r="D12" s="319"/>
      <c r="E12" s="389"/>
      <c r="F12" s="319" t="s">
        <v>66</v>
      </c>
      <c r="G12" s="319"/>
      <c r="H12" s="319"/>
      <c r="I12" s="319"/>
      <c r="J12" s="319"/>
      <c r="K12" s="390"/>
      <c r="L12" s="391"/>
      <c r="M12" s="391"/>
      <c r="N12" s="391"/>
    </row>
    <row r="13" spans="1:17" s="83" customFormat="1" ht="36" x14ac:dyDescent="0.2">
      <c r="A13" s="318"/>
      <c r="B13" s="79" t="s">
        <v>169</v>
      </c>
      <c r="C13" s="80"/>
      <c r="D13" s="79" t="s">
        <v>184</v>
      </c>
      <c r="E13" s="81"/>
      <c r="F13" s="79" t="s">
        <v>60</v>
      </c>
      <c r="G13" s="79"/>
      <c r="H13" s="79" t="str">
        <f>D13</f>
        <v>Doce meses a diciembre</v>
      </c>
      <c r="I13" s="79"/>
      <c r="J13" s="82" t="s">
        <v>61</v>
      </c>
    </row>
    <row r="14" spans="1:17" s="83" customFormat="1" ht="12" x14ac:dyDescent="0.2">
      <c r="A14" s="383" t="s">
        <v>0</v>
      </c>
      <c r="B14" s="384"/>
      <c r="C14" s="384"/>
      <c r="D14" s="384"/>
      <c r="E14" s="384"/>
      <c r="F14" s="384"/>
      <c r="G14" s="384"/>
      <c r="H14" s="384"/>
      <c r="I14" s="384"/>
      <c r="J14" s="385"/>
      <c r="L14" s="84"/>
    </row>
    <row r="15" spans="1:17" s="83" customFormat="1" ht="12" x14ac:dyDescent="0.2">
      <c r="A15" s="85">
        <v>2016</v>
      </c>
      <c r="B15" s="86">
        <v>2873510</v>
      </c>
      <c r="C15" s="86"/>
      <c r="D15" s="86">
        <v>25032741</v>
      </c>
      <c r="E15" s="87"/>
      <c r="F15" s="88">
        <v>-41.275851512517079</v>
      </c>
      <c r="G15" s="89"/>
      <c r="H15" s="88" t="s">
        <v>185</v>
      </c>
      <c r="I15" s="89"/>
      <c r="J15" s="90">
        <v>29.438495194328254</v>
      </c>
      <c r="L15" s="84"/>
      <c r="M15" s="84"/>
      <c r="N15" s="84"/>
      <c r="O15" s="84"/>
      <c r="P15" s="84"/>
      <c r="Q15" s="84"/>
    </row>
    <row r="16" spans="1:17" s="83" customFormat="1" ht="12" x14ac:dyDescent="0.2">
      <c r="A16" s="91">
        <v>2017</v>
      </c>
      <c r="B16" s="92">
        <v>2366334</v>
      </c>
      <c r="C16" s="92"/>
      <c r="D16" s="92">
        <v>23523283</v>
      </c>
      <c r="E16" s="93"/>
      <c r="F16" s="94">
        <v>-17.650051678957084</v>
      </c>
      <c r="G16" s="95"/>
      <c r="H16" s="94">
        <v>-6.0299349559842454</v>
      </c>
      <c r="I16" s="95"/>
      <c r="J16" s="96">
        <v>15.009040009331628</v>
      </c>
      <c r="K16" s="97"/>
      <c r="L16" s="84"/>
      <c r="M16" s="84"/>
      <c r="N16" s="84"/>
      <c r="O16" s="84"/>
      <c r="P16" s="84"/>
      <c r="Q16" s="84"/>
    </row>
    <row r="17" spans="1:18" s="83" customFormat="1" ht="12" x14ac:dyDescent="0.2">
      <c r="A17" s="85">
        <v>2018</v>
      </c>
      <c r="B17" s="86">
        <v>1892100</v>
      </c>
      <c r="C17" s="86"/>
      <c r="D17" s="86">
        <v>22367777</v>
      </c>
      <c r="E17" s="87"/>
      <c r="F17" s="88">
        <v>-20.040873350930184</v>
      </c>
      <c r="G17" s="89"/>
      <c r="H17" s="88">
        <v>-4.9121799878018635</v>
      </c>
      <c r="I17" s="89"/>
      <c r="J17" s="90">
        <v>-9.5342599366008329</v>
      </c>
      <c r="L17" s="84"/>
      <c r="M17" s="84"/>
      <c r="N17" s="84"/>
      <c r="O17" s="84"/>
      <c r="P17" s="84"/>
      <c r="Q17" s="84"/>
    </row>
    <row r="18" spans="1:18" s="83" customFormat="1" ht="12" x14ac:dyDescent="0.2">
      <c r="A18" s="386" t="s">
        <v>1</v>
      </c>
      <c r="B18" s="387"/>
      <c r="C18" s="387"/>
      <c r="D18" s="387"/>
      <c r="E18" s="387"/>
      <c r="F18" s="387"/>
      <c r="G18" s="387"/>
      <c r="H18" s="387"/>
      <c r="I18" s="387"/>
      <c r="J18" s="388"/>
      <c r="L18" s="84"/>
      <c r="M18" s="84"/>
      <c r="N18" s="84"/>
      <c r="O18" s="84"/>
      <c r="P18" s="84"/>
      <c r="Q18" s="84"/>
      <c r="R18" s="84"/>
    </row>
    <row r="19" spans="1:18" s="83" customFormat="1" ht="12" x14ac:dyDescent="0.2">
      <c r="A19" s="85">
        <v>2016</v>
      </c>
      <c r="B19" s="86">
        <v>2112567</v>
      </c>
      <c r="C19" s="86"/>
      <c r="D19" s="86">
        <v>18564181</v>
      </c>
      <c r="E19" s="87"/>
      <c r="F19" s="88">
        <v>-41.914460654722184</v>
      </c>
      <c r="G19" s="89"/>
      <c r="H19" s="88" t="s">
        <v>185</v>
      </c>
      <c r="I19" s="89"/>
      <c r="J19" s="90">
        <v>27.468480835080626</v>
      </c>
      <c r="K19" s="97"/>
      <c r="L19" s="84"/>
      <c r="M19" s="84"/>
      <c r="N19" s="84"/>
      <c r="O19" s="84"/>
      <c r="P19" s="84"/>
      <c r="Q19" s="84"/>
    </row>
    <row r="20" spans="1:18" s="83" customFormat="1" ht="12" x14ac:dyDescent="0.2">
      <c r="A20" s="91">
        <v>2017</v>
      </c>
      <c r="B20" s="92">
        <v>1599591</v>
      </c>
      <c r="C20" s="92"/>
      <c r="D20" s="92">
        <v>17621911</v>
      </c>
      <c r="E20" s="93"/>
      <c r="F20" s="94">
        <v>-24.282117442902404</v>
      </c>
      <c r="G20" s="95"/>
      <c r="H20" s="94">
        <v>-5.0757423664421282</v>
      </c>
      <c r="I20" s="95"/>
      <c r="J20" s="96">
        <v>8.9837123075434704</v>
      </c>
      <c r="L20" s="84"/>
      <c r="M20" s="84"/>
      <c r="N20" s="84"/>
      <c r="O20" s="84"/>
      <c r="P20" s="84"/>
      <c r="Q20" s="84"/>
    </row>
    <row r="21" spans="1:18" x14ac:dyDescent="0.25">
      <c r="A21" s="85">
        <v>2018</v>
      </c>
      <c r="B21" s="86">
        <v>1366667</v>
      </c>
      <c r="C21" s="86"/>
      <c r="D21" s="86">
        <v>16522114</v>
      </c>
      <c r="E21" s="87"/>
      <c r="F21" s="88">
        <v>-14.561472276350642</v>
      </c>
      <c r="G21" s="89"/>
      <c r="H21" s="88">
        <v>-6.2410768048936234</v>
      </c>
      <c r="I21" s="89"/>
      <c r="J21" s="90">
        <v>-6.6832952441949658</v>
      </c>
      <c r="L21" s="84"/>
      <c r="M21" s="84"/>
      <c r="N21" s="84"/>
      <c r="O21" s="84"/>
      <c r="P21" s="84"/>
      <c r="Q21" s="84"/>
      <c r="R21" s="84"/>
    </row>
    <row r="22" spans="1:18" x14ac:dyDescent="0.25">
      <c r="A22" s="386" t="s">
        <v>100</v>
      </c>
      <c r="B22" s="387"/>
      <c r="C22" s="387"/>
      <c r="D22" s="387"/>
      <c r="E22" s="387"/>
      <c r="F22" s="387"/>
      <c r="G22" s="387"/>
      <c r="H22" s="387"/>
      <c r="I22" s="387"/>
      <c r="J22" s="388"/>
      <c r="K22" s="97"/>
      <c r="L22" s="84"/>
      <c r="M22" s="84"/>
      <c r="N22" s="84"/>
      <c r="O22" s="84"/>
      <c r="P22" s="84"/>
      <c r="Q22" s="84"/>
    </row>
    <row r="23" spans="1:18" x14ac:dyDescent="0.25">
      <c r="A23" s="85">
        <v>2016</v>
      </c>
      <c r="B23" s="86">
        <v>760943</v>
      </c>
      <c r="C23" s="86"/>
      <c r="D23" s="86">
        <v>6468560</v>
      </c>
      <c r="E23" s="87"/>
      <c r="F23" s="88">
        <v>-39.426988929671936</v>
      </c>
      <c r="G23" s="89"/>
      <c r="H23" s="88" t="s">
        <v>185</v>
      </c>
      <c r="I23" s="89"/>
      <c r="J23" s="90">
        <v>35.241248649263497</v>
      </c>
      <c r="K23" s="97"/>
      <c r="L23" s="84"/>
      <c r="M23" s="84"/>
      <c r="N23" s="84"/>
      <c r="O23" s="84"/>
      <c r="P23" s="84"/>
      <c r="Q23" s="84"/>
    </row>
    <row r="24" spans="1:18" x14ac:dyDescent="0.25">
      <c r="A24" s="91">
        <v>2017</v>
      </c>
      <c r="B24" s="92">
        <v>766743</v>
      </c>
      <c r="C24" s="92"/>
      <c r="D24" s="92">
        <v>5901372</v>
      </c>
      <c r="E24" s="93"/>
      <c r="F24" s="94">
        <v>0.76221214992449404</v>
      </c>
      <c r="G24" s="95"/>
      <c r="H24" s="94">
        <v>-8.7683812162212291</v>
      </c>
      <c r="I24" s="95"/>
      <c r="J24" s="96">
        <v>30.003594524115528</v>
      </c>
      <c r="K24" s="97"/>
      <c r="L24" s="84"/>
      <c r="M24" s="84"/>
      <c r="N24" s="84"/>
      <c r="O24" s="84"/>
      <c r="P24" s="84"/>
      <c r="Q24" s="84"/>
    </row>
    <row r="25" spans="1:18" x14ac:dyDescent="0.25">
      <c r="A25" s="98">
        <v>2018</v>
      </c>
      <c r="B25" s="99">
        <v>525433</v>
      </c>
      <c r="C25" s="99"/>
      <c r="D25" s="99">
        <v>5845663</v>
      </c>
      <c r="E25" s="100"/>
      <c r="F25" s="101">
        <v>-31.472083866432428</v>
      </c>
      <c r="G25" s="102"/>
      <c r="H25" s="101">
        <v>-0.94400081879264519</v>
      </c>
      <c r="I25" s="102"/>
      <c r="J25" s="103">
        <v>-16.193938079280599</v>
      </c>
      <c r="K25" s="97"/>
      <c r="L25" s="84"/>
      <c r="M25" s="84"/>
      <c r="N25" s="84"/>
      <c r="O25" s="84"/>
      <c r="P25" s="84"/>
      <c r="Q25" s="84"/>
    </row>
    <row r="26" spans="1:18" x14ac:dyDescent="0.25">
      <c r="A26" s="104"/>
      <c r="B26" s="105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P26" s="84"/>
      <c r="R26" s="84"/>
    </row>
    <row r="27" spans="1:18" ht="5.0999999999999996" customHeight="1" x14ac:dyDescent="0.25">
      <c r="A27" s="288"/>
      <c r="B27" s="289"/>
      <c r="C27" s="288"/>
      <c r="D27" s="288"/>
      <c r="E27" s="288"/>
      <c r="F27" s="288"/>
      <c r="G27" s="288"/>
      <c r="H27" s="288"/>
      <c r="I27" s="288"/>
      <c r="J27" s="288"/>
      <c r="K27" s="392"/>
      <c r="L27" s="83"/>
      <c r="M27" s="83"/>
      <c r="N27" s="83"/>
      <c r="P27" s="84"/>
      <c r="R27" s="84"/>
    </row>
    <row r="28" spans="1:18" x14ac:dyDescent="0.25">
      <c r="A28" s="211" t="s">
        <v>132</v>
      </c>
      <c r="B28" s="75"/>
      <c r="C28" s="75"/>
      <c r="D28" s="75"/>
      <c r="E28" s="75"/>
      <c r="F28" s="75"/>
      <c r="G28" s="75"/>
      <c r="H28" s="75"/>
      <c r="I28" s="75"/>
      <c r="J28" s="75"/>
      <c r="K28" s="393"/>
      <c r="L28" s="75"/>
      <c r="M28" s="75"/>
      <c r="N28" s="75"/>
    </row>
    <row r="29" spans="1:18" x14ac:dyDescent="0.25">
      <c r="A29" s="108" t="s">
        <v>96</v>
      </c>
      <c r="B29" s="109"/>
      <c r="C29" s="109"/>
      <c r="D29" s="109"/>
      <c r="E29" s="109"/>
      <c r="F29" s="109"/>
      <c r="G29" s="109"/>
      <c r="H29" s="109"/>
      <c r="I29" s="109"/>
      <c r="J29" s="109"/>
      <c r="K29" s="211"/>
      <c r="L29" s="109"/>
      <c r="M29" s="109"/>
      <c r="N29" s="109"/>
    </row>
    <row r="30" spans="1:18" ht="12.75" customHeight="1" x14ac:dyDescent="0.25">
      <c r="A30" s="285" t="s">
        <v>158</v>
      </c>
      <c r="B30" s="291"/>
      <c r="C30" s="291"/>
      <c r="D30" s="291"/>
      <c r="E30" s="291"/>
      <c r="F30" s="291"/>
      <c r="G30" s="291"/>
      <c r="H30" s="291"/>
      <c r="I30" s="291"/>
      <c r="J30" s="291"/>
      <c r="K30" s="394"/>
      <c r="L30" s="291"/>
      <c r="M30" s="291"/>
      <c r="N30" s="291"/>
    </row>
    <row r="31" spans="1:18" ht="5.0999999999999996" customHeight="1" x14ac:dyDescent="0.25">
      <c r="A31" s="292"/>
      <c r="B31" s="292"/>
      <c r="C31" s="292"/>
      <c r="D31" s="292"/>
      <c r="E31" s="292"/>
      <c r="F31" s="292"/>
      <c r="G31" s="292"/>
      <c r="H31" s="292"/>
      <c r="I31" s="292"/>
      <c r="J31" s="292"/>
      <c r="K31" s="285"/>
      <c r="L31" s="395"/>
      <c r="M31" s="395"/>
      <c r="N31" s="395"/>
    </row>
    <row r="32" spans="1:18" x14ac:dyDescent="0.25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</row>
    <row r="34" spans="2:6" x14ac:dyDescent="0.25">
      <c r="B34" s="111"/>
      <c r="C34" s="111"/>
      <c r="D34" s="111"/>
      <c r="E34" s="111"/>
      <c r="F34" s="111"/>
    </row>
    <row r="35" spans="2:6" x14ac:dyDescent="0.25">
      <c r="B35" s="111"/>
      <c r="C35" s="111"/>
      <c r="D35" s="111"/>
      <c r="E35" s="111"/>
      <c r="F35" s="111"/>
    </row>
    <row r="36" spans="2:6" x14ac:dyDescent="0.25">
      <c r="B36" s="111"/>
      <c r="C36" s="111"/>
      <c r="D36" s="111"/>
      <c r="E36" s="111"/>
      <c r="F36" s="111"/>
    </row>
    <row r="37" spans="2:6" x14ac:dyDescent="0.25">
      <c r="B37" s="111"/>
      <c r="C37" s="111"/>
      <c r="D37" s="111"/>
      <c r="E37" s="111"/>
      <c r="F37" s="111"/>
    </row>
  </sheetData>
  <mergeCells count="7">
    <mergeCell ref="A3:N4"/>
    <mergeCell ref="A6:N6"/>
    <mergeCell ref="A7:N7"/>
    <mergeCell ref="L10:N10"/>
    <mergeCell ref="A12:A13"/>
    <mergeCell ref="B12:D12"/>
    <mergeCell ref="F12:J12"/>
  </mergeCells>
  <phoneticPr fontId="0" type="noConversion"/>
  <hyperlinks>
    <hyperlink ref="L10:N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N53"/>
  <sheetViews>
    <sheetView showGridLines="0" zoomScaleNormal="100" workbookViewId="0"/>
  </sheetViews>
  <sheetFormatPr baseColWidth="10" defaultRowHeight="14.25" x14ac:dyDescent="0.25"/>
  <cols>
    <col min="1" max="1" width="19.7109375" style="136" customWidth="1"/>
    <col min="2" max="9" width="11.42578125" style="136"/>
    <col min="10" max="10" width="13.7109375" style="136" customWidth="1"/>
    <col min="11" max="16384" width="11.42578125" style="136"/>
  </cols>
  <sheetData>
    <row r="1" spans="1:14" s="71" customFormat="1" ht="60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5"/>
    </row>
    <row r="2" spans="1:14" s="71" customFormat="1" ht="14.1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5"/>
    </row>
    <row r="3" spans="1:14" s="71" customFormat="1" ht="14.1" customHeight="1" x14ac:dyDescent="0.25">
      <c r="A3" s="309" t="s">
        <v>125</v>
      </c>
      <c r="B3" s="309"/>
      <c r="C3" s="309"/>
      <c r="D3" s="309"/>
      <c r="E3" s="309"/>
      <c r="F3" s="309"/>
      <c r="G3" s="309"/>
      <c r="H3" s="310"/>
    </row>
    <row r="4" spans="1:14" s="71" customFormat="1" ht="18" customHeight="1" x14ac:dyDescent="0.25">
      <c r="A4" s="311"/>
      <c r="B4" s="311"/>
      <c r="C4" s="311"/>
      <c r="D4" s="311"/>
      <c r="E4" s="311"/>
      <c r="F4" s="311"/>
      <c r="G4" s="311"/>
      <c r="H4" s="312"/>
    </row>
    <row r="5" spans="1:14" s="71" customFormat="1" ht="7.5" customHeight="1" x14ac:dyDescent="0.25">
      <c r="A5" s="171"/>
      <c r="B5" s="172"/>
      <c r="C5" s="172"/>
      <c r="D5" s="172"/>
      <c r="E5" s="172"/>
      <c r="F5" s="172"/>
      <c r="G5" s="172"/>
      <c r="H5" s="173"/>
    </row>
    <row r="6" spans="1:14" s="71" customFormat="1" ht="14.1" customHeight="1" x14ac:dyDescent="0.25">
      <c r="A6" s="313" t="s">
        <v>178</v>
      </c>
      <c r="B6" s="314"/>
      <c r="C6" s="314"/>
      <c r="D6" s="314"/>
      <c r="E6" s="314"/>
      <c r="F6" s="314"/>
      <c r="G6" s="314"/>
      <c r="H6" s="315"/>
    </row>
    <row r="7" spans="1:14" s="71" customFormat="1" ht="14.1" customHeight="1" x14ac:dyDescent="0.25">
      <c r="A7" s="313" t="s">
        <v>2</v>
      </c>
      <c r="B7" s="314"/>
      <c r="C7" s="314"/>
      <c r="D7" s="314"/>
      <c r="E7" s="314"/>
      <c r="F7" s="314"/>
      <c r="G7" s="314"/>
      <c r="H7" s="315"/>
    </row>
    <row r="8" spans="1:14" s="71" customFormat="1" ht="14.1" customHeight="1" x14ac:dyDescent="0.25">
      <c r="A8" s="313" t="s">
        <v>181</v>
      </c>
      <c r="B8" s="314"/>
      <c r="C8" s="314"/>
      <c r="D8" s="314"/>
      <c r="E8" s="314"/>
      <c r="F8" s="314"/>
      <c r="G8" s="314"/>
      <c r="H8" s="315"/>
    </row>
    <row r="9" spans="1:14" s="71" customFormat="1" ht="7.5" customHeight="1" x14ac:dyDescent="0.25">
      <c r="A9" s="72"/>
      <c r="B9" s="73"/>
      <c r="C9" s="73"/>
      <c r="D9" s="73"/>
      <c r="E9" s="73"/>
      <c r="F9" s="73"/>
      <c r="G9" s="73"/>
      <c r="H9" s="74"/>
    </row>
    <row r="10" spans="1:14" ht="12.75" customHeight="1" x14ac:dyDescent="0.25">
      <c r="A10" s="135"/>
      <c r="B10" s="135"/>
      <c r="C10" s="135"/>
      <c r="D10" s="135"/>
      <c r="E10" s="135"/>
      <c r="F10" s="135"/>
      <c r="G10" s="316" t="s">
        <v>127</v>
      </c>
      <c r="H10" s="316"/>
      <c r="I10" s="287"/>
      <c r="K10" s="286"/>
      <c r="M10" s="135"/>
    </row>
    <row r="11" spans="1:14" ht="12.75" customHeight="1" x14ac:dyDescent="0.3">
      <c r="A11" s="174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6"/>
      <c r="M11" s="365" t="s">
        <v>3</v>
      </c>
      <c r="N11" s="365"/>
    </row>
    <row r="12" spans="1:14" ht="24" x14ac:dyDescent="0.25">
      <c r="A12" s="177" t="s">
        <v>4</v>
      </c>
      <c r="B12" s="178" t="s">
        <v>1</v>
      </c>
      <c r="C12" s="178" t="s">
        <v>14</v>
      </c>
      <c r="D12" s="178" t="s">
        <v>15</v>
      </c>
      <c r="E12" s="178" t="s">
        <v>16</v>
      </c>
      <c r="F12" s="178" t="s">
        <v>17</v>
      </c>
      <c r="G12" s="178" t="s">
        <v>18</v>
      </c>
      <c r="H12" s="140" t="s">
        <v>19</v>
      </c>
      <c r="I12" s="140" t="s">
        <v>32</v>
      </c>
      <c r="J12" s="140" t="s">
        <v>68</v>
      </c>
      <c r="K12" s="140" t="s">
        <v>20</v>
      </c>
      <c r="L12" s="140" t="s">
        <v>33</v>
      </c>
      <c r="M12" s="140" t="s">
        <v>21</v>
      </c>
      <c r="N12" s="142" t="s">
        <v>0</v>
      </c>
    </row>
    <row r="13" spans="1:14" x14ac:dyDescent="0.25">
      <c r="A13" s="179" t="s">
        <v>35</v>
      </c>
      <c r="B13" s="144">
        <v>2859884</v>
      </c>
      <c r="C13" s="144">
        <v>101724</v>
      </c>
      <c r="D13" s="144">
        <v>80028</v>
      </c>
      <c r="E13" s="144">
        <v>46862</v>
      </c>
      <c r="F13" s="144">
        <v>355451</v>
      </c>
      <c r="G13" s="144">
        <v>42647</v>
      </c>
      <c r="H13" s="144">
        <v>197546</v>
      </c>
      <c r="I13" s="144">
        <v>45781</v>
      </c>
      <c r="J13" s="144">
        <v>40527</v>
      </c>
      <c r="K13" s="144">
        <v>14706</v>
      </c>
      <c r="L13" s="144">
        <v>20944</v>
      </c>
      <c r="M13" s="144">
        <v>9302</v>
      </c>
      <c r="N13" s="180">
        <v>3815402</v>
      </c>
    </row>
    <row r="14" spans="1:14" x14ac:dyDescent="0.25">
      <c r="A14" s="181" t="s">
        <v>37</v>
      </c>
      <c r="B14" s="147">
        <v>967750</v>
      </c>
      <c r="C14" s="147">
        <v>56509</v>
      </c>
      <c r="D14" s="147">
        <v>8477</v>
      </c>
      <c r="E14" s="147">
        <v>106708</v>
      </c>
      <c r="F14" s="147">
        <v>124469</v>
      </c>
      <c r="G14" s="147">
        <v>18529</v>
      </c>
      <c r="H14" s="147">
        <v>63980</v>
      </c>
      <c r="I14" s="147">
        <v>7019</v>
      </c>
      <c r="J14" s="147">
        <v>0</v>
      </c>
      <c r="K14" s="147">
        <v>7480</v>
      </c>
      <c r="L14" s="147">
        <v>13570</v>
      </c>
      <c r="M14" s="147">
        <v>0</v>
      </c>
      <c r="N14" s="182">
        <v>1374491</v>
      </c>
    </row>
    <row r="15" spans="1:14" x14ac:dyDescent="0.25">
      <c r="A15" s="179" t="s">
        <v>87</v>
      </c>
      <c r="B15" s="144">
        <v>2278001</v>
      </c>
      <c r="C15" s="144">
        <v>22992</v>
      </c>
      <c r="D15" s="144">
        <v>572323</v>
      </c>
      <c r="E15" s="144">
        <v>1703</v>
      </c>
      <c r="F15" s="144">
        <v>277434</v>
      </c>
      <c r="G15" s="144">
        <v>32551</v>
      </c>
      <c r="H15" s="144">
        <v>179220</v>
      </c>
      <c r="I15" s="144">
        <v>34664</v>
      </c>
      <c r="J15" s="144">
        <v>20172</v>
      </c>
      <c r="K15" s="144">
        <v>18926</v>
      </c>
      <c r="L15" s="144">
        <v>24403</v>
      </c>
      <c r="M15" s="144">
        <v>634</v>
      </c>
      <c r="N15" s="180">
        <v>3463023</v>
      </c>
    </row>
    <row r="16" spans="1:14" x14ac:dyDescent="0.25">
      <c r="A16" s="181" t="s">
        <v>38</v>
      </c>
      <c r="B16" s="147">
        <v>505850</v>
      </c>
      <c r="C16" s="147">
        <v>6018</v>
      </c>
      <c r="D16" s="147">
        <v>37209</v>
      </c>
      <c r="E16" s="147">
        <v>38577</v>
      </c>
      <c r="F16" s="147">
        <v>188631</v>
      </c>
      <c r="G16" s="147">
        <v>52364</v>
      </c>
      <c r="H16" s="147">
        <v>6093</v>
      </c>
      <c r="I16" s="147">
        <v>13588</v>
      </c>
      <c r="J16" s="147">
        <v>0</v>
      </c>
      <c r="K16" s="147">
        <v>0</v>
      </c>
      <c r="L16" s="147">
        <v>3900</v>
      </c>
      <c r="M16" s="147">
        <v>0</v>
      </c>
      <c r="N16" s="182">
        <v>852230</v>
      </c>
    </row>
    <row r="17" spans="1:14" x14ac:dyDescent="0.25">
      <c r="A17" s="179" t="s">
        <v>39</v>
      </c>
      <c r="B17" s="144">
        <v>633870</v>
      </c>
      <c r="C17" s="144">
        <v>20955</v>
      </c>
      <c r="D17" s="144">
        <v>1918</v>
      </c>
      <c r="E17" s="144">
        <v>12739</v>
      </c>
      <c r="F17" s="144">
        <v>69342</v>
      </c>
      <c r="G17" s="144">
        <v>14758</v>
      </c>
      <c r="H17" s="144">
        <v>23257</v>
      </c>
      <c r="I17" s="144">
        <v>2275</v>
      </c>
      <c r="J17" s="144">
        <v>1369</v>
      </c>
      <c r="K17" s="144">
        <v>1087</v>
      </c>
      <c r="L17" s="144">
        <v>2203</v>
      </c>
      <c r="M17" s="144">
        <v>1022</v>
      </c>
      <c r="N17" s="180">
        <v>784795</v>
      </c>
    </row>
    <row r="18" spans="1:14" x14ac:dyDescent="0.25">
      <c r="A18" s="181" t="s">
        <v>40</v>
      </c>
      <c r="B18" s="147">
        <v>296195</v>
      </c>
      <c r="C18" s="147">
        <v>21295</v>
      </c>
      <c r="D18" s="147">
        <v>24296</v>
      </c>
      <c r="E18" s="147">
        <v>6688</v>
      </c>
      <c r="F18" s="147">
        <v>19367</v>
      </c>
      <c r="G18" s="147">
        <v>468</v>
      </c>
      <c r="H18" s="147">
        <v>706</v>
      </c>
      <c r="I18" s="147">
        <v>2635</v>
      </c>
      <c r="J18" s="147">
        <v>0</v>
      </c>
      <c r="K18" s="147">
        <v>0</v>
      </c>
      <c r="L18" s="147">
        <v>2650</v>
      </c>
      <c r="M18" s="147">
        <v>719</v>
      </c>
      <c r="N18" s="182">
        <v>375019</v>
      </c>
    </row>
    <row r="19" spans="1:14" x14ac:dyDescent="0.25">
      <c r="A19" s="179" t="s">
        <v>41</v>
      </c>
      <c r="B19" s="144">
        <v>43997</v>
      </c>
      <c r="C19" s="144">
        <v>0</v>
      </c>
      <c r="D19" s="144">
        <v>0</v>
      </c>
      <c r="E19" s="144">
        <v>2810</v>
      </c>
      <c r="F19" s="144">
        <v>837</v>
      </c>
      <c r="G19" s="144">
        <v>472</v>
      </c>
      <c r="H19" s="144">
        <v>13078</v>
      </c>
      <c r="I19" s="144">
        <v>0</v>
      </c>
      <c r="J19" s="144">
        <v>0</v>
      </c>
      <c r="K19" s="144">
        <v>0</v>
      </c>
      <c r="L19" s="144">
        <v>0</v>
      </c>
      <c r="M19" s="144">
        <v>84</v>
      </c>
      <c r="N19" s="180">
        <v>61278</v>
      </c>
    </row>
    <row r="20" spans="1:14" x14ac:dyDescent="0.25">
      <c r="A20" s="181" t="s">
        <v>42</v>
      </c>
      <c r="B20" s="147">
        <v>258548</v>
      </c>
      <c r="C20" s="147">
        <v>11472</v>
      </c>
      <c r="D20" s="147">
        <v>4107</v>
      </c>
      <c r="E20" s="147">
        <v>4475</v>
      </c>
      <c r="F20" s="147">
        <v>55402</v>
      </c>
      <c r="G20" s="147">
        <v>2228</v>
      </c>
      <c r="H20" s="147">
        <v>1910</v>
      </c>
      <c r="I20" s="147">
        <v>4426</v>
      </c>
      <c r="J20" s="147">
        <v>815</v>
      </c>
      <c r="K20" s="147">
        <v>2382</v>
      </c>
      <c r="L20" s="147">
        <v>3934</v>
      </c>
      <c r="M20" s="147">
        <v>700</v>
      </c>
      <c r="N20" s="182">
        <v>350399</v>
      </c>
    </row>
    <row r="21" spans="1:14" x14ac:dyDescent="0.25">
      <c r="A21" s="179" t="s">
        <v>44</v>
      </c>
      <c r="B21" s="144">
        <v>96462</v>
      </c>
      <c r="C21" s="144">
        <v>0</v>
      </c>
      <c r="D21" s="144">
        <v>4675</v>
      </c>
      <c r="E21" s="144">
        <v>1310</v>
      </c>
      <c r="F21" s="144">
        <v>9352</v>
      </c>
      <c r="G21" s="144">
        <v>4170</v>
      </c>
      <c r="H21" s="144">
        <v>14510</v>
      </c>
      <c r="I21" s="144">
        <v>20753</v>
      </c>
      <c r="J21" s="144">
        <v>269</v>
      </c>
      <c r="K21" s="144">
        <v>855</v>
      </c>
      <c r="L21" s="144">
        <v>3099</v>
      </c>
      <c r="M21" s="144">
        <v>0</v>
      </c>
      <c r="N21" s="180">
        <v>155455</v>
      </c>
    </row>
    <row r="22" spans="1:14" x14ac:dyDescent="0.25">
      <c r="A22" s="181" t="s">
        <v>45</v>
      </c>
      <c r="B22" s="147">
        <v>212744</v>
      </c>
      <c r="C22" s="147">
        <v>0</v>
      </c>
      <c r="D22" s="147">
        <v>805</v>
      </c>
      <c r="E22" s="147">
        <v>0</v>
      </c>
      <c r="F22" s="147">
        <v>39421</v>
      </c>
      <c r="G22" s="147">
        <v>2428</v>
      </c>
      <c r="H22" s="147">
        <v>18619</v>
      </c>
      <c r="I22" s="147">
        <v>0</v>
      </c>
      <c r="J22" s="147">
        <v>278</v>
      </c>
      <c r="K22" s="147">
        <v>1050</v>
      </c>
      <c r="L22" s="147">
        <v>1612</v>
      </c>
      <c r="M22" s="147">
        <v>3058</v>
      </c>
      <c r="N22" s="182">
        <v>280015</v>
      </c>
    </row>
    <row r="23" spans="1:14" x14ac:dyDescent="0.25">
      <c r="A23" s="179" t="s">
        <v>46</v>
      </c>
      <c r="B23" s="144">
        <v>2235797</v>
      </c>
      <c r="C23" s="144">
        <v>55628</v>
      </c>
      <c r="D23" s="144">
        <v>2236</v>
      </c>
      <c r="E23" s="144">
        <v>220923</v>
      </c>
      <c r="F23" s="144">
        <v>145006</v>
      </c>
      <c r="G23" s="144">
        <v>8960</v>
      </c>
      <c r="H23" s="144">
        <v>60780</v>
      </c>
      <c r="I23" s="144">
        <v>48568</v>
      </c>
      <c r="J23" s="144">
        <v>26804</v>
      </c>
      <c r="K23" s="144">
        <v>12003</v>
      </c>
      <c r="L23" s="144">
        <v>270036</v>
      </c>
      <c r="M23" s="144">
        <v>1253</v>
      </c>
      <c r="N23" s="180">
        <v>3087994</v>
      </c>
    </row>
    <row r="24" spans="1:14" x14ac:dyDescent="0.25">
      <c r="A24" s="181" t="s">
        <v>47</v>
      </c>
      <c r="B24" s="147">
        <v>23579</v>
      </c>
      <c r="C24" s="147">
        <v>0</v>
      </c>
      <c r="D24" s="147">
        <v>0</v>
      </c>
      <c r="E24" s="147">
        <v>0</v>
      </c>
      <c r="F24" s="147">
        <v>813</v>
      </c>
      <c r="G24" s="147">
        <v>0</v>
      </c>
      <c r="H24" s="147">
        <v>6124</v>
      </c>
      <c r="I24" s="147">
        <v>0</v>
      </c>
      <c r="J24" s="147">
        <v>2431</v>
      </c>
      <c r="K24" s="147">
        <v>0</v>
      </c>
      <c r="L24" s="147">
        <v>0</v>
      </c>
      <c r="M24" s="147">
        <v>0</v>
      </c>
      <c r="N24" s="182">
        <v>32947</v>
      </c>
    </row>
    <row r="25" spans="1:14" x14ac:dyDescent="0.25">
      <c r="A25" s="179" t="s">
        <v>48</v>
      </c>
      <c r="B25" s="144">
        <v>375649</v>
      </c>
      <c r="C25" s="144">
        <v>23726</v>
      </c>
      <c r="D25" s="144">
        <v>1080</v>
      </c>
      <c r="E25" s="144">
        <v>3698</v>
      </c>
      <c r="F25" s="144">
        <v>20907</v>
      </c>
      <c r="G25" s="144">
        <v>265</v>
      </c>
      <c r="H25" s="144">
        <v>36333</v>
      </c>
      <c r="I25" s="144">
        <v>3550</v>
      </c>
      <c r="J25" s="144">
        <v>1678</v>
      </c>
      <c r="K25" s="144">
        <v>572</v>
      </c>
      <c r="L25" s="144">
        <v>4538</v>
      </c>
      <c r="M25" s="144">
        <v>92</v>
      </c>
      <c r="N25" s="180">
        <v>472088</v>
      </c>
    </row>
    <row r="26" spans="1:14" x14ac:dyDescent="0.25">
      <c r="A26" s="181" t="s">
        <v>49</v>
      </c>
      <c r="B26" s="147">
        <v>58181</v>
      </c>
      <c r="C26" s="147">
        <v>0</v>
      </c>
      <c r="D26" s="147">
        <v>621</v>
      </c>
      <c r="E26" s="147">
        <v>3775</v>
      </c>
      <c r="F26" s="147">
        <v>3640</v>
      </c>
      <c r="G26" s="147">
        <v>413</v>
      </c>
      <c r="H26" s="147">
        <v>5115</v>
      </c>
      <c r="I26" s="147">
        <v>3811</v>
      </c>
      <c r="J26" s="147">
        <v>5774</v>
      </c>
      <c r="K26" s="147">
        <v>755</v>
      </c>
      <c r="L26" s="147">
        <v>2877</v>
      </c>
      <c r="M26" s="147">
        <v>0</v>
      </c>
      <c r="N26" s="182">
        <v>84962</v>
      </c>
    </row>
    <row r="27" spans="1:14" x14ac:dyDescent="0.25">
      <c r="A27" s="179" t="s">
        <v>50</v>
      </c>
      <c r="B27" s="144">
        <v>219448</v>
      </c>
      <c r="C27" s="144">
        <v>690</v>
      </c>
      <c r="D27" s="144">
        <v>7186</v>
      </c>
      <c r="E27" s="144">
        <v>4501</v>
      </c>
      <c r="F27" s="144">
        <v>31359</v>
      </c>
      <c r="G27" s="144">
        <v>5337</v>
      </c>
      <c r="H27" s="144">
        <v>5846</v>
      </c>
      <c r="I27" s="144">
        <v>1216</v>
      </c>
      <c r="J27" s="144">
        <v>19885</v>
      </c>
      <c r="K27" s="144">
        <v>675</v>
      </c>
      <c r="L27" s="144">
        <v>0</v>
      </c>
      <c r="M27" s="144">
        <v>160</v>
      </c>
      <c r="N27" s="180">
        <v>296303</v>
      </c>
    </row>
    <row r="28" spans="1:14" x14ac:dyDescent="0.25">
      <c r="A28" s="181" t="s">
        <v>51</v>
      </c>
      <c r="B28" s="147">
        <v>288660</v>
      </c>
      <c r="C28" s="147">
        <v>0</v>
      </c>
      <c r="D28" s="147">
        <v>1208</v>
      </c>
      <c r="E28" s="147">
        <v>576</v>
      </c>
      <c r="F28" s="147">
        <v>29869</v>
      </c>
      <c r="G28" s="147">
        <v>0</v>
      </c>
      <c r="H28" s="147">
        <v>51850</v>
      </c>
      <c r="I28" s="147">
        <v>3120</v>
      </c>
      <c r="J28" s="147">
        <v>239</v>
      </c>
      <c r="K28" s="147">
        <v>1146</v>
      </c>
      <c r="L28" s="147">
        <v>5132</v>
      </c>
      <c r="M28" s="147">
        <v>0</v>
      </c>
      <c r="N28" s="182">
        <v>381800</v>
      </c>
    </row>
    <row r="29" spans="1:14" x14ac:dyDescent="0.25">
      <c r="A29" s="179" t="s">
        <v>52</v>
      </c>
      <c r="B29" s="144">
        <v>432297</v>
      </c>
      <c r="C29" s="144">
        <v>0</v>
      </c>
      <c r="D29" s="144">
        <v>3419</v>
      </c>
      <c r="E29" s="144">
        <v>20262</v>
      </c>
      <c r="F29" s="144">
        <v>36395</v>
      </c>
      <c r="G29" s="144">
        <v>6635</v>
      </c>
      <c r="H29" s="144">
        <v>30620</v>
      </c>
      <c r="I29" s="144">
        <v>3464</v>
      </c>
      <c r="J29" s="144">
        <v>33</v>
      </c>
      <c r="K29" s="144">
        <v>1813</v>
      </c>
      <c r="L29" s="144">
        <v>1929</v>
      </c>
      <c r="M29" s="144">
        <v>0</v>
      </c>
      <c r="N29" s="180">
        <v>536867</v>
      </c>
    </row>
    <row r="30" spans="1:14" x14ac:dyDescent="0.25">
      <c r="A30" s="181" t="s">
        <v>59</v>
      </c>
      <c r="B30" s="147">
        <v>353104</v>
      </c>
      <c r="C30" s="147">
        <v>625</v>
      </c>
      <c r="D30" s="147">
        <v>1551</v>
      </c>
      <c r="E30" s="147">
        <v>7211</v>
      </c>
      <c r="F30" s="147">
        <v>27936</v>
      </c>
      <c r="G30" s="147">
        <v>5627</v>
      </c>
      <c r="H30" s="147">
        <v>8133</v>
      </c>
      <c r="I30" s="147">
        <v>5330</v>
      </c>
      <c r="J30" s="147">
        <v>1555</v>
      </c>
      <c r="K30" s="147">
        <v>5855</v>
      </c>
      <c r="L30" s="147">
        <v>3075</v>
      </c>
      <c r="M30" s="147">
        <v>0</v>
      </c>
      <c r="N30" s="182">
        <v>420002</v>
      </c>
    </row>
    <row r="31" spans="1:14" x14ac:dyDescent="0.25">
      <c r="A31" s="179" t="s">
        <v>53</v>
      </c>
      <c r="B31" s="144">
        <v>490752</v>
      </c>
      <c r="C31" s="144">
        <v>4265</v>
      </c>
      <c r="D31" s="144">
        <v>6513</v>
      </c>
      <c r="E31" s="144">
        <v>8157</v>
      </c>
      <c r="F31" s="144">
        <v>45077</v>
      </c>
      <c r="G31" s="144">
        <v>1309</v>
      </c>
      <c r="H31" s="144">
        <v>6056</v>
      </c>
      <c r="I31" s="144">
        <v>6380</v>
      </c>
      <c r="J31" s="144">
        <v>0</v>
      </c>
      <c r="K31" s="144">
        <v>2855</v>
      </c>
      <c r="L31" s="144">
        <v>451</v>
      </c>
      <c r="M31" s="144">
        <v>7973</v>
      </c>
      <c r="N31" s="180">
        <v>579788</v>
      </c>
    </row>
    <row r="32" spans="1:14" x14ac:dyDescent="0.25">
      <c r="A32" s="181" t="s">
        <v>54</v>
      </c>
      <c r="B32" s="147">
        <v>762016</v>
      </c>
      <c r="C32" s="147">
        <v>4875</v>
      </c>
      <c r="D32" s="147">
        <v>892</v>
      </c>
      <c r="E32" s="147">
        <v>10863</v>
      </c>
      <c r="F32" s="147">
        <v>35418</v>
      </c>
      <c r="G32" s="147">
        <v>15525</v>
      </c>
      <c r="H32" s="147">
        <v>21868</v>
      </c>
      <c r="I32" s="147">
        <v>2520</v>
      </c>
      <c r="J32" s="147">
        <v>1128</v>
      </c>
      <c r="K32" s="147">
        <v>964</v>
      </c>
      <c r="L32" s="147">
        <v>3029</v>
      </c>
      <c r="M32" s="147">
        <v>3157</v>
      </c>
      <c r="N32" s="182">
        <v>862255</v>
      </c>
    </row>
    <row r="33" spans="1:14" x14ac:dyDescent="0.25">
      <c r="A33" s="179" t="s">
        <v>57</v>
      </c>
      <c r="B33" s="144">
        <v>599737</v>
      </c>
      <c r="C33" s="144">
        <v>12041</v>
      </c>
      <c r="D33" s="144">
        <v>4843</v>
      </c>
      <c r="E33" s="144">
        <v>15764</v>
      </c>
      <c r="F33" s="144">
        <v>66011</v>
      </c>
      <c r="G33" s="144">
        <v>6954</v>
      </c>
      <c r="H33" s="144">
        <v>60271</v>
      </c>
      <c r="I33" s="144">
        <v>19461</v>
      </c>
      <c r="J33" s="144">
        <v>1972</v>
      </c>
      <c r="K33" s="144">
        <v>2119</v>
      </c>
      <c r="L33" s="144">
        <v>3899</v>
      </c>
      <c r="M33" s="144">
        <v>0</v>
      </c>
      <c r="N33" s="180">
        <v>793072</v>
      </c>
    </row>
    <row r="34" spans="1:14" x14ac:dyDescent="0.25">
      <c r="A34" s="181" t="s">
        <v>55</v>
      </c>
      <c r="B34" s="147">
        <v>96571</v>
      </c>
      <c r="C34" s="147">
        <v>0</v>
      </c>
      <c r="D34" s="147">
        <v>5380</v>
      </c>
      <c r="E34" s="147">
        <v>894</v>
      </c>
      <c r="F34" s="147">
        <v>16294</v>
      </c>
      <c r="G34" s="147">
        <v>2407</v>
      </c>
      <c r="H34" s="147">
        <v>21026</v>
      </c>
      <c r="I34" s="147">
        <v>1471</v>
      </c>
      <c r="J34" s="147">
        <v>183</v>
      </c>
      <c r="K34" s="147">
        <v>2177</v>
      </c>
      <c r="L34" s="147">
        <v>226</v>
      </c>
      <c r="M34" s="147">
        <v>0</v>
      </c>
      <c r="N34" s="182">
        <v>146629</v>
      </c>
    </row>
    <row r="35" spans="1:14" x14ac:dyDescent="0.25">
      <c r="A35" s="179" t="s">
        <v>56</v>
      </c>
      <c r="B35" s="144">
        <v>649586</v>
      </c>
      <c r="C35" s="144">
        <v>2879</v>
      </c>
      <c r="D35" s="144">
        <v>205</v>
      </c>
      <c r="E35" s="144">
        <v>25967</v>
      </c>
      <c r="F35" s="144">
        <v>37520</v>
      </c>
      <c r="G35" s="144">
        <v>4181</v>
      </c>
      <c r="H35" s="144">
        <v>30053</v>
      </c>
      <c r="I35" s="144">
        <v>19464</v>
      </c>
      <c r="J35" s="144">
        <v>2302</v>
      </c>
      <c r="K35" s="144">
        <v>1876</v>
      </c>
      <c r="L35" s="144">
        <v>8713</v>
      </c>
      <c r="M35" s="144">
        <v>2869</v>
      </c>
      <c r="N35" s="180">
        <v>785615</v>
      </c>
    </row>
    <row r="36" spans="1:14" x14ac:dyDescent="0.25">
      <c r="A36" s="181" t="s">
        <v>67</v>
      </c>
      <c r="B36" s="147">
        <v>1630563</v>
      </c>
      <c r="C36" s="147">
        <v>45699</v>
      </c>
      <c r="D36" s="147">
        <v>7090</v>
      </c>
      <c r="E36" s="147">
        <v>36637</v>
      </c>
      <c r="F36" s="147">
        <v>144036</v>
      </c>
      <c r="G36" s="147">
        <v>8961</v>
      </c>
      <c r="H36" s="147">
        <v>117053</v>
      </c>
      <c r="I36" s="147">
        <v>47610</v>
      </c>
      <c r="J36" s="147">
        <v>18881</v>
      </c>
      <c r="K36" s="147">
        <v>3301</v>
      </c>
      <c r="L36" s="147">
        <v>13233</v>
      </c>
      <c r="M36" s="147">
        <v>0</v>
      </c>
      <c r="N36" s="182">
        <v>2073064</v>
      </c>
    </row>
    <row r="37" spans="1:14" x14ac:dyDescent="0.25">
      <c r="A37" s="179" t="s">
        <v>36</v>
      </c>
      <c r="B37" s="144">
        <v>17664</v>
      </c>
      <c r="C37" s="144">
        <v>0</v>
      </c>
      <c r="D37" s="144">
        <v>0</v>
      </c>
      <c r="E37" s="144">
        <v>0</v>
      </c>
      <c r="F37" s="144">
        <v>991</v>
      </c>
      <c r="G37" s="144">
        <v>1189</v>
      </c>
      <c r="H37" s="144">
        <v>0</v>
      </c>
      <c r="I37" s="144">
        <v>0</v>
      </c>
      <c r="J37" s="144">
        <v>0</v>
      </c>
      <c r="K37" s="144">
        <v>309</v>
      </c>
      <c r="L37" s="144">
        <v>0</v>
      </c>
      <c r="M37" s="144">
        <v>0</v>
      </c>
      <c r="N37" s="180">
        <v>20153</v>
      </c>
    </row>
    <row r="38" spans="1:14" x14ac:dyDescent="0.25">
      <c r="A38" s="181" t="s">
        <v>43</v>
      </c>
      <c r="B38" s="147">
        <v>73202</v>
      </c>
      <c r="C38" s="147">
        <v>79282</v>
      </c>
      <c r="D38" s="147">
        <v>1171</v>
      </c>
      <c r="E38" s="147">
        <v>299</v>
      </c>
      <c r="F38" s="147">
        <v>3450</v>
      </c>
      <c r="G38" s="147">
        <v>87</v>
      </c>
      <c r="H38" s="147">
        <v>1668</v>
      </c>
      <c r="I38" s="147">
        <v>0</v>
      </c>
      <c r="J38" s="147">
        <v>1349</v>
      </c>
      <c r="K38" s="147">
        <v>1684</v>
      </c>
      <c r="L38" s="147">
        <v>1986</v>
      </c>
      <c r="M38" s="147">
        <v>0</v>
      </c>
      <c r="N38" s="182">
        <v>164178</v>
      </c>
    </row>
    <row r="39" spans="1:14" x14ac:dyDescent="0.25">
      <c r="A39" s="179" t="s">
        <v>88</v>
      </c>
      <c r="B39" s="144">
        <v>30419</v>
      </c>
      <c r="C39" s="144">
        <v>0</v>
      </c>
      <c r="D39" s="144">
        <v>179</v>
      </c>
      <c r="E39" s="144">
        <v>586</v>
      </c>
      <c r="F39" s="144">
        <v>6848</v>
      </c>
      <c r="G39" s="144">
        <v>584</v>
      </c>
      <c r="H39" s="144">
        <v>4299</v>
      </c>
      <c r="I39" s="144">
        <v>273</v>
      </c>
      <c r="J39" s="144">
        <v>0</v>
      </c>
      <c r="K39" s="144">
        <v>1391</v>
      </c>
      <c r="L39" s="144">
        <v>1950</v>
      </c>
      <c r="M39" s="144">
        <v>0</v>
      </c>
      <c r="N39" s="180">
        <v>46529</v>
      </c>
    </row>
    <row r="40" spans="1:14" x14ac:dyDescent="0.25">
      <c r="A40" s="181" t="s">
        <v>89</v>
      </c>
      <c r="B40" s="147">
        <v>18308</v>
      </c>
      <c r="C40" s="147">
        <v>0</v>
      </c>
      <c r="D40" s="147">
        <v>814</v>
      </c>
      <c r="E40" s="147">
        <v>307</v>
      </c>
      <c r="F40" s="147">
        <v>3289</v>
      </c>
      <c r="G40" s="147">
        <v>2589</v>
      </c>
      <c r="H40" s="147">
        <v>2890</v>
      </c>
      <c r="I40" s="147">
        <v>0</v>
      </c>
      <c r="J40" s="147">
        <v>589</v>
      </c>
      <c r="K40" s="147">
        <v>0</v>
      </c>
      <c r="L40" s="147">
        <v>0</v>
      </c>
      <c r="M40" s="147">
        <v>0</v>
      </c>
      <c r="N40" s="182">
        <v>28786</v>
      </c>
    </row>
    <row r="41" spans="1:14" x14ac:dyDescent="0.25">
      <c r="A41" s="179" t="s">
        <v>90</v>
      </c>
      <c r="B41" s="144">
        <v>2001</v>
      </c>
      <c r="C41" s="144">
        <v>0</v>
      </c>
      <c r="D41" s="144">
        <v>0</v>
      </c>
      <c r="E41" s="144">
        <v>0</v>
      </c>
      <c r="F41" s="144">
        <v>378</v>
      </c>
      <c r="G41" s="144">
        <v>522</v>
      </c>
      <c r="H41" s="144">
        <v>16517</v>
      </c>
      <c r="I41" s="144">
        <v>0</v>
      </c>
      <c r="J41" s="144">
        <v>0</v>
      </c>
      <c r="K41" s="144">
        <v>0</v>
      </c>
      <c r="L41" s="144">
        <v>0</v>
      </c>
      <c r="M41" s="144">
        <v>0</v>
      </c>
      <c r="N41" s="180">
        <v>19418</v>
      </c>
    </row>
    <row r="42" spans="1:14" x14ac:dyDescent="0.25">
      <c r="A42" s="181" t="s">
        <v>91</v>
      </c>
      <c r="B42" s="147">
        <v>2948</v>
      </c>
      <c r="C42" s="147">
        <v>0</v>
      </c>
      <c r="D42" s="147">
        <v>0</v>
      </c>
      <c r="E42" s="147">
        <v>0</v>
      </c>
      <c r="F42" s="147">
        <v>1056</v>
      </c>
      <c r="G42" s="147">
        <v>0</v>
      </c>
      <c r="H42" s="147">
        <v>0</v>
      </c>
      <c r="I42" s="147">
        <v>0</v>
      </c>
      <c r="J42" s="147">
        <v>1953</v>
      </c>
      <c r="K42" s="147">
        <v>0</v>
      </c>
      <c r="L42" s="147">
        <v>0</v>
      </c>
      <c r="M42" s="147">
        <v>0</v>
      </c>
      <c r="N42" s="182">
        <v>5957</v>
      </c>
    </row>
    <row r="43" spans="1:14" x14ac:dyDescent="0.25">
      <c r="A43" s="179" t="s">
        <v>92</v>
      </c>
      <c r="B43" s="144">
        <v>1872</v>
      </c>
      <c r="C43" s="144">
        <v>0</v>
      </c>
      <c r="D43" s="144">
        <v>0</v>
      </c>
      <c r="E43" s="144">
        <v>0</v>
      </c>
      <c r="F43" s="144">
        <v>388</v>
      </c>
      <c r="G43" s="144">
        <v>0</v>
      </c>
      <c r="H43" s="144">
        <v>5582</v>
      </c>
      <c r="I43" s="144">
        <v>0</v>
      </c>
      <c r="J43" s="144">
        <v>0</v>
      </c>
      <c r="K43" s="144">
        <v>0</v>
      </c>
      <c r="L43" s="144">
        <v>0</v>
      </c>
      <c r="M43" s="144">
        <v>0</v>
      </c>
      <c r="N43" s="180">
        <v>7842</v>
      </c>
    </row>
    <row r="44" spans="1:14" x14ac:dyDescent="0.25">
      <c r="A44" s="181" t="s">
        <v>93</v>
      </c>
      <c r="B44" s="147">
        <v>3115</v>
      </c>
      <c r="C44" s="147">
        <v>0</v>
      </c>
      <c r="D44" s="147">
        <v>243</v>
      </c>
      <c r="E44" s="147">
        <v>240</v>
      </c>
      <c r="F44" s="147">
        <v>1102</v>
      </c>
      <c r="G44" s="147">
        <v>0</v>
      </c>
      <c r="H44" s="147">
        <v>0</v>
      </c>
      <c r="I44" s="147">
        <v>0</v>
      </c>
      <c r="J44" s="147">
        <v>200</v>
      </c>
      <c r="K44" s="147">
        <v>0</v>
      </c>
      <c r="L44" s="147">
        <v>0</v>
      </c>
      <c r="M44" s="147">
        <v>0</v>
      </c>
      <c r="N44" s="182">
        <v>4900</v>
      </c>
    </row>
    <row r="45" spans="1:14" x14ac:dyDescent="0.25">
      <c r="A45" s="179" t="s">
        <v>94</v>
      </c>
      <c r="B45" s="144">
        <v>3344</v>
      </c>
      <c r="C45" s="144">
        <v>0</v>
      </c>
      <c r="D45" s="144">
        <v>0</v>
      </c>
      <c r="E45" s="144">
        <v>0</v>
      </c>
      <c r="F45" s="144">
        <v>0</v>
      </c>
      <c r="G45" s="144">
        <v>0</v>
      </c>
      <c r="H45" s="144">
        <v>0</v>
      </c>
      <c r="I45" s="144">
        <v>165</v>
      </c>
      <c r="J45" s="144">
        <v>1012</v>
      </c>
      <c r="K45" s="144">
        <v>0</v>
      </c>
      <c r="L45" s="144">
        <v>0</v>
      </c>
      <c r="M45" s="144">
        <v>0</v>
      </c>
      <c r="N45" s="180">
        <v>4521</v>
      </c>
    </row>
    <row r="46" spans="1:14" x14ac:dyDescent="0.25">
      <c r="A46" s="149"/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1"/>
    </row>
    <row r="47" spans="1:14" x14ac:dyDescent="0.25">
      <c r="A47" s="183" t="s">
        <v>0</v>
      </c>
      <c r="B47" s="153">
        <v>16522114</v>
      </c>
      <c r="C47" s="153">
        <v>470675</v>
      </c>
      <c r="D47" s="153">
        <v>778469</v>
      </c>
      <c r="E47" s="153">
        <v>582532</v>
      </c>
      <c r="F47" s="153">
        <v>1797489</v>
      </c>
      <c r="G47" s="153">
        <v>242160</v>
      </c>
      <c r="H47" s="153">
        <v>1011003</v>
      </c>
      <c r="I47" s="153">
        <v>297544</v>
      </c>
      <c r="J47" s="153">
        <v>151398</v>
      </c>
      <c r="K47" s="153">
        <v>85981</v>
      </c>
      <c r="L47" s="153">
        <v>397389</v>
      </c>
      <c r="M47" s="153">
        <v>31023</v>
      </c>
      <c r="N47" s="184">
        <v>22367777</v>
      </c>
    </row>
    <row r="49" spans="1:14" ht="5.0999999999999996" customHeight="1" x14ac:dyDescent="0.25">
      <c r="A49" s="155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6"/>
    </row>
    <row r="50" spans="1:14" x14ac:dyDescent="0.25">
      <c r="A50" s="211" t="s">
        <v>132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58"/>
    </row>
    <row r="51" spans="1:14" x14ac:dyDescent="0.25">
      <c r="A51" s="126" t="s">
        <v>63</v>
      </c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58"/>
    </row>
    <row r="52" spans="1:14" x14ac:dyDescent="0.25">
      <c r="A52" s="285" t="s">
        <v>158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58"/>
    </row>
    <row r="53" spans="1:14" ht="5.0999999999999996" customHeight="1" x14ac:dyDescent="0.25">
      <c r="A53" s="159"/>
      <c r="B53" s="159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60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71" customWidth="1"/>
    <col min="2" max="4" width="11.42578125" style="71"/>
    <col min="5" max="5" width="3.28515625" style="71" customWidth="1"/>
    <col min="6" max="8" width="11.42578125" style="71"/>
    <col min="9" max="9" width="11.85546875" style="163" customWidth="1"/>
    <col min="10" max="16384" width="11.42578125" style="163"/>
  </cols>
  <sheetData>
    <row r="1" spans="1:12" s="71" customFormat="1" ht="60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5"/>
      <c r="L1" s="75"/>
    </row>
    <row r="2" spans="1:12" s="71" customFormat="1" ht="14.1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5"/>
      <c r="L2" s="75"/>
    </row>
    <row r="3" spans="1:12" s="71" customFormat="1" ht="14.1" customHeight="1" x14ac:dyDescent="0.25">
      <c r="A3" s="309" t="s">
        <v>125</v>
      </c>
      <c r="B3" s="309"/>
      <c r="C3" s="309"/>
      <c r="D3" s="309"/>
      <c r="E3" s="309"/>
      <c r="F3" s="309"/>
      <c r="G3" s="309"/>
      <c r="H3" s="309"/>
      <c r="I3" s="310"/>
    </row>
    <row r="4" spans="1:12" s="71" customFormat="1" ht="18" customHeight="1" x14ac:dyDescent="0.25">
      <c r="A4" s="311"/>
      <c r="B4" s="311"/>
      <c r="C4" s="311"/>
      <c r="D4" s="311"/>
      <c r="E4" s="311"/>
      <c r="F4" s="311"/>
      <c r="G4" s="311"/>
      <c r="H4" s="311"/>
      <c r="I4" s="312"/>
    </row>
    <row r="5" spans="1:12" s="71" customFormat="1" ht="7.5" customHeight="1" x14ac:dyDescent="0.25">
      <c r="A5" s="171"/>
      <c r="B5" s="172"/>
      <c r="C5" s="172"/>
      <c r="D5" s="172"/>
      <c r="E5" s="172"/>
      <c r="F5" s="172"/>
      <c r="G5" s="172"/>
      <c r="H5" s="172"/>
      <c r="I5" s="173"/>
    </row>
    <row r="6" spans="1:12" s="71" customFormat="1" ht="14.1" customHeight="1" x14ac:dyDescent="0.25">
      <c r="A6" s="313" t="s">
        <v>179</v>
      </c>
      <c r="B6" s="314"/>
      <c r="C6" s="314"/>
      <c r="D6" s="314"/>
      <c r="E6" s="314"/>
      <c r="F6" s="314"/>
      <c r="G6" s="314"/>
      <c r="H6" s="314"/>
      <c r="I6" s="315"/>
    </row>
    <row r="7" spans="1:12" s="71" customFormat="1" ht="14.1" customHeight="1" x14ac:dyDescent="0.25">
      <c r="A7" s="313" t="s">
        <v>2</v>
      </c>
      <c r="B7" s="314"/>
      <c r="C7" s="314"/>
      <c r="D7" s="314"/>
      <c r="E7" s="314"/>
      <c r="F7" s="314"/>
      <c r="G7" s="314"/>
      <c r="H7" s="314"/>
      <c r="I7" s="315"/>
    </row>
    <row r="8" spans="1:12" s="71" customFormat="1" ht="14.1" customHeight="1" x14ac:dyDescent="0.25">
      <c r="A8" s="313" t="s">
        <v>188</v>
      </c>
      <c r="B8" s="314"/>
      <c r="C8" s="314"/>
      <c r="D8" s="314"/>
      <c r="E8" s="314"/>
      <c r="F8" s="314"/>
      <c r="G8" s="314"/>
      <c r="H8" s="314"/>
      <c r="I8" s="315"/>
    </row>
    <row r="9" spans="1:12" s="71" customFormat="1" ht="7.5" customHeight="1" x14ac:dyDescent="0.25">
      <c r="A9" s="72"/>
      <c r="B9" s="73"/>
      <c r="C9" s="73"/>
      <c r="D9" s="73"/>
      <c r="E9" s="73"/>
      <c r="F9" s="73"/>
      <c r="G9" s="73"/>
      <c r="H9" s="73"/>
      <c r="I9" s="74"/>
    </row>
    <row r="10" spans="1:12" s="71" customFormat="1" ht="12.75" customHeight="1" x14ac:dyDescent="0.25">
      <c r="A10" s="75"/>
      <c r="B10" s="75"/>
      <c r="C10" s="75"/>
      <c r="D10" s="75"/>
      <c r="E10" s="75"/>
      <c r="F10" s="75"/>
      <c r="G10" s="75"/>
      <c r="H10" s="316" t="s">
        <v>127</v>
      </c>
      <c r="I10" s="316"/>
      <c r="J10" s="287"/>
    </row>
    <row r="11" spans="1:12" s="71" customFormat="1" ht="12.75" customHeight="1" x14ac:dyDescent="0.25">
      <c r="A11" s="161"/>
      <c r="B11" s="162"/>
      <c r="C11" s="162"/>
      <c r="D11" s="162"/>
      <c r="E11" s="162"/>
      <c r="F11" s="366" t="s">
        <v>70</v>
      </c>
      <c r="G11" s="366"/>
      <c r="H11" s="366"/>
    </row>
    <row r="12" spans="1:12" ht="12.75" customHeight="1" x14ac:dyDescent="0.25">
      <c r="A12" s="321" t="s">
        <v>4</v>
      </c>
      <c r="B12" s="324" t="s">
        <v>69</v>
      </c>
      <c r="C12" s="324"/>
      <c r="D12" s="324"/>
      <c r="E12" s="80"/>
      <c r="F12" s="319" t="s">
        <v>34</v>
      </c>
      <c r="G12" s="319"/>
      <c r="H12" s="320"/>
    </row>
    <row r="13" spans="1:12" x14ac:dyDescent="0.25">
      <c r="A13" s="322"/>
      <c r="B13" s="79" t="s">
        <v>0</v>
      </c>
      <c r="C13" s="79" t="s">
        <v>23</v>
      </c>
      <c r="D13" s="79" t="s">
        <v>24</v>
      </c>
      <c r="E13" s="81"/>
      <c r="F13" s="79" t="s">
        <v>0</v>
      </c>
      <c r="G13" s="79" t="s">
        <v>23</v>
      </c>
      <c r="H13" s="82" t="s">
        <v>24</v>
      </c>
    </row>
    <row r="14" spans="1:12" x14ac:dyDescent="0.25">
      <c r="A14" s="164" t="s">
        <v>35</v>
      </c>
      <c r="B14" s="118">
        <v>3501</v>
      </c>
      <c r="C14" s="118">
        <v>54</v>
      </c>
      <c r="D14" s="118">
        <v>3447</v>
      </c>
      <c r="E14" s="118"/>
      <c r="F14" s="118">
        <v>61</v>
      </c>
      <c r="G14" s="118">
        <v>1</v>
      </c>
      <c r="H14" s="119">
        <v>60</v>
      </c>
    </row>
    <row r="15" spans="1:12" x14ac:dyDescent="0.25">
      <c r="A15" s="165" t="s">
        <v>37</v>
      </c>
      <c r="B15" s="121">
        <v>0</v>
      </c>
      <c r="C15" s="121">
        <v>0</v>
      </c>
      <c r="D15" s="121">
        <v>0</v>
      </c>
      <c r="E15" s="121"/>
      <c r="F15" s="121">
        <v>0</v>
      </c>
      <c r="G15" s="121">
        <v>0</v>
      </c>
      <c r="H15" s="122">
        <v>0</v>
      </c>
    </row>
    <row r="16" spans="1:12" x14ac:dyDescent="0.25">
      <c r="A16" s="164" t="s">
        <v>87</v>
      </c>
      <c r="B16" s="118">
        <v>1218</v>
      </c>
      <c r="C16" s="118">
        <v>0</v>
      </c>
      <c r="D16" s="118">
        <v>1218</v>
      </c>
      <c r="E16" s="118"/>
      <c r="F16" s="118">
        <v>27</v>
      </c>
      <c r="G16" s="118">
        <v>0</v>
      </c>
      <c r="H16" s="119">
        <v>27</v>
      </c>
    </row>
    <row r="17" spans="1:8" x14ac:dyDescent="0.25">
      <c r="A17" s="165" t="s">
        <v>38</v>
      </c>
      <c r="B17" s="121">
        <v>0</v>
      </c>
      <c r="C17" s="121">
        <v>0</v>
      </c>
      <c r="D17" s="121">
        <v>0</v>
      </c>
      <c r="E17" s="121"/>
      <c r="F17" s="121">
        <v>0</v>
      </c>
      <c r="G17" s="121">
        <v>0</v>
      </c>
      <c r="H17" s="122">
        <v>0</v>
      </c>
    </row>
    <row r="18" spans="1:8" x14ac:dyDescent="0.25">
      <c r="A18" s="164" t="s">
        <v>39</v>
      </c>
      <c r="B18" s="118">
        <v>0</v>
      </c>
      <c r="C18" s="118">
        <v>0</v>
      </c>
      <c r="D18" s="118">
        <v>0</v>
      </c>
      <c r="E18" s="118"/>
      <c r="F18" s="118">
        <v>0</v>
      </c>
      <c r="G18" s="118">
        <v>0</v>
      </c>
      <c r="H18" s="119">
        <v>0</v>
      </c>
    </row>
    <row r="19" spans="1:8" x14ac:dyDescent="0.25">
      <c r="A19" s="165" t="s">
        <v>40</v>
      </c>
      <c r="B19" s="121">
        <v>0</v>
      </c>
      <c r="C19" s="121">
        <v>0</v>
      </c>
      <c r="D19" s="121">
        <v>0</v>
      </c>
      <c r="E19" s="121"/>
      <c r="F19" s="121">
        <v>0</v>
      </c>
      <c r="G19" s="121">
        <v>0</v>
      </c>
      <c r="H19" s="122">
        <v>0</v>
      </c>
    </row>
    <row r="20" spans="1:8" x14ac:dyDescent="0.25">
      <c r="A20" s="164" t="s">
        <v>41</v>
      </c>
      <c r="B20" s="118">
        <v>0</v>
      </c>
      <c r="C20" s="118">
        <v>0</v>
      </c>
      <c r="D20" s="118">
        <v>0</v>
      </c>
      <c r="E20" s="118"/>
      <c r="F20" s="118">
        <v>0</v>
      </c>
      <c r="G20" s="118">
        <v>0</v>
      </c>
      <c r="H20" s="119">
        <v>0</v>
      </c>
    </row>
    <row r="21" spans="1:8" x14ac:dyDescent="0.25">
      <c r="A21" s="165" t="s">
        <v>42</v>
      </c>
      <c r="B21" s="121">
        <v>0</v>
      </c>
      <c r="C21" s="121">
        <v>0</v>
      </c>
      <c r="D21" s="121">
        <v>0</v>
      </c>
      <c r="E21" s="121"/>
      <c r="F21" s="121">
        <v>0</v>
      </c>
      <c r="G21" s="121">
        <v>0</v>
      </c>
      <c r="H21" s="122">
        <v>0</v>
      </c>
    </row>
    <row r="22" spans="1:8" x14ac:dyDescent="0.25">
      <c r="A22" s="164" t="s">
        <v>44</v>
      </c>
      <c r="B22" s="118">
        <v>55</v>
      </c>
      <c r="C22" s="118">
        <v>55</v>
      </c>
      <c r="D22" s="118">
        <v>0</v>
      </c>
      <c r="E22" s="118"/>
      <c r="F22" s="118">
        <v>1</v>
      </c>
      <c r="G22" s="118">
        <v>1</v>
      </c>
      <c r="H22" s="119">
        <v>0</v>
      </c>
    </row>
    <row r="23" spans="1:8" x14ac:dyDescent="0.25">
      <c r="A23" s="165" t="s">
        <v>45</v>
      </c>
      <c r="B23" s="121">
        <v>3982</v>
      </c>
      <c r="C23" s="121">
        <v>3982</v>
      </c>
      <c r="D23" s="121">
        <v>0</v>
      </c>
      <c r="E23" s="121"/>
      <c r="F23" s="121">
        <v>72</v>
      </c>
      <c r="G23" s="121">
        <v>72</v>
      </c>
      <c r="H23" s="122">
        <v>0</v>
      </c>
    </row>
    <row r="24" spans="1:8" x14ac:dyDescent="0.25">
      <c r="A24" s="164" t="s">
        <v>46</v>
      </c>
      <c r="B24" s="118">
        <v>71</v>
      </c>
      <c r="C24" s="118">
        <v>71</v>
      </c>
      <c r="D24" s="118">
        <v>0</v>
      </c>
      <c r="E24" s="118"/>
      <c r="F24" s="118">
        <v>2</v>
      </c>
      <c r="G24" s="118">
        <v>2</v>
      </c>
      <c r="H24" s="119">
        <v>0</v>
      </c>
    </row>
    <row r="25" spans="1:8" x14ac:dyDescent="0.25">
      <c r="A25" s="165" t="s">
        <v>47</v>
      </c>
      <c r="B25" s="121">
        <v>0</v>
      </c>
      <c r="C25" s="121">
        <v>0</v>
      </c>
      <c r="D25" s="121">
        <v>0</v>
      </c>
      <c r="E25" s="121"/>
      <c r="F25" s="121">
        <v>0</v>
      </c>
      <c r="G25" s="121">
        <v>0</v>
      </c>
      <c r="H25" s="122">
        <v>0</v>
      </c>
    </row>
    <row r="26" spans="1:8" x14ac:dyDescent="0.25">
      <c r="A26" s="164" t="s">
        <v>48</v>
      </c>
      <c r="B26" s="118">
        <v>60</v>
      </c>
      <c r="C26" s="118">
        <v>60</v>
      </c>
      <c r="D26" s="118">
        <v>0</v>
      </c>
      <c r="E26" s="118"/>
      <c r="F26" s="118">
        <v>1</v>
      </c>
      <c r="G26" s="118">
        <v>1</v>
      </c>
      <c r="H26" s="119">
        <v>0</v>
      </c>
    </row>
    <row r="27" spans="1:8" x14ac:dyDescent="0.25">
      <c r="A27" s="165" t="s">
        <v>49</v>
      </c>
      <c r="B27" s="121">
        <v>114</v>
      </c>
      <c r="C27" s="121">
        <v>114</v>
      </c>
      <c r="D27" s="121">
        <v>0</v>
      </c>
      <c r="E27" s="121"/>
      <c r="F27" s="121">
        <v>2</v>
      </c>
      <c r="G27" s="121">
        <v>2</v>
      </c>
      <c r="H27" s="122">
        <v>0</v>
      </c>
    </row>
    <row r="28" spans="1:8" x14ac:dyDescent="0.25">
      <c r="A28" s="164" t="s">
        <v>50</v>
      </c>
      <c r="B28" s="118">
        <v>0</v>
      </c>
      <c r="C28" s="118">
        <v>0</v>
      </c>
      <c r="D28" s="118">
        <v>0</v>
      </c>
      <c r="E28" s="118"/>
      <c r="F28" s="118">
        <v>0</v>
      </c>
      <c r="G28" s="118">
        <v>0</v>
      </c>
      <c r="H28" s="119">
        <v>0</v>
      </c>
    </row>
    <row r="29" spans="1:8" x14ac:dyDescent="0.25">
      <c r="A29" s="165" t="s">
        <v>51</v>
      </c>
      <c r="B29" s="121">
        <v>0</v>
      </c>
      <c r="C29" s="121">
        <v>0</v>
      </c>
      <c r="D29" s="121">
        <v>0</v>
      </c>
      <c r="E29" s="121"/>
      <c r="F29" s="121">
        <v>0</v>
      </c>
      <c r="G29" s="121">
        <v>0</v>
      </c>
      <c r="H29" s="122">
        <v>0</v>
      </c>
    </row>
    <row r="30" spans="1:8" x14ac:dyDescent="0.25">
      <c r="A30" s="164" t="s">
        <v>52</v>
      </c>
      <c r="B30" s="118">
        <v>56</v>
      </c>
      <c r="C30" s="118">
        <v>56</v>
      </c>
      <c r="D30" s="118">
        <v>0</v>
      </c>
      <c r="E30" s="118"/>
      <c r="F30" s="118">
        <v>1</v>
      </c>
      <c r="G30" s="118">
        <v>1</v>
      </c>
      <c r="H30" s="119">
        <v>0</v>
      </c>
    </row>
    <row r="31" spans="1:8" x14ac:dyDescent="0.25">
      <c r="A31" s="165" t="s">
        <v>59</v>
      </c>
      <c r="B31" s="121">
        <v>0</v>
      </c>
      <c r="C31" s="121">
        <v>0</v>
      </c>
      <c r="D31" s="121">
        <v>0</v>
      </c>
      <c r="E31" s="121"/>
      <c r="F31" s="121">
        <v>0</v>
      </c>
      <c r="G31" s="121">
        <v>0</v>
      </c>
      <c r="H31" s="122">
        <v>0</v>
      </c>
    </row>
    <row r="32" spans="1:8" x14ac:dyDescent="0.25">
      <c r="A32" s="164" t="s">
        <v>53</v>
      </c>
      <c r="B32" s="118">
        <v>0</v>
      </c>
      <c r="C32" s="118">
        <v>0</v>
      </c>
      <c r="D32" s="118">
        <v>0</v>
      </c>
      <c r="E32" s="118"/>
      <c r="F32" s="118">
        <v>0</v>
      </c>
      <c r="G32" s="118">
        <v>0</v>
      </c>
      <c r="H32" s="119">
        <v>0</v>
      </c>
    </row>
    <row r="33" spans="1:8" x14ac:dyDescent="0.25">
      <c r="A33" s="165" t="s">
        <v>54</v>
      </c>
      <c r="B33" s="121">
        <v>0</v>
      </c>
      <c r="C33" s="121">
        <v>0</v>
      </c>
      <c r="D33" s="121">
        <v>0</v>
      </c>
      <c r="E33" s="121"/>
      <c r="F33" s="121">
        <v>0</v>
      </c>
      <c r="G33" s="121">
        <v>0</v>
      </c>
      <c r="H33" s="122">
        <v>0</v>
      </c>
    </row>
    <row r="34" spans="1:8" x14ac:dyDescent="0.25">
      <c r="A34" s="164" t="s">
        <v>57</v>
      </c>
      <c r="B34" s="118">
        <v>0</v>
      </c>
      <c r="C34" s="118">
        <v>0</v>
      </c>
      <c r="D34" s="118">
        <v>0</v>
      </c>
      <c r="E34" s="118"/>
      <c r="F34" s="118">
        <v>0</v>
      </c>
      <c r="G34" s="118">
        <v>0</v>
      </c>
      <c r="H34" s="119">
        <v>0</v>
      </c>
    </row>
    <row r="35" spans="1:8" x14ac:dyDescent="0.25">
      <c r="A35" s="165" t="s">
        <v>55</v>
      </c>
      <c r="B35" s="121">
        <v>0</v>
      </c>
      <c r="C35" s="121">
        <v>0</v>
      </c>
      <c r="D35" s="121">
        <v>0</v>
      </c>
      <c r="E35" s="121"/>
      <c r="F35" s="121">
        <v>0</v>
      </c>
      <c r="G35" s="121">
        <v>0</v>
      </c>
      <c r="H35" s="122">
        <v>0</v>
      </c>
    </row>
    <row r="36" spans="1:8" x14ac:dyDescent="0.25">
      <c r="A36" s="164" t="s">
        <v>56</v>
      </c>
      <c r="B36" s="118">
        <v>6922</v>
      </c>
      <c r="C36" s="118">
        <v>0</v>
      </c>
      <c r="D36" s="118">
        <v>6922</v>
      </c>
      <c r="E36" s="118"/>
      <c r="F36" s="118">
        <v>138</v>
      </c>
      <c r="G36" s="118">
        <v>0</v>
      </c>
      <c r="H36" s="119">
        <v>138</v>
      </c>
    </row>
    <row r="37" spans="1:8" x14ac:dyDescent="0.25">
      <c r="A37" s="165" t="s">
        <v>67</v>
      </c>
      <c r="B37" s="121">
        <v>0</v>
      </c>
      <c r="C37" s="121">
        <v>0</v>
      </c>
      <c r="D37" s="121">
        <v>0</v>
      </c>
      <c r="E37" s="121"/>
      <c r="F37" s="121">
        <v>0</v>
      </c>
      <c r="G37" s="121">
        <v>0</v>
      </c>
      <c r="H37" s="122">
        <v>0</v>
      </c>
    </row>
    <row r="38" spans="1:8" x14ac:dyDescent="0.25">
      <c r="A38" s="164" t="s">
        <v>36</v>
      </c>
      <c r="B38" s="118">
        <v>0</v>
      </c>
      <c r="C38" s="118">
        <v>0</v>
      </c>
      <c r="D38" s="118">
        <v>0</v>
      </c>
      <c r="E38" s="118"/>
      <c r="F38" s="118">
        <v>0</v>
      </c>
      <c r="G38" s="118">
        <v>0</v>
      </c>
      <c r="H38" s="119">
        <v>0</v>
      </c>
    </row>
    <row r="39" spans="1:8" x14ac:dyDescent="0.25">
      <c r="A39" s="165" t="s">
        <v>43</v>
      </c>
      <c r="B39" s="121">
        <v>0</v>
      </c>
      <c r="C39" s="121">
        <v>0</v>
      </c>
      <c r="D39" s="121">
        <v>0</v>
      </c>
      <c r="E39" s="121"/>
      <c r="F39" s="121">
        <v>0</v>
      </c>
      <c r="G39" s="121">
        <v>0</v>
      </c>
      <c r="H39" s="122">
        <v>0</v>
      </c>
    </row>
    <row r="40" spans="1:8" x14ac:dyDescent="0.25">
      <c r="A40" s="164" t="s">
        <v>88</v>
      </c>
      <c r="B40" s="118">
        <v>0</v>
      </c>
      <c r="C40" s="118">
        <v>0</v>
      </c>
      <c r="D40" s="118">
        <v>0</v>
      </c>
      <c r="E40" s="118"/>
      <c r="F40" s="118">
        <v>0</v>
      </c>
      <c r="G40" s="118">
        <v>0</v>
      </c>
      <c r="H40" s="119">
        <v>0</v>
      </c>
    </row>
    <row r="41" spans="1:8" x14ac:dyDescent="0.25">
      <c r="A41" s="165" t="s">
        <v>89</v>
      </c>
      <c r="B41" s="121">
        <v>0</v>
      </c>
      <c r="C41" s="121">
        <v>0</v>
      </c>
      <c r="D41" s="121">
        <v>0</v>
      </c>
      <c r="E41" s="121"/>
      <c r="F41" s="121">
        <v>0</v>
      </c>
      <c r="G41" s="121">
        <v>0</v>
      </c>
      <c r="H41" s="122">
        <v>0</v>
      </c>
    </row>
    <row r="42" spans="1:8" x14ac:dyDescent="0.25">
      <c r="A42" s="164" t="s">
        <v>90</v>
      </c>
      <c r="B42" s="118">
        <v>0</v>
      </c>
      <c r="C42" s="118">
        <v>0</v>
      </c>
      <c r="D42" s="118">
        <v>0</v>
      </c>
      <c r="E42" s="118"/>
      <c r="F42" s="118">
        <v>0</v>
      </c>
      <c r="G42" s="118">
        <v>0</v>
      </c>
      <c r="H42" s="119">
        <v>0</v>
      </c>
    </row>
    <row r="43" spans="1:8" x14ac:dyDescent="0.25">
      <c r="A43" s="165" t="s">
        <v>91</v>
      </c>
      <c r="B43" s="121">
        <v>0</v>
      </c>
      <c r="C43" s="121">
        <v>0</v>
      </c>
      <c r="D43" s="121">
        <v>0</v>
      </c>
      <c r="E43" s="121"/>
      <c r="F43" s="121">
        <v>0</v>
      </c>
      <c r="G43" s="121">
        <v>0</v>
      </c>
      <c r="H43" s="122">
        <v>0</v>
      </c>
    </row>
    <row r="44" spans="1:8" x14ac:dyDescent="0.25">
      <c r="A44" s="164" t="s">
        <v>92</v>
      </c>
      <c r="B44" s="118">
        <v>0</v>
      </c>
      <c r="C44" s="118">
        <v>0</v>
      </c>
      <c r="D44" s="118">
        <v>0</v>
      </c>
      <c r="E44" s="118"/>
      <c r="F44" s="118">
        <v>0</v>
      </c>
      <c r="G44" s="118">
        <v>0</v>
      </c>
      <c r="H44" s="119">
        <v>0</v>
      </c>
    </row>
    <row r="45" spans="1:8" x14ac:dyDescent="0.25">
      <c r="A45" s="165" t="s">
        <v>93</v>
      </c>
      <c r="B45" s="121">
        <v>0</v>
      </c>
      <c r="C45" s="121">
        <v>0</v>
      </c>
      <c r="D45" s="121">
        <v>0</v>
      </c>
      <c r="E45" s="121"/>
      <c r="F45" s="121">
        <v>0</v>
      </c>
      <c r="G45" s="121">
        <v>0</v>
      </c>
      <c r="H45" s="122">
        <v>0</v>
      </c>
    </row>
    <row r="46" spans="1:8" x14ac:dyDescent="0.25">
      <c r="A46" s="164" t="s">
        <v>94</v>
      </c>
      <c r="B46" s="118">
        <v>0</v>
      </c>
      <c r="C46" s="118">
        <v>0</v>
      </c>
      <c r="D46" s="118">
        <v>0</v>
      </c>
      <c r="E46" s="118"/>
      <c r="F46" s="118">
        <v>0</v>
      </c>
      <c r="G46" s="118">
        <v>0</v>
      </c>
      <c r="H46" s="119">
        <v>0</v>
      </c>
    </row>
    <row r="47" spans="1:8" x14ac:dyDescent="0.25">
      <c r="A47" s="166"/>
      <c r="B47" s="70"/>
      <c r="C47" s="70"/>
      <c r="D47" s="70"/>
      <c r="E47" s="70"/>
      <c r="F47" s="70"/>
      <c r="G47" s="70"/>
      <c r="H47" s="167"/>
    </row>
    <row r="48" spans="1:8" x14ac:dyDescent="0.25">
      <c r="A48" s="168" t="s">
        <v>0</v>
      </c>
      <c r="B48" s="169">
        <v>15979</v>
      </c>
      <c r="C48" s="169">
        <v>4392</v>
      </c>
      <c r="D48" s="169">
        <v>11587</v>
      </c>
      <c r="E48" s="169"/>
      <c r="F48" s="169">
        <v>305</v>
      </c>
      <c r="G48" s="169">
        <v>80</v>
      </c>
      <c r="H48" s="170">
        <v>225</v>
      </c>
    </row>
    <row r="50" spans="1:8" ht="5.0999999999999996" customHeight="1" x14ac:dyDescent="0.25">
      <c r="A50" s="106"/>
      <c r="B50" s="106"/>
      <c r="C50" s="106"/>
      <c r="D50" s="106"/>
      <c r="E50" s="106"/>
      <c r="F50" s="106"/>
      <c r="G50" s="106"/>
      <c r="H50" s="107"/>
    </row>
    <row r="51" spans="1:8" x14ac:dyDescent="0.25">
      <c r="A51" s="211" t="s">
        <v>132</v>
      </c>
      <c r="B51" s="75"/>
      <c r="C51" s="75"/>
      <c r="D51" s="75"/>
      <c r="E51" s="75"/>
      <c r="F51" s="75"/>
      <c r="G51" s="75"/>
      <c r="H51" s="127"/>
    </row>
    <row r="52" spans="1:8" x14ac:dyDescent="0.25">
      <c r="A52" s="157" t="s">
        <v>63</v>
      </c>
      <c r="B52" s="75"/>
      <c r="C52" s="75"/>
      <c r="D52" s="75"/>
      <c r="E52" s="75"/>
      <c r="F52" s="75"/>
      <c r="G52" s="75"/>
      <c r="H52" s="127"/>
    </row>
    <row r="53" spans="1:8" x14ac:dyDescent="0.25">
      <c r="A53" s="285" t="s">
        <v>158</v>
      </c>
      <c r="B53" s="75"/>
      <c r="C53" s="75"/>
      <c r="D53" s="75"/>
      <c r="E53" s="75"/>
      <c r="F53" s="75"/>
      <c r="G53" s="75"/>
      <c r="H53" s="127"/>
    </row>
    <row r="54" spans="1:8" ht="5.0999999999999996" customHeight="1" x14ac:dyDescent="0.25">
      <c r="A54" s="128"/>
      <c r="B54" s="128"/>
      <c r="C54" s="128"/>
      <c r="D54" s="128"/>
      <c r="E54" s="128"/>
      <c r="F54" s="128"/>
      <c r="G54" s="128"/>
      <c r="H54" s="129"/>
    </row>
  </sheetData>
  <mergeCells count="9">
    <mergeCell ref="A3:I4"/>
    <mergeCell ref="A6:I6"/>
    <mergeCell ref="A7:I7"/>
    <mergeCell ref="A8:I8"/>
    <mergeCell ref="A12:A13"/>
    <mergeCell ref="B12:D12"/>
    <mergeCell ref="F12:H12"/>
    <mergeCell ref="F11:H11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L54"/>
  <sheetViews>
    <sheetView showGridLines="0" zoomScaleNormal="100" workbookViewId="0"/>
  </sheetViews>
  <sheetFormatPr baseColWidth="10" defaultRowHeight="12.75" x14ac:dyDescent="0.2"/>
  <cols>
    <col min="1" max="1" width="18.7109375" style="18" customWidth="1"/>
    <col min="2" max="4" width="11.42578125" style="18"/>
    <col min="5" max="5" width="3.28515625" style="18" customWidth="1"/>
    <col min="6" max="6" width="12.28515625" style="18" bestFit="1" customWidth="1"/>
    <col min="7" max="8" width="11.42578125" style="18"/>
    <col min="9" max="9" width="10.85546875" style="18" customWidth="1"/>
    <col min="10" max="16384" width="11.42578125" style="18"/>
  </cols>
  <sheetData>
    <row r="1" spans="1:12" s="12" customFormat="1" ht="60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13"/>
      <c r="L1" s="13"/>
    </row>
    <row r="2" spans="1:12" s="12" customFormat="1" ht="14.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3"/>
      <c r="L2" s="13"/>
    </row>
    <row r="3" spans="1:12" s="12" customFormat="1" ht="14.1" customHeight="1" x14ac:dyDescent="0.2">
      <c r="A3" s="373" t="s">
        <v>125</v>
      </c>
      <c r="B3" s="373"/>
      <c r="C3" s="373"/>
      <c r="D3" s="373"/>
      <c r="E3" s="373"/>
      <c r="F3" s="373"/>
      <c r="G3" s="373"/>
      <c r="H3" s="373"/>
      <c r="I3" s="374"/>
    </row>
    <row r="4" spans="1:12" s="12" customFormat="1" ht="18" customHeight="1" x14ac:dyDescent="0.2">
      <c r="A4" s="375"/>
      <c r="B4" s="375"/>
      <c r="C4" s="375"/>
      <c r="D4" s="375"/>
      <c r="E4" s="375"/>
      <c r="F4" s="375"/>
      <c r="G4" s="375"/>
      <c r="H4" s="375"/>
      <c r="I4" s="376"/>
    </row>
    <row r="5" spans="1:12" s="12" customFormat="1" ht="7.5" customHeight="1" x14ac:dyDescent="0.2">
      <c r="A5" s="14"/>
      <c r="B5" s="15"/>
      <c r="C5" s="15"/>
      <c r="D5" s="15"/>
      <c r="E5" s="15"/>
      <c r="F5" s="15"/>
      <c r="G5" s="15"/>
      <c r="H5" s="15"/>
      <c r="I5" s="16"/>
    </row>
    <row r="6" spans="1:12" s="12" customFormat="1" ht="14.1" customHeight="1" x14ac:dyDescent="0.2">
      <c r="A6" s="377" t="s">
        <v>180</v>
      </c>
      <c r="B6" s="378"/>
      <c r="C6" s="378"/>
      <c r="D6" s="378"/>
      <c r="E6" s="378"/>
      <c r="F6" s="378"/>
      <c r="G6" s="378"/>
      <c r="H6" s="378"/>
      <c r="I6" s="379"/>
    </row>
    <row r="7" spans="1:12" s="12" customFormat="1" ht="14.1" customHeight="1" x14ac:dyDescent="0.2">
      <c r="A7" s="377" t="s">
        <v>2</v>
      </c>
      <c r="B7" s="378"/>
      <c r="C7" s="378"/>
      <c r="D7" s="378"/>
      <c r="E7" s="378"/>
      <c r="F7" s="378"/>
      <c r="G7" s="378"/>
      <c r="H7" s="378"/>
      <c r="I7" s="379"/>
    </row>
    <row r="8" spans="1:12" s="12" customFormat="1" ht="14.1" customHeight="1" x14ac:dyDescent="0.2">
      <c r="A8" s="377" t="s">
        <v>181</v>
      </c>
      <c r="B8" s="378"/>
      <c r="C8" s="378"/>
      <c r="D8" s="378"/>
      <c r="E8" s="378"/>
      <c r="F8" s="378"/>
      <c r="G8" s="378"/>
      <c r="H8" s="378"/>
      <c r="I8" s="379"/>
    </row>
    <row r="9" spans="1:12" s="12" customFormat="1" ht="7.5" customHeight="1" x14ac:dyDescent="0.2">
      <c r="A9" s="11"/>
      <c r="B9" s="9"/>
      <c r="C9" s="9"/>
      <c r="D9" s="9"/>
      <c r="E9" s="9"/>
      <c r="F9" s="9"/>
      <c r="G9" s="9"/>
      <c r="H9" s="9"/>
      <c r="I9" s="10"/>
    </row>
    <row r="10" spans="1:12" ht="12.75" customHeight="1" x14ac:dyDescent="0.2">
      <c r="A10" s="17"/>
      <c r="B10" s="17"/>
      <c r="C10" s="17"/>
      <c r="D10" s="17"/>
      <c r="E10" s="17"/>
      <c r="F10" s="17"/>
      <c r="G10" s="17"/>
      <c r="H10" s="316" t="s">
        <v>127</v>
      </c>
      <c r="I10" s="316"/>
      <c r="J10" s="287"/>
    </row>
    <row r="11" spans="1:12" ht="12.75" customHeight="1" x14ac:dyDescent="0.2">
      <c r="A11" s="19"/>
      <c r="B11" s="20"/>
      <c r="C11" s="20"/>
      <c r="D11" s="20"/>
      <c r="E11" s="20"/>
      <c r="F11" s="367" t="s">
        <v>70</v>
      </c>
      <c r="G11" s="367"/>
      <c r="H11" s="367"/>
    </row>
    <row r="12" spans="1:12" ht="12.75" customHeight="1" x14ac:dyDescent="0.2">
      <c r="A12" s="368" t="s">
        <v>4</v>
      </c>
      <c r="B12" s="370" t="s">
        <v>69</v>
      </c>
      <c r="C12" s="370"/>
      <c r="D12" s="370"/>
      <c r="E12" s="29"/>
      <c r="F12" s="371" t="s">
        <v>34</v>
      </c>
      <c r="G12" s="371"/>
      <c r="H12" s="372"/>
    </row>
    <row r="13" spans="1:12" x14ac:dyDescent="0.2">
      <c r="A13" s="369"/>
      <c r="B13" s="31" t="s">
        <v>0</v>
      </c>
      <c r="C13" s="31" t="s">
        <v>23</v>
      </c>
      <c r="D13" s="31" t="s">
        <v>24</v>
      </c>
      <c r="E13" s="30"/>
      <c r="F13" s="31" t="s">
        <v>0</v>
      </c>
      <c r="G13" s="31" t="s">
        <v>23</v>
      </c>
      <c r="H13" s="38" t="s">
        <v>24</v>
      </c>
    </row>
    <row r="14" spans="1:12" x14ac:dyDescent="0.2">
      <c r="A14" s="35" t="s">
        <v>35</v>
      </c>
      <c r="B14" s="5">
        <v>83593</v>
      </c>
      <c r="C14" s="5">
        <v>41816</v>
      </c>
      <c r="D14" s="5">
        <v>41777</v>
      </c>
      <c r="E14" s="5"/>
      <c r="F14" s="5">
        <v>1333</v>
      </c>
      <c r="G14" s="5">
        <v>578</v>
      </c>
      <c r="H14" s="39">
        <v>755</v>
      </c>
    </row>
    <row r="15" spans="1:12" x14ac:dyDescent="0.2">
      <c r="A15" s="36" t="s">
        <v>37</v>
      </c>
      <c r="B15" s="4">
        <v>143397</v>
      </c>
      <c r="C15" s="4">
        <v>1825</v>
      </c>
      <c r="D15" s="4">
        <v>141572</v>
      </c>
      <c r="E15" s="4"/>
      <c r="F15" s="4">
        <v>2954</v>
      </c>
      <c r="G15" s="4">
        <v>36</v>
      </c>
      <c r="H15" s="40">
        <v>2918</v>
      </c>
    </row>
    <row r="16" spans="1:12" x14ac:dyDescent="0.2">
      <c r="A16" s="35" t="s">
        <v>87</v>
      </c>
      <c r="B16" s="5">
        <v>21110</v>
      </c>
      <c r="C16" s="5">
        <v>0</v>
      </c>
      <c r="D16" s="5">
        <v>21110</v>
      </c>
      <c r="E16" s="5"/>
      <c r="F16" s="5">
        <v>429</v>
      </c>
      <c r="G16" s="5">
        <v>0</v>
      </c>
      <c r="H16" s="39">
        <v>429</v>
      </c>
    </row>
    <row r="17" spans="1:8" x14ac:dyDescent="0.2">
      <c r="A17" s="36" t="s">
        <v>38</v>
      </c>
      <c r="B17" s="4">
        <v>4380</v>
      </c>
      <c r="C17" s="4">
        <v>4380</v>
      </c>
      <c r="D17" s="4">
        <v>0</v>
      </c>
      <c r="E17" s="4"/>
      <c r="F17" s="4">
        <v>102</v>
      </c>
      <c r="G17" s="4">
        <v>102</v>
      </c>
      <c r="H17" s="40">
        <v>0</v>
      </c>
    </row>
    <row r="18" spans="1:8" x14ac:dyDescent="0.2">
      <c r="A18" s="35" t="s">
        <v>39</v>
      </c>
      <c r="B18" s="5">
        <v>12426</v>
      </c>
      <c r="C18" s="5">
        <v>87</v>
      </c>
      <c r="D18" s="5">
        <v>12339</v>
      </c>
      <c r="E18" s="5"/>
      <c r="F18" s="5">
        <v>224</v>
      </c>
      <c r="G18" s="5">
        <v>2</v>
      </c>
      <c r="H18" s="39">
        <v>222</v>
      </c>
    </row>
    <row r="19" spans="1:8" x14ac:dyDescent="0.2">
      <c r="A19" s="36" t="s">
        <v>40</v>
      </c>
      <c r="B19" s="4">
        <v>223</v>
      </c>
      <c r="C19" s="4">
        <v>223</v>
      </c>
      <c r="D19" s="4">
        <v>0</v>
      </c>
      <c r="E19" s="4"/>
      <c r="F19" s="4">
        <v>5</v>
      </c>
      <c r="G19" s="4">
        <v>5</v>
      </c>
      <c r="H19" s="40">
        <v>0</v>
      </c>
    </row>
    <row r="20" spans="1:8" x14ac:dyDescent="0.2">
      <c r="A20" s="35" t="s">
        <v>41</v>
      </c>
      <c r="B20" s="5">
        <v>0</v>
      </c>
      <c r="C20" s="5">
        <v>0</v>
      </c>
      <c r="D20" s="5">
        <v>0</v>
      </c>
      <c r="E20" s="5"/>
      <c r="F20" s="5">
        <v>0</v>
      </c>
      <c r="G20" s="5">
        <v>0</v>
      </c>
      <c r="H20" s="39">
        <v>0</v>
      </c>
    </row>
    <row r="21" spans="1:8" x14ac:dyDescent="0.2">
      <c r="A21" s="36" t="s">
        <v>42</v>
      </c>
      <c r="B21" s="4">
        <v>64</v>
      </c>
      <c r="C21" s="4">
        <v>64</v>
      </c>
      <c r="D21" s="4">
        <v>0</v>
      </c>
      <c r="E21" s="4"/>
      <c r="F21" s="4">
        <v>1</v>
      </c>
      <c r="G21" s="4">
        <v>1</v>
      </c>
      <c r="H21" s="40">
        <v>0</v>
      </c>
    </row>
    <row r="22" spans="1:8" x14ac:dyDescent="0.2">
      <c r="A22" s="35" t="s">
        <v>44</v>
      </c>
      <c r="B22" s="5">
        <v>4978</v>
      </c>
      <c r="C22" s="5">
        <v>55</v>
      </c>
      <c r="D22" s="5">
        <v>4923</v>
      </c>
      <c r="E22" s="5"/>
      <c r="F22" s="5">
        <v>101</v>
      </c>
      <c r="G22" s="5">
        <v>1</v>
      </c>
      <c r="H22" s="39">
        <v>100</v>
      </c>
    </row>
    <row r="23" spans="1:8" x14ac:dyDescent="0.2">
      <c r="A23" s="36" t="s">
        <v>45</v>
      </c>
      <c r="B23" s="4">
        <v>11121</v>
      </c>
      <c r="C23" s="4">
        <v>11121</v>
      </c>
      <c r="D23" s="4">
        <v>0</v>
      </c>
      <c r="E23" s="4"/>
      <c r="F23" s="4">
        <v>206</v>
      </c>
      <c r="G23" s="4">
        <v>206</v>
      </c>
      <c r="H23" s="40">
        <v>0</v>
      </c>
    </row>
    <row r="24" spans="1:8" x14ac:dyDescent="0.2">
      <c r="A24" s="35" t="s">
        <v>46</v>
      </c>
      <c r="B24" s="5">
        <v>16800</v>
      </c>
      <c r="C24" s="5">
        <v>628</v>
      </c>
      <c r="D24" s="5">
        <v>16172</v>
      </c>
      <c r="E24" s="5"/>
      <c r="F24" s="5">
        <v>376</v>
      </c>
      <c r="G24" s="5">
        <v>8</v>
      </c>
      <c r="H24" s="39">
        <v>368</v>
      </c>
    </row>
    <row r="25" spans="1:8" x14ac:dyDescent="0.2">
      <c r="A25" s="36" t="s">
        <v>47</v>
      </c>
      <c r="B25" s="4">
        <v>0</v>
      </c>
      <c r="C25" s="4">
        <v>0</v>
      </c>
      <c r="D25" s="4">
        <v>0</v>
      </c>
      <c r="E25" s="4"/>
      <c r="F25" s="4">
        <v>0</v>
      </c>
      <c r="G25" s="4">
        <v>0</v>
      </c>
      <c r="H25" s="40">
        <v>0</v>
      </c>
    </row>
    <row r="26" spans="1:8" x14ac:dyDescent="0.2">
      <c r="A26" s="35" t="s">
        <v>48</v>
      </c>
      <c r="B26" s="5">
        <v>12464</v>
      </c>
      <c r="C26" s="5">
        <v>12464</v>
      </c>
      <c r="D26" s="5">
        <v>0</v>
      </c>
      <c r="E26" s="5"/>
      <c r="F26" s="5">
        <v>140</v>
      </c>
      <c r="G26" s="5">
        <v>140</v>
      </c>
      <c r="H26" s="39">
        <v>0</v>
      </c>
    </row>
    <row r="27" spans="1:8" x14ac:dyDescent="0.2">
      <c r="A27" s="36" t="s">
        <v>49</v>
      </c>
      <c r="B27" s="4">
        <v>34804</v>
      </c>
      <c r="C27" s="4">
        <v>5804</v>
      </c>
      <c r="D27" s="4">
        <v>29000</v>
      </c>
      <c r="E27" s="4"/>
      <c r="F27" s="4">
        <v>697</v>
      </c>
      <c r="G27" s="4">
        <v>117</v>
      </c>
      <c r="H27" s="40">
        <v>580</v>
      </c>
    </row>
    <row r="28" spans="1:8" x14ac:dyDescent="0.2">
      <c r="A28" s="35" t="s">
        <v>50</v>
      </c>
      <c r="B28" s="5">
        <v>28620</v>
      </c>
      <c r="C28" s="5">
        <v>0</v>
      </c>
      <c r="D28" s="5">
        <v>28620</v>
      </c>
      <c r="E28" s="5"/>
      <c r="F28" s="5">
        <v>636</v>
      </c>
      <c r="G28" s="5">
        <v>0</v>
      </c>
      <c r="H28" s="39">
        <v>636</v>
      </c>
    </row>
    <row r="29" spans="1:8" x14ac:dyDescent="0.2">
      <c r="A29" s="36" t="s">
        <v>51</v>
      </c>
      <c r="B29" s="4">
        <v>6775</v>
      </c>
      <c r="C29" s="4">
        <v>6611</v>
      </c>
      <c r="D29" s="4">
        <v>164</v>
      </c>
      <c r="E29" s="4"/>
      <c r="F29" s="4">
        <v>148</v>
      </c>
      <c r="G29" s="4">
        <v>143</v>
      </c>
      <c r="H29" s="40">
        <v>5</v>
      </c>
    </row>
    <row r="30" spans="1:8" x14ac:dyDescent="0.2">
      <c r="A30" s="35" t="s">
        <v>52</v>
      </c>
      <c r="B30" s="5">
        <v>6869</v>
      </c>
      <c r="C30" s="5">
        <v>269</v>
      </c>
      <c r="D30" s="5">
        <v>6600</v>
      </c>
      <c r="E30" s="5"/>
      <c r="F30" s="5">
        <v>92</v>
      </c>
      <c r="G30" s="5">
        <v>4</v>
      </c>
      <c r="H30" s="39">
        <v>88</v>
      </c>
    </row>
    <row r="31" spans="1:8" x14ac:dyDescent="0.2">
      <c r="A31" s="36" t="s">
        <v>59</v>
      </c>
      <c r="B31" s="4">
        <v>24430</v>
      </c>
      <c r="C31" s="4">
        <v>0</v>
      </c>
      <c r="D31" s="4">
        <v>24430</v>
      </c>
      <c r="E31" s="4"/>
      <c r="F31" s="4">
        <v>520</v>
      </c>
      <c r="G31" s="4">
        <v>0</v>
      </c>
      <c r="H31" s="40">
        <v>520</v>
      </c>
    </row>
    <row r="32" spans="1:8" x14ac:dyDescent="0.2">
      <c r="A32" s="35" t="s">
        <v>53</v>
      </c>
      <c r="B32" s="5">
        <v>7115</v>
      </c>
      <c r="C32" s="5">
        <v>2338</v>
      </c>
      <c r="D32" s="5">
        <v>4777</v>
      </c>
      <c r="E32" s="5"/>
      <c r="F32" s="5">
        <v>141</v>
      </c>
      <c r="G32" s="5">
        <v>41</v>
      </c>
      <c r="H32" s="39">
        <v>100</v>
      </c>
    </row>
    <row r="33" spans="1:8" x14ac:dyDescent="0.2">
      <c r="A33" s="36" t="s">
        <v>54</v>
      </c>
      <c r="B33" s="4">
        <v>3034</v>
      </c>
      <c r="C33" s="4">
        <v>0</v>
      </c>
      <c r="D33" s="4">
        <v>3034</v>
      </c>
      <c r="E33" s="4"/>
      <c r="F33" s="4">
        <v>60</v>
      </c>
      <c r="G33" s="4">
        <v>0</v>
      </c>
      <c r="H33" s="40">
        <v>60</v>
      </c>
    </row>
    <row r="34" spans="1:8" x14ac:dyDescent="0.2">
      <c r="A34" s="35" t="s">
        <v>57</v>
      </c>
      <c r="B34" s="5">
        <v>0</v>
      </c>
      <c r="C34" s="5">
        <v>0</v>
      </c>
      <c r="D34" s="5">
        <v>0</v>
      </c>
      <c r="E34" s="5"/>
      <c r="F34" s="5">
        <v>0</v>
      </c>
      <c r="G34" s="5">
        <v>0</v>
      </c>
      <c r="H34" s="39">
        <v>0</v>
      </c>
    </row>
    <row r="35" spans="1:8" x14ac:dyDescent="0.2">
      <c r="A35" s="36" t="s">
        <v>55</v>
      </c>
      <c r="B35" s="4">
        <v>8333</v>
      </c>
      <c r="C35" s="4">
        <v>8333</v>
      </c>
      <c r="D35" s="4">
        <v>0</v>
      </c>
      <c r="E35" s="4"/>
      <c r="F35" s="4">
        <v>200</v>
      </c>
      <c r="G35" s="4">
        <v>200</v>
      </c>
      <c r="H35" s="40">
        <v>0</v>
      </c>
    </row>
    <row r="36" spans="1:8" x14ac:dyDescent="0.2">
      <c r="A36" s="35" t="s">
        <v>56</v>
      </c>
      <c r="B36" s="5">
        <v>16262</v>
      </c>
      <c r="C36" s="5">
        <v>4926</v>
      </c>
      <c r="D36" s="5">
        <v>11336</v>
      </c>
      <c r="E36" s="5"/>
      <c r="F36" s="5">
        <v>320</v>
      </c>
      <c r="G36" s="5">
        <v>102</v>
      </c>
      <c r="H36" s="39">
        <v>218</v>
      </c>
    </row>
    <row r="37" spans="1:8" x14ac:dyDescent="0.2">
      <c r="A37" s="36" t="s">
        <v>67</v>
      </c>
      <c r="B37" s="4">
        <v>29414</v>
      </c>
      <c r="C37" s="4">
        <v>4069</v>
      </c>
      <c r="D37" s="4">
        <v>25345</v>
      </c>
      <c r="E37" s="4"/>
      <c r="F37" s="4">
        <v>614</v>
      </c>
      <c r="G37" s="4">
        <v>74</v>
      </c>
      <c r="H37" s="40">
        <v>540</v>
      </c>
    </row>
    <row r="38" spans="1:8" x14ac:dyDescent="0.2">
      <c r="A38" s="35" t="s">
        <v>36</v>
      </c>
      <c r="B38" s="5">
        <v>0</v>
      </c>
      <c r="C38" s="5">
        <v>0</v>
      </c>
      <c r="D38" s="5">
        <v>0</v>
      </c>
      <c r="E38" s="5"/>
      <c r="F38" s="5">
        <v>0</v>
      </c>
      <c r="G38" s="5">
        <v>0</v>
      </c>
      <c r="H38" s="39">
        <v>0</v>
      </c>
    </row>
    <row r="39" spans="1:8" x14ac:dyDescent="0.2">
      <c r="A39" s="36" t="s">
        <v>43</v>
      </c>
      <c r="B39" s="4">
        <v>10053</v>
      </c>
      <c r="C39" s="4">
        <v>10053</v>
      </c>
      <c r="D39" s="4">
        <v>0</v>
      </c>
      <c r="E39" s="4"/>
      <c r="F39" s="4">
        <v>210</v>
      </c>
      <c r="G39" s="4">
        <v>210</v>
      </c>
      <c r="H39" s="40">
        <v>0</v>
      </c>
    </row>
    <row r="40" spans="1:8" x14ac:dyDescent="0.2">
      <c r="A40" s="35" t="s">
        <v>88</v>
      </c>
      <c r="B40" s="5">
        <v>0</v>
      </c>
      <c r="C40" s="5">
        <v>0</v>
      </c>
      <c r="D40" s="5">
        <v>0</v>
      </c>
      <c r="E40" s="5"/>
      <c r="F40" s="5">
        <v>0</v>
      </c>
      <c r="G40" s="5">
        <v>0</v>
      </c>
      <c r="H40" s="39">
        <v>0</v>
      </c>
    </row>
    <row r="41" spans="1:8" x14ac:dyDescent="0.2">
      <c r="A41" s="36" t="s">
        <v>89</v>
      </c>
      <c r="B41" s="4">
        <v>0</v>
      </c>
      <c r="C41" s="4">
        <v>0</v>
      </c>
      <c r="D41" s="4">
        <v>0</v>
      </c>
      <c r="E41" s="4"/>
      <c r="F41" s="4">
        <v>0</v>
      </c>
      <c r="G41" s="4">
        <v>0</v>
      </c>
      <c r="H41" s="40">
        <v>0</v>
      </c>
    </row>
    <row r="42" spans="1:8" x14ac:dyDescent="0.2">
      <c r="A42" s="35" t="s">
        <v>90</v>
      </c>
      <c r="B42" s="5">
        <v>0</v>
      </c>
      <c r="C42" s="5">
        <v>0</v>
      </c>
      <c r="D42" s="5">
        <v>0</v>
      </c>
      <c r="E42" s="5"/>
      <c r="F42" s="5">
        <v>0</v>
      </c>
      <c r="G42" s="5">
        <v>0</v>
      </c>
      <c r="H42" s="39">
        <v>0</v>
      </c>
    </row>
    <row r="43" spans="1:8" x14ac:dyDescent="0.2">
      <c r="A43" s="36" t="s">
        <v>91</v>
      </c>
      <c r="B43" s="4">
        <v>0</v>
      </c>
      <c r="C43" s="4">
        <v>0</v>
      </c>
      <c r="D43" s="4">
        <v>0</v>
      </c>
      <c r="E43" s="4"/>
      <c r="F43" s="4">
        <v>0</v>
      </c>
      <c r="G43" s="4">
        <v>0</v>
      </c>
      <c r="H43" s="40">
        <v>0</v>
      </c>
    </row>
    <row r="44" spans="1:8" x14ac:dyDescent="0.2">
      <c r="A44" s="35" t="s">
        <v>92</v>
      </c>
      <c r="B44" s="5">
        <v>0</v>
      </c>
      <c r="C44" s="5">
        <v>0</v>
      </c>
      <c r="D44" s="5">
        <v>0</v>
      </c>
      <c r="E44" s="5"/>
      <c r="F44" s="5">
        <v>0</v>
      </c>
      <c r="G44" s="5">
        <v>0</v>
      </c>
      <c r="H44" s="39">
        <v>0</v>
      </c>
    </row>
    <row r="45" spans="1:8" x14ac:dyDescent="0.2">
      <c r="A45" s="36" t="s">
        <v>93</v>
      </c>
      <c r="B45" s="4">
        <v>0</v>
      </c>
      <c r="C45" s="4">
        <v>0</v>
      </c>
      <c r="D45" s="4">
        <v>0</v>
      </c>
      <c r="E45" s="4"/>
      <c r="F45" s="4">
        <v>0</v>
      </c>
      <c r="G45" s="4">
        <v>0</v>
      </c>
      <c r="H45" s="40">
        <v>0</v>
      </c>
    </row>
    <row r="46" spans="1:8" x14ac:dyDescent="0.2">
      <c r="A46" s="35" t="s">
        <v>94</v>
      </c>
      <c r="B46" s="5">
        <v>1925</v>
      </c>
      <c r="C46" s="5">
        <v>1925</v>
      </c>
      <c r="D46" s="5">
        <v>0</v>
      </c>
      <c r="E46" s="5"/>
      <c r="F46" s="5">
        <v>35</v>
      </c>
      <c r="G46" s="5">
        <v>35</v>
      </c>
      <c r="H46" s="39">
        <v>0</v>
      </c>
    </row>
    <row r="47" spans="1:8" x14ac:dyDescent="0.2">
      <c r="A47" s="32"/>
      <c r="B47" s="33"/>
      <c r="C47" s="33"/>
      <c r="D47" s="33"/>
      <c r="E47" s="33"/>
      <c r="F47" s="33"/>
      <c r="G47" s="33"/>
      <c r="H47" s="34"/>
    </row>
    <row r="48" spans="1:8" x14ac:dyDescent="0.2">
      <c r="A48" s="37" t="s">
        <v>0</v>
      </c>
      <c r="B48" s="41">
        <v>488190</v>
      </c>
      <c r="C48" s="41">
        <v>116991</v>
      </c>
      <c r="D48" s="41">
        <v>371199</v>
      </c>
      <c r="E48" s="41"/>
      <c r="F48" s="41">
        <v>9544</v>
      </c>
      <c r="G48" s="41">
        <v>2005</v>
      </c>
      <c r="H48" s="42">
        <v>7539</v>
      </c>
    </row>
    <row r="50" spans="1:8" ht="5.0999999999999996" customHeight="1" x14ac:dyDescent="0.2">
      <c r="A50" s="22"/>
      <c r="B50" s="22"/>
      <c r="C50" s="22"/>
      <c r="D50" s="22"/>
      <c r="E50" s="22"/>
      <c r="F50" s="22"/>
      <c r="G50" s="22"/>
      <c r="H50" s="23"/>
    </row>
    <row r="51" spans="1:8" x14ac:dyDescent="0.2">
      <c r="A51" s="21" t="s">
        <v>126</v>
      </c>
      <c r="B51" s="17"/>
      <c r="C51" s="17"/>
      <c r="D51" s="17"/>
      <c r="E51" s="17"/>
      <c r="F51" s="17"/>
      <c r="G51" s="17"/>
      <c r="H51" s="24"/>
    </row>
    <row r="52" spans="1:8" x14ac:dyDescent="0.2">
      <c r="A52" s="27" t="s">
        <v>63</v>
      </c>
      <c r="B52" s="28"/>
      <c r="C52" s="17"/>
      <c r="D52" s="17"/>
      <c r="E52" s="17"/>
      <c r="F52" s="17"/>
      <c r="G52" s="17"/>
      <c r="H52" s="24"/>
    </row>
    <row r="53" spans="1:8" x14ac:dyDescent="0.2">
      <c r="A53" s="297" t="s">
        <v>158</v>
      </c>
      <c r="B53" s="17"/>
      <c r="C53" s="17"/>
      <c r="D53" s="17"/>
      <c r="E53" s="17"/>
      <c r="F53" s="17"/>
      <c r="G53" s="17"/>
      <c r="H53" s="24"/>
    </row>
    <row r="54" spans="1:8" ht="5.0999999999999996" customHeight="1" x14ac:dyDescent="0.2">
      <c r="A54" s="25"/>
      <c r="B54" s="25"/>
      <c r="C54" s="25"/>
      <c r="D54" s="25"/>
      <c r="E54" s="25"/>
      <c r="F54" s="25"/>
      <c r="G54" s="25"/>
      <c r="H54" s="26"/>
    </row>
  </sheetData>
  <mergeCells count="9">
    <mergeCell ref="F11:H11"/>
    <mergeCell ref="A12:A13"/>
    <mergeCell ref="B12:D12"/>
    <mergeCell ref="F12:H12"/>
    <mergeCell ref="A3:I4"/>
    <mergeCell ref="A6:I6"/>
    <mergeCell ref="A7:I7"/>
    <mergeCell ref="A8:I8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L30"/>
  <sheetViews>
    <sheetView showGridLines="0" zoomScaleNormal="100" workbookViewId="0"/>
  </sheetViews>
  <sheetFormatPr baseColWidth="10" defaultRowHeight="14.25" x14ac:dyDescent="0.25"/>
  <cols>
    <col min="1" max="1" width="15" style="71" customWidth="1"/>
    <col min="2" max="8" width="11.42578125" style="71"/>
    <col min="9" max="9" width="7.42578125" style="71" customWidth="1"/>
    <col min="10" max="16384" width="11.42578125" style="71"/>
  </cols>
  <sheetData>
    <row r="1" spans="1:12" ht="60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5"/>
      <c r="L1" s="75"/>
    </row>
    <row r="2" spans="1:12" ht="14.1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5"/>
      <c r="L2" s="75"/>
    </row>
    <row r="3" spans="1:12" ht="14.1" customHeight="1" x14ac:dyDescent="0.25">
      <c r="A3" s="309" t="s">
        <v>125</v>
      </c>
      <c r="B3" s="309"/>
      <c r="C3" s="309"/>
      <c r="D3" s="309"/>
      <c r="E3" s="309"/>
      <c r="F3" s="309"/>
      <c r="G3" s="309"/>
      <c r="H3" s="309"/>
      <c r="I3" s="310"/>
    </row>
    <row r="4" spans="1:12" ht="18" customHeight="1" x14ac:dyDescent="0.25">
      <c r="A4" s="311"/>
      <c r="B4" s="311"/>
      <c r="C4" s="311"/>
      <c r="D4" s="311"/>
      <c r="E4" s="311"/>
      <c r="F4" s="311"/>
      <c r="G4" s="311"/>
      <c r="H4" s="311"/>
      <c r="I4" s="312"/>
    </row>
    <row r="5" spans="1:12" ht="7.5" customHeight="1" x14ac:dyDescent="0.25">
      <c r="A5" s="171"/>
      <c r="B5" s="172"/>
      <c r="C5" s="172"/>
      <c r="D5" s="172"/>
      <c r="E5" s="172"/>
      <c r="F5" s="172"/>
      <c r="G5" s="172"/>
      <c r="H5" s="172"/>
      <c r="I5" s="173"/>
    </row>
    <row r="6" spans="1:12" ht="14.1" customHeight="1" x14ac:dyDescent="0.25">
      <c r="A6" s="313" t="s">
        <v>182</v>
      </c>
      <c r="B6" s="314"/>
      <c r="C6" s="314"/>
      <c r="D6" s="314"/>
      <c r="E6" s="314"/>
      <c r="F6" s="314"/>
      <c r="G6" s="314"/>
      <c r="H6" s="314"/>
      <c r="I6" s="315"/>
    </row>
    <row r="7" spans="1:12" ht="14.1" customHeight="1" x14ac:dyDescent="0.25">
      <c r="A7" s="313" t="s">
        <v>85</v>
      </c>
      <c r="B7" s="314"/>
      <c r="C7" s="314"/>
      <c r="D7" s="314"/>
      <c r="E7" s="314"/>
      <c r="F7" s="314"/>
      <c r="G7" s="314"/>
      <c r="H7" s="314"/>
      <c r="I7" s="315"/>
    </row>
    <row r="8" spans="1:12" ht="14.1" customHeight="1" x14ac:dyDescent="0.25">
      <c r="A8" s="313" t="s">
        <v>195</v>
      </c>
      <c r="B8" s="314"/>
      <c r="C8" s="314"/>
      <c r="D8" s="314"/>
      <c r="E8" s="314"/>
      <c r="F8" s="314"/>
      <c r="G8" s="314"/>
      <c r="H8" s="314"/>
      <c r="I8" s="315"/>
    </row>
    <row r="9" spans="1:12" ht="7.5" customHeight="1" x14ac:dyDescent="0.25">
      <c r="A9" s="72"/>
      <c r="B9" s="73"/>
      <c r="C9" s="73"/>
      <c r="D9" s="73"/>
      <c r="E9" s="73"/>
      <c r="F9" s="73"/>
      <c r="G9" s="73"/>
      <c r="H9" s="73"/>
      <c r="I9" s="74"/>
    </row>
    <row r="10" spans="1:12" x14ac:dyDescent="0.25">
      <c r="H10" s="316" t="s">
        <v>127</v>
      </c>
      <c r="I10" s="316"/>
      <c r="J10" s="286"/>
    </row>
    <row r="11" spans="1:12" x14ac:dyDescent="0.25">
      <c r="A11" s="380" t="s">
        <v>25</v>
      </c>
      <c r="B11" s="351" t="s">
        <v>78</v>
      </c>
      <c r="C11" s="351"/>
      <c r="D11" s="351"/>
      <c r="E11" s="351"/>
      <c r="F11" s="351"/>
      <c r="G11" s="351"/>
      <c r="H11" s="382"/>
    </row>
    <row r="12" spans="1:12" x14ac:dyDescent="0.25">
      <c r="A12" s="381"/>
      <c r="B12" s="130" t="s">
        <v>79</v>
      </c>
      <c r="C12" s="130" t="s">
        <v>80</v>
      </c>
      <c r="D12" s="130" t="s">
        <v>81</v>
      </c>
      <c r="E12" s="130" t="s">
        <v>82</v>
      </c>
      <c r="F12" s="130" t="s">
        <v>83</v>
      </c>
      <c r="G12" s="130" t="s">
        <v>84</v>
      </c>
      <c r="H12" s="131" t="s">
        <v>0</v>
      </c>
    </row>
    <row r="13" spans="1:12" x14ac:dyDescent="0.25">
      <c r="A13" s="117" t="s">
        <v>191</v>
      </c>
      <c r="B13" s="118">
        <v>118496</v>
      </c>
      <c r="C13" s="118">
        <v>338773</v>
      </c>
      <c r="D13" s="118">
        <v>757443</v>
      </c>
      <c r="E13" s="118">
        <v>202832</v>
      </c>
      <c r="F13" s="118">
        <v>67180</v>
      </c>
      <c r="G13" s="118">
        <v>114867</v>
      </c>
      <c r="H13" s="119">
        <v>1599591</v>
      </c>
    </row>
    <row r="14" spans="1:12" x14ac:dyDescent="0.25">
      <c r="A14" s="120" t="s">
        <v>196</v>
      </c>
      <c r="B14" s="121">
        <v>102433</v>
      </c>
      <c r="C14" s="121">
        <v>269710</v>
      </c>
      <c r="D14" s="121">
        <v>466420</v>
      </c>
      <c r="E14" s="121">
        <v>222066</v>
      </c>
      <c r="F14" s="121">
        <v>129387</v>
      </c>
      <c r="G14" s="121">
        <v>90997</v>
      </c>
      <c r="H14" s="122">
        <v>1281013</v>
      </c>
    </row>
    <row r="15" spans="1:12" x14ac:dyDescent="0.25">
      <c r="A15" s="117" t="s">
        <v>197</v>
      </c>
      <c r="B15" s="118">
        <v>75024</v>
      </c>
      <c r="C15" s="118">
        <v>402323</v>
      </c>
      <c r="D15" s="118">
        <v>494443</v>
      </c>
      <c r="E15" s="118">
        <v>259786</v>
      </c>
      <c r="F15" s="118">
        <v>94234</v>
      </c>
      <c r="G15" s="118">
        <v>60209</v>
      </c>
      <c r="H15" s="119">
        <v>1386019</v>
      </c>
    </row>
    <row r="16" spans="1:12" x14ac:dyDescent="0.25">
      <c r="A16" s="120" t="s">
        <v>198</v>
      </c>
      <c r="B16" s="121">
        <v>65818</v>
      </c>
      <c r="C16" s="121">
        <v>199466</v>
      </c>
      <c r="D16" s="121">
        <v>449746</v>
      </c>
      <c r="E16" s="121">
        <v>213110</v>
      </c>
      <c r="F16" s="121">
        <v>89761</v>
      </c>
      <c r="G16" s="121">
        <v>64907</v>
      </c>
      <c r="H16" s="122">
        <v>1082808</v>
      </c>
    </row>
    <row r="17" spans="1:8" x14ac:dyDescent="0.25">
      <c r="A17" s="117" t="s">
        <v>199</v>
      </c>
      <c r="B17" s="118">
        <v>114335</v>
      </c>
      <c r="C17" s="118">
        <v>451769</v>
      </c>
      <c r="D17" s="118">
        <v>358322</v>
      </c>
      <c r="E17" s="118">
        <v>411032</v>
      </c>
      <c r="F17" s="118">
        <v>124460</v>
      </c>
      <c r="G17" s="118">
        <v>202941</v>
      </c>
      <c r="H17" s="119">
        <v>1662859</v>
      </c>
    </row>
    <row r="18" spans="1:8" x14ac:dyDescent="0.25">
      <c r="A18" s="120" t="s">
        <v>200</v>
      </c>
      <c r="B18" s="121">
        <v>60111</v>
      </c>
      <c r="C18" s="121">
        <v>269988</v>
      </c>
      <c r="D18" s="121">
        <v>588946</v>
      </c>
      <c r="E18" s="121">
        <v>223575</v>
      </c>
      <c r="F18" s="121">
        <v>98263</v>
      </c>
      <c r="G18" s="121">
        <v>153103</v>
      </c>
      <c r="H18" s="122">
        <v>1393986</v>
      </c>
    </row>
    <row r="19" spans="1:8" x14ac:dyDescent="0.25">
      <c r="A19" s="117" t="s">
        <v>201</v>
      </c>
      <c r="B19" s="118">
        <v>37956</v>
      </c>
      <c r="C19" s="118">
        <v>249794</v>
      </c>
      <c r="D19" s="118">
        <v>352343</v>
      </c>
      <c r="E19" s="118">
        <v>474184</v>
      </c>
      <c r="F19" s="118">
        <v>85084</v>
      </c>
      <c r="G19" s="118">
        <v>115041</v>
      </c>
      <c r="H19" s="119">
        <v>1314402</v>
      </c>
    </row>
    <row r="20" spans="1:8" x14ac:dyDescent="0.25">
      <c r="A20" s="120" t="s">
        <v>202</v>
      </c>
      <c r="B20" s="121">
        <v>79279</v>
      </c>
      <c r="C20" s="121">
        <v>314499</v>
      </c>
      <c r="D20" s="121">
        <v>418563</v>
      </c>
      <c r="E20" s="121">
        <v>393827</v>
      </c>
      <c r="F20" s="121">
        <v>84546</v>
      </c>
      <c r="G20" s="121">
        <v>67808</v>
      </c>
      <c r="H20" s="122">
        <v>1358522</v>
      </c>
    </row>
    <row r="21" spans="1:8" x14ac:dyDescent="0.25">
      <c r="A21" s="117" t="s">
        <v>203</v>
      </c>
      <c r="B21" s="118">
        <v>101184</v>
      </c>
      <c r="C21" s="118">
        <v>327903</v>
      </c>
      <c r="D21" s="118">
        <v>468135</v>
      </c>
      <c r="E21" s="118">
        <v>305479</v>
      </c>
      <c r="F21" s="118">
        <v>202931</v>
      </c>
      <c r="G21" s="118">
        <v>106498</v>
      </c>
      <c r="H21" s="119">
        <v>1512130</v>
      </c>
    </row>
    <row r="22" spans="1:8" x14ac:dyDescent="0.25">
      <c r="A22" s="120" t="s">
        <v>204</v>
      </c>
      <c r="B22" s="121">
        <v>59618</v>
      </c>
      <c r="C22" s="121">
        <v>293928</v>
      </c>
      <c r="D22" s="121">
        <v>669066</v>
      </c>
      <c r="E22" s="121">
        <v>213800</v>
      </c>
      <c r="F22" s="121">
        <v>89857</v>
      </c>
      <c r="G22" s="121">
        <v>93316</v>
      </c>
      <c r="H22" s="122">
        <v>1419585</v>
      </c>
    </row>
    <row r="23" spans="1:8" x14ac:dyDescent="0.25">
      <c r="A23" s="117" t="s">
        <v>205</v>
      </c>
      <c r="B23" s="118">
        <v>59847</v>
      </c>
      <c r="C23" s="118">
        <v>279797</v>
      </c>
      <c r="D23" s="118">
        <v>359098</v>
      </c>
      <c r="E23" s="118">
        <v>271566</v>
      </c>
      <c r="F23" s="118">
        <v>234465</v>
      </c>
      <c r="G23" s="118">
        <v>74803</v>
      </c>
      <c r="H23" s="119">
        <v>1279576</v>
      </c>
    </row>
    <row r="24" spans="1:8" x14ac:dyDescent="0.25">
      <c r="A24" s="120" t="s">
        <v>187</v>
      </c>
      <c r="B24" s="121">
        <v>91637</v>
      </c>
      <c r="C24" s="121">
        <v>275579</v>
      </c>
      <c r="D24" s="121">
        <v>614140</v>
      </c>
      <c r="E24" s="121">
        <v>274638</v>
      </c>
      <c r="F24" s="121">
        <v>98319</v>
      </c>
      <c r="G24" s="121">
        <v>110234</v>
      </c>
      <c r="H24" s="122">
        <v>1464547</v>
      </c>
    </row>
    <row r="25" spans="1:8" x14ac:dyDescent="0.25">
      <c r="A25" s="132" t="s">
        <v>188</v>
      </c>
      <c r="B25" s="133">
        <v>74957</v>
      </c>
      <c r="C25" s="133">
        <v>345978</v>
      </c>
      <c r="D25" s="133">
        <v>541352</v>
      </c>
      <c r="E25" s="133">
        <v>294565</v>
      </c>
      <c r="F25" s="133">
        <v>55730</v>
      </c>
      <c r="G25" s="133">
        <v>54085</v>
      </c>
      <c r="H25" s="134">
        <v>1366667</v>
      </c>
    </row>
    <row r="27" spans="1:8" ht="5.0999999999999996" customHeight="1" x14ac:dyDescent="0.25">
      <c r="A27" s="106"/>
      <c r="B27" s="106"/>
      <c r="C27" s="106"/>
      <c r="D27" s="106"/>
      <c r="E27" s="106"/>
      <c r="F27" s="106"/>
      <c r="G27" s="106"/>
      <c r="H27" s="107"/>
    </row>
    <row r="28" spans="1:8" x14ac:dyDescent="0.25">
      <c r="A28" s="211" t="s">
        <v>132</v>
      </c>
      <c r="B28" s="75"/>
      <c r="C28" s="75"/>
      <c r="D28" s="75"/>
      <c r="E28" s="75"/>
      <c r="F28" s="75"/>
      <c r="G28" s="75"/>
      <c r="H28" s="127"/>
    </row>
    <row r="29" spans="1:8" x14ac:dyDescent="0.25">
      <c r="A29" s="285" t="s">
        <v>158</v>
      </c>
      <c r="B29" s="75"/>
      <c r="C29" s="75"/>
      <c r="D29" s="75"/>
      <c r="E29" s="75"/>
      <c r="F29" s="75"/>
      <c r="G29" s="75"/>
      <c r="H29" s="127"/>
    </row>
    <row r="30" spans="1:8" ht="5.0999999999999996" customHeight="1" x14ac:dyDescent="0.25">
      <c r="A30" s="128"/>
      <c r="B30" s="128"/>
      <c r="C30" s="128"/>
      <c r="D30" s="128"/>
      <c r="E30" s="128"/>
      <c r="F30" s="128"/>
      <c r="G30" s="128"/>
      <c r="H30" s="129"/>
    </row>
  </sheetData>
  <mergeCells count="7">
    <mergeCell ref="A3:I4"/>
    <mergeCell ref="A6:I6"/>
    <mergeCell ref="A7:I7"/>
    <mergeCell ref="A8:I8"/>
    <mergeCell ref="A11:A12"/>
    <mergeCell ref="B11:H11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71" customWidth="1"/>
    <col min="2" max="3" width="11.42578125" style="71"/>
    <col min="4" max="4" width="6.7109375" style="71" customWidth="1"/>
    <col min="5" max="8" width="11.42578125" style="71"/>
    <col min="9" max="9" width="8.140625" style="71" customWidth="1"/>
    <col min="10" max="16384" width="11.42578125" style="71"/>
  </cols>
  <sheetData>
    <row r="1" spans="1:12" ht="60" customHeight="1" x14ac:dyDescent="0.25">
      <c r="A1"/>
      <c r="B1" s="70"/>
      <c r="C1" s="70"/>
      <c r="D1" s="70"/>
      <c r="E1" s="70"/>
      <c r="F1" s="70"/>
      <c r="G1" s="70"/>
      <c r="H1" s="70"/>
      <c r="I1" s="70"/>
      <c r="J1" s="70"/>
      <c r="K1" s="75"/>
      <c r="L1" s="75"/>
    </row>
    <row r="2" spans="1:12" ht="14.1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5"/>
      <c r="L2" s="75"/>
    </row>
    <row r="3" spans="1:12" ht="14.1" customHeight="1" x14ac:dyDescent="0.25">
      <c r="A3" s="309" t="s">
        <v>125</v>
      </c>
      <c r="B3" s="309"/>
      <c r="C3" s="309"/>
      <c r="D3" s="309"/>
      <c r="E3" s="309"/>
      <c r="F3" s="309"/>
      <c r="G3" s="309"/>
      <c r="H3" s="309"/>
      <c r="I3" s="310"/>
    </row>
    <row r="4" spans="1:12" ht="18" customHeight="1" x14ac:dyDescent="0.25">
      <c r="A4" s="311"/>
      <c r="B4" s="311"/>
      <c r="C4" s="311"/>
      <c r="D4" s="311"/>
      <c r="E4" s="311"/>
      <c r="F4" s="311"/>
      <c r="G4" s="311"/>
      <c r="H4" s="311"/>
      <c r="I4" s="312"/>
    </row>
    <row r="5" spans="1:12" ht="7.5" customHeight="1" x14ac:dyDescent="0.25">
      <c r="A5" s="171"/>
      <c r="B5" s="172"/>
      <c r="C5" s="172"/>
      <c r="D5" s="172"/>
      <c r="E5" s="172"/>
      <c r="F5" s="172"/>
      <c r="G5" s="172"/>
      <c r="H5" s="172"/>
      <c r="I5" s="173"/>
    </row>
    <row r="6" spans="1:12" ht="14.1" customHeight="1" x14ac:dyDescent="0.25">
      <c r="A6" s="313" t="s">
        <v>159</v>
      </c>
      <c r="B6" s="314"/>
      <c r="C6" s="314"/>
      <c r="D6" s="314"/>
      <c r="E6" s="314"/>
      <c r="F6" s="314"/>
      <c r="G6" s="314"/>
      <c r="H6" s="314"/>
      <c r="I6" s="315"/>
    </row>
    <row r="7" spans="1:12" ht="14.1" customHeight="1" x14ac:dyDescent="0.25">
      <c r="A7" s="313" t="s">
        <v>2</v>
      </c>
      <c r="B7" s="314"/>
      <c r="C7" s="314"/>
      <c r="D7" s="314"/>
      <c r="E7" s="314"/>
      <c r="F7" s="314"/>
      <c r="G7" s="314"/>
      <c r="H7" s="314"/>
      <c r="I7" s="315"/>
    </row>
    <row r="8" spans="1:12" ht="14.1" customHeight="1" x14ac:dyDescent="0.25">
      <c r="A8" s="313" t="s">
        <v>186</v>
      </c>
      <c r="B8" s="314"/>
      <c r="C8" s="314"/>
      <c r="D8" s="314"/>
      <c r="E8" s="314"/>
      <c r="F8" s="314"/>
      <c r="G8" s="314"/>
      <c r="H8" s="314"/>
      <c r="I8" s="315"/>
    </row>
    <row r="9" spans="1:12" ht="7.5" customHeight="1" x14ac:dyDescent="0.25">
      <c r="A9" s="72"/>
      <c r="B9" s="73"/>
      <c r="C9" s="73"/>
      <c r="D9" s="73"/>
      <c r="E9" s="73"/>
      <c r="F9" s="73"/>
      <c r="G9" s="73"/>
      <c r="H9" s="73"/>
      <c r="I9" s="74"/>
    </row>
    <row r="10" spans="1:12" ht="12.75" customHeight="1" x14ac:dyDescent="0.25">
      <c r="A10" s="75"/>
      <c r="B10" s="75"/>
      <c r="C10" s="75"/>
      <c r="D10" s="75"/>
      <c r="E10" s="75"/>
      <c r="F10" s="112"/>
      <c r="H10" s="316" t="s">
        <v>127</v>
      </c>
      <c r="I10" s="316"/>
      <c r="J10"/>
    </row>
    <row r="11" spans="1:12" ht="12.75" customHeight="1" x14ac:dyDescent="0.25">
      <c r="A11" s="113"/>
      <c r="B11" s="114"/>
      <c r="C11" s="114"/>
      <c r="D11" s="114"/>
      <c r="E11" s="114"/>
      <c r="F11" s="115" t="s">
        <v>3</v>
      </c>
    </row>
    <row r="12" spans="1:12" ht="12.75" customHeight="1" x14ac:dyDescent="0.25">
      <c r="A12" s="321" t="s">
        <v>4</v>
      </c>
      <c r="B12" s="323" t="s">
        <v>187</v>
      </c>
      <c r="C12" s="323"/>
      <c r="D12" s="116"/>
      <c r="E12" s="324" t="s">
        <v>188</v>
      </c>
      <c r="F12" s="325"/>
    </row>
    <row r="13" spans="1:12" x14ac:dyDescent="0.25">
      <c r="A13" s="322"/>
      <c r="B13" s="79" t="s">
        <v>1</v>
      </c>
      <c r="C13" s="79" t="s">
        <v>7</v>
      </c>
      <c r="D13" s="81"/>
      <c r="E13" s="79" t="s">
        <v>8</v>
      </c>
      <c r="F13" s="82" t="s">
        <v>9</v>
      </c>
    </row>
    <row r="14" spans="1:12" x14ac:dyDescent="0.25">
      <c r="A14" s="117" t="s">
        <v>35</v>
      </c>
      <c r="B14" s="118">
        <v>160104</v>
      </c>
      <c r="C14" s="118">
        <v>391031</v>
      </c>
      <c r="D14" s="118"/>
      <c r="E14" s="118">
        <v>238452</v>
      </c>
      <c r="F14" s="119">
        <v>295984</v>
      </c>
    </row>
    <row r="15" spans="1:12" x14ac:dyDescent="0.25">
      <c r="A15" s="120" t="s">
        <v>37</v>
      </c>
      <c r="B15" s="121">
        <v>76706</v>
      </c>
      <c r="C15" s="121">
        <v>96162</v>
      </c>
      <c r="D15" s="121"/>
      <c r="E15" s="121">
        <v>47870</v>
      </c>
      <c r="F15" s="122">
        <v>81835</v>
      </c>
    </row>
    <row r="16" spans="1:12" x14ac:dyDescent="0.25">
      <c r="A16" s="117" t="s">
        <v>87</v>
      </c>
      <c r="B16" s="118">
        <v>172035</v>
      </c>
      <c r="C16" s="118">
        <v>316011</v>
      </c>
      <c r="D16" s="118"/>
      <c r="E16" s="118">
        <v>360295</v>
      </c>
      <c r="F16" s="119">
        <v>452549</v>
      </c>
    </row>
    <row r="17" spans="1:6" x14ac:dyDescent="0.25">
      <c r="A17" s="120" t="s">
        <v>38</v>
      </c>
      <c r="B17" s="121">
        <v>5809</v>
      </c>
      <c r="C17" s="121">
        <v>7580</v>
      </c>
      <c r="D17" s="121"/>
      <c r="E17" s="121">
        <v>14976</v>
      </c>
      <c r="F17" s="122">
        <v>72653</v>
      </c>
    </row>
    <row r="18" spans="1:6" x14ac:dyDescent="0.25">
      <c r="A18" s="117" t="s">
        <v>39</v>
      </c>
      <c r="B18" s="118">
        <v>43362</v>
      </c>
      <c r="C18" s="118">
        <v>65473</v>
      </c>
      <c r="D18" s="118"/>
      <c r="E18" s="118">
        <v>53284</v>
      </c>
      <c r="F18" s="119">
        <v>60428</v>
      </c>
    </row>
    <row r="19" spans="1:6" x14ac:dyDescent="0.25">
      <c r="A19" s="120" t="s">
        <v>40</v>
      </c>
      <c r="B19" s="121">
        <v>29720</v>
      </c>
      <c r="C19" s="121">
        <v>33218</v>
      </c>
      <c r="D19" s="121"/>
      <c r="E19" s="121">
        <v>32597</v>
      </c>
      <c r="F19" s="122">
        <v>62738</v>
      </c>
    </row>
    <row r="20" spans="1:6" x14ac:dyDescent="0.25">
      <c r="A20" s="117" t="s">
        <v>41</v>
      </c>
      <c r="B20" s="118">
        <v>1276</v>
      </c>
      <c r="C20" s="118">
        <v>1973</v>
      </c>
      <c r="D20" s="118"/>
      <c r="E20" s="118">
        <v>828</v>
      </c>
      <c r="F20" s="119">
        <v>828</v>
      </c>
    </row>
    <row r="21" spans="1:6" x14ac:dyDescent="0.25">
      <c r="A21" s="120" t="s">
        <v>42</v>
      </c>
      <c r="B21" s="121">
        <v>11811</v>
      </c>
      <c r="C21" s="121">
        <v>23277</v>
      </c>
      <c r="D21" s="121"/>
      <c r="E21" s="121">
        <v>13047</v>
      </c>
      <c r="F21" s="122">
        <v>36508</v>
      </c>
    </row>
    <row r="22" spans="1:6" x14ac:dyDescent="0.25">
      <c r="A22" s="117" t="s">
        <v>44</v>
      </c>
      <c r="B22" s="118">
        <v>11322</v>
      </c>
      <c r="C22" s="118">
        <v>21261</v>
      </c>
      <c r="D22" s="118"/>
      <c r="E22" s="118">
        <v>2884</v>
      </c>
      <c r="F22" s="119">
        <v>4514</v>
      </c>
    </row>
    <row r="23" spans="1:6" x14ac:dyDescent="0.25">
      <c r="A23" s="120" t="s">
        <v>45</v>
      </c>
      <c r="B23" s="121">
        <v>30797</v>
      </c>
      <c r="C23" s="121">
        <v>39101</v>
      </c>
      <c r="D23" s="121"/>
      <c r="E23" s="121">
        <v>15921</v>
      </c>
      <c r="F23" s="122">
        <v>22714</v>
      </c>
    </row>
    <row r="24" spans="1:6" x14ac:dyDescent="0.25">
      <c r="A24" s="117" t="s">
        <v>46</v>
      </c>
      <c r="B24" s="118">
        <v>396588</v>
      </c>
      <c r="C24" s="118">
        <v>448114</v>
      </c>
      <c r="D24" s="118"/>
      <c r="E24" s="118">
        <v>83550</v>
      </c>
      <c r="F24" s="119">
        <v>147539</v>
      </c>
    </row>
    <row r="25" spans="1:6" x14ac:dyDescent="0.25">
      <c r="A25" s="120" t="s">
        <v>47</v>
      </c>
      <c r="B25" s="121">
        <v>1397</v>
      </c>
      <c r="C25" s="121">
        <v>1397</v>
      </c>
      <c r="D25" s="121"/>
      <c r="E25" s="121">
        <v>2005</v>
      </c>
      <c r="F25" s="122">
        <v>2005</v>
      </c>
    </row>
    <row r="26" spans="1:6" x14ac:dyDescent="0.25">
      <c r="A26" s="117" t="s">
        <v>48</v>
      </c>
      <c r="B26" s="118">
        <v>26376</v>
      </c>
      <c r="C26" s="118">
        <v>31028</v>
      </c>
      <c r="D26" s="118"/>
      <c r="E26" s="118">
        <v>38972</v>
      </c>
      <c r="F26" s="119">
        <v>47292</v>
      </c>
    </row>
    <row r="27" spans="1:6" x14ac:dyDescent="0.25">
      <c r="A27" s="120" t="s">
        <v>49</v>
      </c>
      <c r="B27" s="121">
        <v>3242</v>
      </c>
      <c r="C27" s="121">
        <v>6743</v>
      </c>
      <c r="D27" s="121"/>
      <c r="E27" s="121">
        <v>2162</v>
      </c>
      <c r="F27" s="122">
        <v>3396</v>
      </c>
    </row>
    <row r="28" spans="1:6" x14ac:dyDescent="0.25">
      <c r="A28" s="117" t="s">
        <v>50</v>
      </c>
      <c r="B28" s="118">
        <v>3927</v>
      </c>
      <c r="C28" s="118">
        <v>6908</v>
      </c>
      <c r="D28" s="118"/>
      <c r="E28" s="118">
        <v>12663</v>
      </c>
      <c r="F28" s="119">
        <v>15863</v>
      </c>
    </row>
    <row r="29" spans="1:6" x14ac:dyDescent="0.25">
      <c r="A29" s="120" t="s">
        <v>51</v>
      </c>
      <c r="B29" s="121">
        <v>22350</v>
      </c>
      <c r="C29" s="121">
        <v>35014</v>
      </c>
      <c r="D29" s="121"/>
      <c r="E29" s="121">
        <v>43951</v>
      </c>
      <c r="F29" s="122">
        <v>51698</v>
      </c>
    </row>
    <row r="30" spans="1:6" x14ac:dyDescent="0.25">
      <c r="A30" s="117" t="s">
        <v>52</v>
      </c>
      <c r="B30" s="118">
        <v>31025</v>
      </c>
      <c r="C30" s="118">
        <v>39077</v>
      </c>
      <c r="D30" s="118"/>
      <c r="E30" s="118">
        <v>43245</v>
      </c>
      <c r="F30" s="119">
        <v>54435</v>
      </c>
    </row>
    <row r="31" spans="1:6" x14ac:dyDescent="0.25">
      <c r="A31" s="120" t="s">
        <v>59</v>
      </c>
      <c r="B31" s="121">
        <v>31292</v>
      </c>
      <c r="C31" s="121">
        <v>39449</v>
      </c>
      <c r="D31" s="121"/>
      <c r="E31" s="121">
        <v>46652</v>
      </c>
      <c r="F31" s="122">
        <v>57400</v>
      </c>
    </row>
    <row r="32" spans="1:6" x14ac:dyDescent="0.25">
      <c r="A32" s="117" t="s">
        <v>53</v>
      </c>
      <c r="B32" s="118">
        <v>39434</v>
      </c>
      <c r="C32" s="118">
        <v>42933</v>
      </c>
      <c r="D32" s="118"/>
      <c r="E32" s="118">
        <v>30589</v>
      </c>
      <c r="F32" s="119">
        <v>34876</v>
      </c>
    </row>
    <row r="33" spans="1:7" x14ac:dyDescent="0.25">
      <c r="A33" s="120" t="s">
        <v>54</v>
      </c>
      <c r="B33" s="121">
        <v>106622</v>
      </c>
      <c r="C33" s="121">
        <v>116472</v>
      </c>
      <c r="D33" s="121"/>
      <c r="E33" s="121">
        <v>77595</v>
      </c>
      <c r="F33" s="122">
        <v>84017</v>
      </c>
    </row>
    <row r="34" spans="1:7" x14ac:dyDescent="0.25">
      <c r="A34" s="117" t="s">
        <v>57</v>
      </c>
      <c r="B34" s="118">
        <v>62996</v>
      </c>
      <c r="C34" s="118">
        <v>74000</v>
      </c>
      <c r="D34" s="118"/>
      <c r="E34" s="118">
        <v>31745</v>
      </c>
      <c r="F34" s="119">
        <v>44563</v>
      </c>
    </row>
    <row r="35" spans="1:7" x14ac:dyDescent="0.25">
      <c r="A35" s="120" t="s">
        <v>55</v>
      </c>
      <c r="B35" s="121">
        <v>3613</v>
      </c>
      <c r="C35" s="121">
        <v>12826</v>
      </c>
      <c r="D35" s="121"/>
      <c r="E35" s="121">
        <v>6133</v>
      </c>
      <c r="F35" s="122">
        <v>13406</v>
      </c>
    </row>
    <row r="36" spans="1:7" x14ac:dyDescent="0.25">
      <c r="A36" s="117" t="s">
        <v>56</v>
      </c>
      <c r="B36" s="118">
        <v>59897</v>
      </c>
      <c r="C36" s="118">
        <v>67643</v>
      </c>
      <c r="D36" s="118"/>
      <c r="E36" s="118">
        <v>85456</v>
      </c>
      <c r="F36" s="119">
        <v>108556</v>
      </c>
    </row>
    <row r="37" spans="1:7" x14ac:dyDescent="0.25">
      <c r="A37" s="120" t="s">
        <v>67</v>
      </c>
      <c r="B37" s="121">
        <v>118548</v>
      </c>
      <c r="C37" s="121">
        <v>155104</v>
      </c>
      <c r="D37" s="121"/>
      <c r="E37" s="121">
        <v>76542</v>
      </c>
      <c r="F37" s="122">
        <v>127823</v>
      </c>
    </row>
    <row r="38" spans="1:7" x14ac:dyDescent="0.25">
      <c r="A38" s="117" t="s">
        <v>36</v>
      </c>
      <c r="B38" s="118">
        <v>688</v>
      </c>
      <c r="C38" s="118">
        <v>730</v>
      </c>
      <c r="D38" s="118"/>
      <c r="E38" s="118">
        <v>1166</v>
      </c>
      <c r="F38" s="119">
        <v>1203</v>
      </c>
    </row>
    <row r="39" spans="1:7" x14ac:dyDescent="0.25">
      <c r="A39" s="120" t="s">
        <v>43</v>
      </c>
      <c r="B39" s="121">
        <v>4629</v>
      </c>
      <c r="C39" s="121">
        <v>7213</v>
      </c>
      <c r="D39" s="121"/>
      <c r="E39" s="121">
        <v>2256</v>
      </c>
      <c r="F39" s="122">
        <v>2256</v>
      </c>
    </row>
    <row r="40" spans="1:7" x14ac:dyDescent="0.25">
      <c r="A40" s="117" t="s">
        <v>88</v>
      </c>
      <c r="B40" s="118">
        <v>6066</v>
      </c>
      <c r="C40" s="118">
        <v>6066</v>
      </c>
      <c r="D40" s="118"/>
      <c r="E40" s="118">
        <v>851</v>
      </c>
      <c r="F40" s="119">
        <v>1517</v>
      </c>
      <c r="G40" s="123"/>
    </row>
    <row r="41" spans="1:7" x14ac:dyDescent="0.25">
      <c r="A41" s="120" t="s">
        <v>89</v>
      </c>
      <c r="B41" s="121">
        <v>400</v>
      </c>
      <c r="C41" s="121">
        <v>1849</v>
      </c>
      <c r="D41" s="121"/>
      <c r="E41" s="121">
        <v>980</v>
      </c>
      <c r="F41" s="122">
        <v>3504</v>
      </c>
    </row>
    <row r="42" spans="1:7" x14ac:dyDescent="0.25">
      <c r="A42" s="117" t="s">
        <v>90</v>
      </c>
      <c r="B42" s="118">
        <v>0</v>
      </c>
      <c r="C42" s="118">
        <v>0</v>
      </c>
      <c r="D42" s="118"/>
      <c r="E42" s="118">
        <v>0</v>
      </c>
      <c r="F42" s="119">
        <v>0</v>
      </c>
    </row>
    <row r="43" spans="1:7" x14ac:dyDescent="0.25">
      <c r="A43" s="120" t="s">
        <v>91</v>
      </c>
      <c r="B43" s="121">
        <v>410</v>
      </c>
      <c r="C43" s="121">
        <v>410</v>
      </c>
      <c r="D43" s="121"/>
      <c r="E43" s="121">
        <v>0</v>
      </c>
      <c r="F43" s="122">
        <v>0</v>
      </c>
    </row>
    <row r="44" spans="1:7" x14ac:dyDescent="0.25">
      <c r="A44" s="117" t="s">
        <v>92</v>
      </c>
      <c r="B44" s="118">
        <v>0</v>
      </c>
      <c r="C44" s="118">
        <v>0</v>
      </c>
      <c r="D44" s="118"/>
      <c r="E44" s="118">
        <v>0</v>
      </c>
      <c r="F44" s="119">
        <v>0</v>
      </c>
    </row>
    <row r="45" spans="1:7" x14ac:dyDescent="0.25">
      <c r="A45" s="120" t="s">
        <v>93</v>
      </c>
      <c r="B45" s="121">
        <v>180</v>
      </c>
      <c r="C45" s="121">
        <v>510</v>
      </c>
      <c r="D45" s="121"/>
      <c r="E45" s="121">
        <v>0</v>
      </c>
      <c r="F45" s="122">
        <v>0</v>
      </c>
    </row>
    <row r="46" spans="1:7" x14ac:dyDescent="0.25">
      <c r="A46" s="117" t="s">
        <v>94</v>
      </c>
      <c r="B46" s="118">
        <v>1925</v>
      </c>
      <c r="C46" s="118">
        <v>2937</v>
      </c>
      <c r="D46" s="118"/>
      <c r="E46" s="118">
        <v>0</v>
      </c>
      <c r="F46" s="119">
        <v>0</v>
      </c>
    </row>
    <row r="47" spans="1:7" x14ac:dyDescent="0.25">
      <c r="A47" s="117"/>
      <c r="B47" s="94"/>
      <c r="C47" s="94"/>
      <c r="D47" s="93"/>
      <c r="E47" s="94"/>
      <c r="F47" s="96"/>
    </row>
    <row r="48" spans="1:7" x14ac:dyDescent="0.25">
      <c r="A48" s="124" t="s">
        <v>0</v>
      </c>
      <c r="B48" s="99">
        <v>1464547</v>
      </c>
      <c r="C48" s="99">
        <v>2091510</v>
      </c>
      <c r="D48" s="99"/>
      <c r="E48" s="99">
        <v>1366667</v>
      </c>
      <c r="F48" s="125">
        <v>1892100</v>
      </c>
    </row>
    <row r="50" spans="1:6" ht="5.0999999999999996" customHeight="1" x14ac:dyDescent="0.25">
      <c r="A50" s="106"/>
      <c r="B50" s="106"/>
      <c r="C50" s="106"/>
      <c r="D50" s="106"/>
      <c r="E50" s="106"/>
      <c r="F50" s="107"/>
    </row>
    <row r="51" spans="1:6" x14ac:dyDescent="0.25">
      <c r="A51" s="211" t="s">
        <v>132</v>
      </c>
    </row>
    <row r="52" spans="1:6" x14ac:dyDescent="0.25">
      <c r="A52" s="126" t="s">
        <v>63</v>
      </c>
      <c r="B52" s="75"/>
      <c r="C52" s="75"/>
      <c r="D52" s="75"/>
      <c r="E52" s="75"/>
      <c r="F52" s="127"/>
    </row>
    <row r="53" spans="1:6" x14ac:dyDescent="0.25">
      <c r="A53" s="285" t="s">
        <v>158</v>
      </c>
      <c r="B53" s="75"/>
      <c r="C53" s="75"/>
      <c r="D53" s="75"/>
      <c r="E53" s="75"/>
      <c r="F53" s="127"/>
    </row>
    <row r="54" spans="1:6" ht="5.0999999999999996" customHeight="1" x14ac:dyDescent="0.25">
      <c r="A54" s="110"/>
      <c r="B54" s="128"/>
      <c r="C54" s="128"/>
      <c r="D54" s="128"/>
      <c r="E54" s="128"/>
      <c r="F54" s="129"/>
    </row>
  </sheetData>
  <mergeCells count="8">
    <mergeCell ref="A3:I4"/>
    <mergeCell ref="A6:I6"/>
    <mergeCell ref="A7:I7"/>
    <mergeCell ref="A8:I8"/>
    <mergeCell ref="A12:A13"/>
    <mergeCell ref="B12:C12"/>
    <mergeCell ref="E12:F12"/>
    <mergeCell ref="H10:I10"/>
  </mergeCells>
  <phoneticPr fontId="8" type="noConversion"/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55"/>
  <sheetViews>
    <sheetView showGridLines="0" zoomScaleNormal="100" workbookViewId="0"/>
  </sheetViews>
  <sheetFormatPr baseColWidth="10" defaultRowHeight="14.25" x14ac:dyDescent="0.25"/>
  <cols>
    <col min="1" max="1" width="18.7109375" style="71" customWidth="1"/>
    <col min="2" max="3" width="11.42578125" style="71"/>
    <col min="4" max="4" width="6.7109375" style="71" customWidth="1"/>
    <col min="5" max="8" width="11.42578125" style="71"/>
    <col min="9" max="9" width="8.140625" style="71" customWidth="1"/>
    <col min="10" max="16384" width="11.42578125" style="71"/>
  </cols>
  <sheetData>
    <row r="1" spans="1:12" ht="60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5"/>
      <c r="L1" s="75"/>
    </row>
    <row r="2" spans="1:12" ht="14.1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5"/>
      <c r="L2" s="75"/>
    </row>
    <row r="3" spans="1:12" ht="14.1" customHeight="1" x14ac:dyDescent="0.25">
      <c r="A3" s="309" t="s">
        <v>125</v>
      </c>
      <c r="B3" s="309"/>
      <c r="C3" s="309"/>
      <c r="D3" s="309"/>
      <c r="E3" s="309"/>
      <c r="F3" s="309"/>
      <c r="G3" s="309"/>
      <c r="H3" s="309"/>
      <c r="I3" s="310"/>
    </row>
    <row r="4" spans="1:12" ht="18" customHeight="1" x14ac:dyDescent="0.25">
      <c r="A4" s="311"/>
      <c r="B4" s="311"/>
      <c r="C4" s="311"/>
      <c r="D4" s="311"/>
      <c r="E4" s="311"/>
      <c r="F4" s="311"/>
      <c r="G4" s="311"/>
      <c r="H4" s="311"/>
      <c r="I4" s="312"/>
    </row>
    <row r="5" spans="1:12" ht="7.5" customHeight="1" x14ac:dyDescent="0.25">
      <c r="A5" s="171"/>
      <c r="B5" s="172"/>
      <c r="C5" s="172"/>
      <c r="D5" s="172"/>
      <c r="E5" s="172"/>
      <c r="F5" s="172"/>
      <c r="G5" s="172"/>
      <c r="H5" s="172"/>
      <c r="I5" s="173"/>
    </row>
    <row r="6" spans="1:12" ht="14.1" customHeight="1" x14ac:dyDescent="0.25">
      <c r="A6" s="313" t="s">
        <v>160</v>
      </c>
      <c r="B6" s="314"/>
      <c r="C6" s="314"/>
      <c r="D6" s="314"/>
      <c r="E6" s="314"/>
      <c r="F6" s="314"/>
      <c r="G6" s="314"/>
      <c r="H6" s="314"/>
      <c r="I6" s="315"/>
    </row>
    <row r="7" spans="1:12" ht="14.1" customHeight="1" x14ac:dyDescent="0.25">
      <c r="A7" s="313" t="s">
        <v>2</v>
      </c>
      <c r="B7" s="314"/>
      <c r="C7" s="314"/>
      <c r="D7" s="314"/>
      <c r="E7" s="314"/>
      <c r="F7" s="314"/>
      <c r="G7" s="314"/>
      <c r="H7" s="314"/>
      <c r="I7" s="315"/>
    </row>
    <row r="8" spans="1:12" ht="14.1" customHeight="1" x14ac:dyDescent="0.25">
      <c r="A8" s="313" t="str">
        <f>'a2'!A8</f>
        <v>Noviembre 2018 - diciembre 2018</v>
      </c>
      <c r="B8" s="314"/>
      <c r="C8" s="314"/>
      <c r="D8" s="314"/>
      <c r="E8" s="314"/>
      <c r="F8" s="314"/>
      <c r="G8" s="314"/>
      <c r="H8" s="314"/>
      <c r="I8" s="315"/>
    </row>
    <row r="9" spans="1:12" ht="7.5" customHeight="1" x14ac:dyDescent="0.25">
      <c r="A9" s="72"/>
      <c r="B9" s="73"/>
      <c r="C9" s="73"/>
      <c r="D9" s="73"/>
      <c r="E9" s="73"/>
      <c r="F9" s="73"/>
      <c r="G9" s="73"/>
      <c r="H9" s="73"/>
      <c r="I9" s="74"/>
    </row>
    <row r="10" spans="1:12" ht="12.75" customHeight="1" x14ac:dyDescent="0.25">
      <c r="A10" s="75"/>
      <c r="B10" s="75"/>
      <c r="C10" s="75"/>
      <c r="D10" s="75"/>
      <c r="E10" s="75"/>
      <c r="H10" s="316" t="s">
        <v>127</v>
      </c>
      <c r="I10" s="316"/>
      <c r="J10" s="286"/>
    </row>
    <row r="11" spans="1:12" ht="12.75" customHeight="1" x14ac:dyDescent="0.25">
      <c r="A11" s="280"/>
      <c r="B11" s="280"/>
      <c r="C11" s="280"/>
      <c r="D11" s="280"/>
      <c r="E11" s="280"/>
      <c r="F11" s="115"/>
    </row>
    <row r="12" spans="1:12" ht="22.5" customHeight="1" x14ac:dyDescent="0.25">
      <c r="A12" s="321" t="s">
        <v>4</v>
      </c>
      <c r="B12" s="324" t="s">
        <v>62</v>
      </c>
      <c r="C12" s="324"/>
      <c r="D12" s="116"/>
      <c r="E12" s="116" t="s">
        <v>128</v>
      </c>
      <c r="F12" s="273"/>
    </row>
    <row r="13" spans="1:12" x14ac:dyDescent="0.25">
      <c r="A13" s="322"/>
      <c r="B13" s="274" t="s">
        <v>1</v>
      </c>
      <c r="C13" s="79" t="s">
        <v>7</v>
      </c>
      <c r="D13" s="81"/>
      <c r="E13" s="274" t="s">
        <v>1</v>
      </c>
      <c r="F13" s="82" t="s">
        <v>9</v>
      </c>
    </row>
    <row r="14" spans="1:12" x14ac:dyDescent="0.25">
      <c r="A14" s="117" t="s">
        <v>35</v>
      </c>
      <c r="B14" s="94">
        <v>48.935691800329806</v>
      </c>
      <c r="C14" s="94">
        <v>-24.30676851707409</v>
      </c>
      <c r="D14" s="93"/>
      <c r="E14" s="94">
        <v>5.3496405373129052</v>
      </c>
      <c r="F14" s="96">
        <v>-4.5444200601479334</v>
      </c>
      <c r="H14" s="243"/>
      <c r="I14" s="243"/>
      <c r="J14" s="243"/>
      <c r="K14" s="243"/>
      <c r="L14" s="243"/>
    </row>
    <row r="15" spans="1:12" x14ac:dyDescent="0.25">
      <c r="A15" s="120" t="s">
        <v>37</v>
      </c>
      <c r="B15" s="88">
        <v>-37.59288712747373</v>
      </c>
      <c r="C15" s="88">
        <v>-14.898816580353994</v>
      </c>
      <c r="D15" s="87"/>
      <c r="E15" s="88">
        <v>-1.9689364697752965</v>
      </c>
      <c r="F15" s="90">
        <v>-0.68500748263216549</v>
      </c>
      <c r="H15" s="243"/>
      <c r="I15" s="243"/>
      <c r="J15" s="243"/>
      <c r="K15" s="243"/>
      <c r="L15" s="243"/>
    </row>
    <row r="16" spans="1:12" x14ac:dyDescent="0.25">
      <c r="A16" s="117" t="s">
        <v>87</v>
      </c>
      <c r="B16" s="94">
        <v>109.43122039119947</v>
      </c>
      <c r="C16" s="94">
        <v>43.206723816575987</v>
      </c>
      <c r="D16" s="93"/>
      <c r="E16" s="94">
        <v>12.854486745730938</v>
      </c>
      <c r="F16" s="96">
        <v>6.5282021123494536</v>
      </c>
      <c r="H16" s="243"/>
      <c r="I16" s="243"/>
      <c r="J16" s="243"/>
      <c r="K16" s="243"/>
      <c r="L16" s="243"/>
    </row>
    <row r="17" spans="1:12" x14ac:dyDescent="0.25">
      <c r="A17" s="120" t="s">
        <v>38</v>
      </c>
      <c r="B17" s="88">
        <v>157.80685143742465</v>
      </c>
      <c r="C17" s="88">
        <v>858.48284960422166</v>
      </c>
      <c r="D17" s="87"/>
      <c r="E17" s="88">
        <v>0.62592733452733196</v>
      </c>
      <c r="F17" s="90">
        <v>3.1112927980263079</v>
      </c>
      <c r="H17" s="243"/>
      <c r="I17" s="243"/>
      <c r="J17" s="243"/>
      <c r="K17" s="243"/>
      <c r="L17" s="243"/>
    </row>
    <row r="18" spans="1:12" x14ac:dyDescent="0.25">
      <c r="A18" s="117" t="s">
        <v>39</v>
      </c>
      <c r="B18" s="94">
        <v>22.881785895484526</v>
      </c>
      <c r="C18" s="94">
        <v>-7.7054663754524739</v>
      </c>
      <c r="D18" s="93"/>
      <c r="E18" s="94">
        <v>0.67747911128833727</v>
      </c>
      <c r="F18" s="96">
        <v>-0.2412132860947355</v>
      </c>
      <c r="H18" s="243"/>
      <c r="I18" s="243"/>
      <c r="J18" s="243"/>
      <c r="K18" s="243"/>
      <c r="L18" s="243"/>
    </row>
    <row r="19" spans="1:12" x14ac:dyDescent="0.25">
      <c r="A19" s="120" t="s">
        <v>40</v>
      </c>
      <c r="B19" s="88">
        <v>9.6803499327052549</v>
      </c>
      <c r="C19" s="88">
        <v>88.86748148594134</v>
      </c>
      <c r="D19" s="87"/>
      <c r="E19" s="88">
        <v>0.19644299568398976</v>
      </c>
      <c r="F19" s="90">
        <v>1.4114204569904047</v>
      </c>
      <c r="H19" s="243"/>
      <c r="I19" s="243"/>
      <c r="J19" s="243"/>
      <c r="K19" s="243"/>
      <c r="L19" s="243"/>
    </row>
    <row r="20" spans="1:12" x14ac:dyDescent="0.25">
      <c r="A20" s="117" t="s">
        <v>41</v>
      </c>
      <c r="B20" s="94">
        <v>-35.109717868338549</v>
      </c>
      <c r="C20" s="94">
        <v>-58.033451596553469</v>
      </c>
      <c r="D20" s="93"/>
      <c r="E20" s="94">
        <v>-3.0589663561497189E-2</v>
      </c>
      <c r="F20" s="96">
        <v>-5.474513628909259E-2</v>
      </c>
      <c r="H20" s="243"/>
      <c r="I20" s="243"/>
      <c r="J20" s="243"/>
      <c r="K20" s="243"/>
      <c r="L20" s="243"/>
    </row>
    <row r="21" spans="1:12" x14ac:dyDescent="0.25">
      <c r="A21" s="120" t="s">
        <v>42</v>
      </c>
      <c r="B21" s="88">
        <v>10.464820929641846</v>
      </c>
      <c r="C21" s="88">
        <v>56.841517377668936</v>
      </c>
      <c r="D21" s="87"/>
      <c r="E21" s="88">
        <v>8.4394696790202062E-2</v>
      </c>
      <c r="F21" s="90">
        <v>0.63260515130216954</v>
      </c>
      <c r="H21" s="243"/>
      <c r="I21" s="243"/>
      <c r="J21" s="243"/>
      <c r="K21" s="243"/>
      <c r="L21" s="243"/>
    </row>
    <row r="22" spans="1:12" x14ac:dyDescent="0.25">
      <c r="A22" s="117" t="s">
        <v>44</v>
      </c>
      <c r="B22" s="94">
        <v>-74.527468645115704</v>
      </c>
      <c r="C22" s="94">
        <v>-78.768637411222429</v>
      </c>
      <c r="D22" s="93"/>
      <c r="E22" s="94">
        <v>-0.57615085074087791</v>
      </c>
      <c r="F22" s="96">
        <v>-0.80071336020387218</v>
      </c>
      <c r="H22" s="243"/>
      <c r="I22" s="243"/>
      <c r="J22" s="243"/>
      <c r="K22" s="243"/>
      <c r="L22" s="243"/>
    </row>
    <row r="23" spans="1:12" x14ac:dyDescent="0.25">
      <c r="A23" s="120" t="s">
        <v>45</v>
      </c>
      <c r="B23" s="88">
        <v>-48.30340617592622</v>
      </c>
      <c r="C23" s="88">
        <v>-41.909414081481287</v>
      </c>
      <c r="D23" s="87"/>
      <c r="E23" s="88">
        <v>-1.0157407034393575</v>
      </c>
      <c r="F23" s="90">
        <v>-0.78350091560642821</v>
      </c>
      <c r="H23" s="243"/>
      <c r="I23" s="243"/>
      <c r="J23" s="243"/>
      <c r="K23" s="243"/>
      <c r="L23" s="243"/>
    </row>
    <row r="24" spans="1:12" x14ac:dyDescent="0.25">
      <c r="A24" s="117" t="s">
        <v>46</v>
      </c>
      <c r="B24" s="94">
        <v>-78.932796756331513</v>
      </c>
      <c r="C24" s="94">
        <v>-67.075565592684001</v>
      </c>
      <c r="D24" s="93"/>
      <c r="E24" s="94">
        <v>-21.374390852598118</v>
      </c>
      <c r="F24" s="96">
        <v>-14.371195930213105</v>
      </c>
      <c r="H24" s="243"/>
      <c r="I24" s="243"/>
      <c r="J24" s="243"/>
      <c r="K24" s="243"/>
      <c r="L24" s="243"/>
    </row>
    <row r="25" spans="1:12" x14ac:dyDescent="0.25">
      <c r="A25" s="120" t="s">
        <v>47</v>
      </c>
      <c r="B25" s="88">
        <v>43.521832498210443</v>
      </c>
      <c r="C25" s="88">
        <v>43.521832498210443</v>
      </c>
      <c r="D25" s="87"/>
      <c r="E25" s="88">
        <v>4.151454340488904E-2</v>
      </c>
      <c r="F25" s="90">
        <v>2.9069906431238687E-2</v>
      </c>
      <c r="H25" s="243"/>
      <c r="I25" s="243"/>
      <c r="J25" s="243"/>
      <c r="K25" s="243"/>
      <c r="L25" s="243"/>
    </row>
    <row r="26" spans="1:12" x14ac:dyDescent="0.25">
      <c r="A26" s="117" t="s">
        <v>48</v>
      </c>
      <c r="B26" s="94">
        <v>47.755535335153183</v>
      </c>
      <c r="C26" s="94">
        <v>52.417171586953714</v>
      </c>
      <c r="D26" s="93"/>
      <c r="E26" s="94">
        <v>0.86006116567102364</v>
      </c>
      <c r="F26" s="96">
        <v>0.77761999703563478</v>
      </c>
      <c r="H26" s="243"/>
      <c r="I26" s="243"/>
      <c r="J26" s="243"/>
      <c r="K26" s="243"/>
      <c r="L26" s="243"/>
    </row>
    <row r="27" spans="1:12" x14ac:dyDescent="0.25">
      <c r="A27" s="120" t="s">
        <v>49</v>
      </c>
      <c r="B27" s="88">
        <v>-33.312769895126465</v>
      </c>
      <c r="C27" s="88">
        <v>-49.636660240249142</v>
      </c>
      <c r="D27" s="87"/>
      <c r="E27" s="88">
        <v>-7.3742938942895006E-2</v>
      </c>
      <c r="F27" s="90">
        <v>-0.16002792241012481</v>
      </c>
      <c r="H27" s="243"/>
      <c r="I27" s="243"/>
      <c r="J27" s="243"/>
      <c r="K27" s="243"/>
      <c r="L27" s="243"/>
    </row>
    <row r="28" spans="1:12" x14ac:dyDescent="0.25">
      <c r="A28" s="117" t="s">
        <v>50</v>
      </c>
      <c r="B28" s="94">
        <v>222.45989304812832</v>
      </c>
      <c r="C28" s="94">
        <v>129.63231036479445</v>
      </c>
      <c r="D28" s="93"/>
      <c r="E28" s="94">
        <v>0.59649843944919512</v>
      </c>
      <c r="F28" s="96">
        <v>0.42815955936141847</v>
      </c>
      <c r="H28" s="243"/>
      <c r="I28" s="243"/>
      <c r="J28" s="243"/>
      <c r="K28" s="243"/>
      <c r="L28" s="243"/>
    </row>
    <row r="29" spans="1:12" x14ac:dyDescent="0.25">
      <c r="A29" s="120" t="s">
        <v>51</v>
      </c>
      <c r="B29" s="88">
        <v>96.648769574944083</v>
      </c>
      <c r="C29" s="88">
        <v>47.649511623921853</v>
      </c>
      <c r="D29" s="87"/>
      <c r="E29" s="88">
        <v>1.4749270593569213</v>
      </c>
      <c r="F29" s="90">
        <v>0.79770118239931953</v>
      </c>
      <c r="H29" s="243"/>
      <c r="I29" s="243"/>
      <c r="J29" s="243"/>
      <c r="K29" s="243"/>
      <c r="L29" s="243"/>
    </row>
    <row r="30" spans="1:12" x14ac:dyDescent="0.25">
      <c r="A30" s="117" t="s">
        <v>52</v>
      </c>
      <c r="B30" s="94">
        <v>39.38759065269943</v>
      </c>
      <c r="C30" s="94">
        <v>39.30189113800958</v>
      </c>
      <c r="D30" s="93"/>
      <c r="E30" s="94">
        <v>0.83438769803905277</v>
      </c>
      <c r="F30" s="96">
        <v>0.73430201146540086</v>
      </c>
      <c r="H30" s="243"/>
      <c r="I30" s="243"/>
      <c r="J30" s="243"/>
      <c r="K30" s="243"/>
      <c r="L30" s="243"/>
    </row>
    <row r="31" spans="1:12" x14ac:dyDescent="0.25">
      <c r="A31" s="120" t="s">
        <v>59</v>
      </c>
      <c r="B31" s="88">
        <v>49.086028377860146</v>
      </c>
      <c r="C31" s="88">
        <v>45.504322036046545</v>
      </c>
      <c r="D31" s="87"/>
      <c r="E31" s="88">
        <v>1.0487884649656178</v>
      </c>
      <c r="F31" s="90">
        <v>0.85827942491310139</v>
      </c>
      <c r="H31" s="243"/>
      <c r="I31" s="243"/>
      <c r="J31" s="243"/>
      <c r="K31" s="243"/>
      <c r="L31" s="243"/>
    </row>
    <row r="32" spans="1:12" x14ac:dyDescent="0.25">
      <c r="A32" s="117" t="s">
        <v>53</v>
      </c>
      <c r="B32" s="94">
        <v>-22.429882842217381</v>
      </c>
      <c r="C32" s="94">
        <v>-18.766450050078035</v>
      </c>
      <c r="D32" s="93"/>
      <c r="E32" s="94">
        <v>-0.60394101384250587</v>
      </c>
      <c r="F32" s="96">
        <v>-0.38522407256001656</v>
      </c>
      <c r="H32" s="243"/>
      <c r="I32" s="243"/>
      <c r="J32" s="243"/>
      <c r="K32" s="243"/>
      <c r="L32" s="243"/>
    </row>
    <row r="33" spans="1:12" x14ac:dyDescent="0.25">
      <c r="A33" s="120" t="s">
        <v>54</v>
      </c>
      <c r="B33" s="88">
        <v>-27.224212639042605</v>
      </c>
      <c r="C33" s="88">
        <v>-27.86506628202487</v>
      </c>
      <c r="D33" s="87"/>
      <c r="E33" s="88">
        <v>-1.9819780450883457</v>
      </c>
      <c r="F33" s="90">
        <v>-1.5517496928056769</v>
      </c>
      <c r="H33" s="243"/>
      <c r="I33" s="243"/>
      <c r="J33" s="243"/>
      <c r="K33" s="243"/>
      <c r="L33" s="243"/>
    </row>
    <row r="34" spans="1:12" x14ac:dyDescent="0.25">
      <c r="A34" s="117" t="s">
        <v>57</v>
      </c>
      <c r="B34" s="94">
        <v>-49.607911613435775</v>
      </c>
      <c r="C34" s="94">
        <v>-39.779729729729731</v>
      </c>
      <c r="D34" s="93"/>
      <c r="E34" s="94">
        <v>-2.1338338749114927</v>
      </c>
      <c r="F34" s="96">
        <v>-1.4074520322637718</v>
      </c>
      <c r="H34" s="243"/>
      <c r="I34" s="243"/>
      <c r="J34" s="243"/>
      <c r="K34" s="243"/>
      <c r="L34" s="243"/>
    </row>
    <row r="35" spans="1:12" x14ac:dyDescent="0.25">
      <c r="A35" s="120" t="s">
        <v>55</v>
      </c>
      <c r="B35" s="88">
        <v>69.748131746471074</v>
      </c>
      <c r="C35" s="88">
        <v>4.5220645563698696</v>
      </c>
      <c r="D35" s="87"/>
      <c r="E35" s="88">
        <v>0.17206685753342169</v>
      </c>
      <c r="F35" s="90">
        <v>2.7731160740326381E-2</v>
      </c>
      <c r="H35" s="243"/>
      <c r="I35" s="243"/>
      <c r="J35" s="243"/>
      <c r="K35" s="243"/>
      <c r="L35" s="243"/>
    </row>
    <row r="36" spans="1:12" x14ac:dyDescent="0.25">
      <c r="A36" s="117" t="s">
        <v>56</v>
      </c>
      <c r="B36" s="94">
        <v>42.671586223016163</v>
      </c>
      <c r="C36" s="94">
        <v>60.483715979480507</v>
      </c>
      <c r="D36" s="93"/>
      <c r="E36" s="94">
        <v>1.7451812744828272</v>
      </c>
      <c r="F36" s="96">
        <v>1.956146516153402</v>
      </c>
      <c r="H36" s="243"/>
      <c r="I36" s="243"/>
      <c r="J36" s="243"/>
      <c r="K36" s="243"/>
      <c r="L36" s="243"/>
    </row>
    <row r="37" spans="1:12" x14ac:dyDescent="0.25">
      <c r="A37" s="120" t="s">
        <v>67</v>
      </c>
      <c r="B37" s="88">
        <v>-35.433748355096668</v>
      </c>
      <c r="C37" s="88">
        <v>-17.588843614606972</v>
      </c>
      <c r="D37" s="87"/>
      <c r="E37" s="88">
        <v>-2.8681906418844885</v>
      </c>
      <c r="F37" s="90">
        <v>-1.304368614063524</v>
      </c>
      <c r="H37" s="243"/>
      <c r="I37" s="243"/>
      <c r="J37" s="243"/>
      <c r="K37" s="243"/>
      <c r="L37" s="243"/>
    </row>
    <row r="38" spans="1:12" x14ac:dyDescent="0.25">
      <c r="A38" s="117" t="s">
        <v>36</v>
      </c>
      <c r="B38" s="94">
        <v>69.476744186046488</v>
      </c>
      <c r="C38" s="94">
        <v>64.794520547945211</v>
      </c>
      <c r="D38" s="93"/>
      <c r="E38" s="94">
        <v>3.2638078532133165E-2</v>
      </c>
      <c r="F38" s="96">
        <v>2.2615239707197202E-2</v>
      </c>
      <c r="H38" s="243"/>
      <c r="I38" s="243"/>
      <c r="J38" s="243"/>
      <c r="K38" s="243"/>
      <c r="L38" s="243"/>
    </row>
    <row r="39" spans="1:12" x14ac:dyDescent="0.25">
      <c r="A39" s="120" t="s">
        <v>43</v>
      </c>
      <c r="B39" s="88">
        <v>-51.263771872974722</v>
      </c>
      <c r="C39" s="88">
        <v>-68.723138777207822</v>
      </c>
      <c r="D39" s="87"/>
      <c r="E39" s="88">
        <v>-0.1620296241773054</v>
      </c>
      <c r="F39" s="90">
        <v>-0.23700579963758253</v>
      </c>
      <c r="H39" s="243"/>
      <c r="I39" s="243"/>
      <c r="J39" s="243"/>
      <c r="K39" s="243"/>
      <c r="L39" s="243"/>
    </row>
    <row r="40" spans="1:12" x14ac:dyDescent="0.25">
      <c r="A40" s="117" t="s">
        <v>88</v>
      </c>
      <c r="B40" s="94">
        <v>-85.970985822617877</v>
      </c>
      <c r="C40" s="94">
        <v>-74.991757335970988</v>
      </c>
      <c r="D40" s="93"/>
      <c r="E40" s="94">
        <v>-0.35608280239555323</v>
      </c>
      <c r="F40" s="96">
        <v>-0.21749836242714604</v>
      </c>
      <c r="H40" s="243"/>
      <c r="I40" s="243"/>
      <c r="J40" s="243"/>
      <c r="K40" s="243"/>
      <c r="L40" s="243"/>
    </row>
    <row r="41" spans="1:12" x14ac:dyDescent="0.25">
      <c r="A41" s="120" t="s">
        <v>89</v>
      </c>
      <c r="B41" s="88">
        <v>145.00000000000003</v>
      </c>
      <c r="C41" s="88">
        <v>89.507842076798283</v>
      </c>
      <c r="D41" s="87"/>
      <c r="E41" s="88">
        <v>3.960268943229546E-2</v>
      </c>
      <c r="F41" s="90">
        <v>7.9129432802138203E-2</v>
      </c>
      <c r="H41" s="243"/>
      <c r="I41" s="243"/>
      <c r="J41" s="243"/>
      <c r="K41" s="243"/>
      <c r="L41" s="243"/>
    </row>
    <row r="42" spans="1:12" x14ac:dyDescent="0.25">
      <c r="A42" s="117" t="s">
        <v>90</v>
      </c>
      <c r="B42" s="94" t="s">
        <v>189</v>
      </c>
      <c r="C42" s="94" t="s">
        <v>189</v>
      </c>
      <c r="D42" s="93"/>
      <c r="E42" s="94">
        <v>0</v>
      </c>
      <c r="F42" s="96">
        <v>0</v>
      </c>
    </row>
    <row r="43" spans="1:12" x14ac:dyDescent="0.25">
      <c r="A43" s="120" t="s">
        <v>91</v>
      </c>
      <c r="B43" s="88">
        <v>-100</v>
      </c>
      <c r="C43" s="88">
        <v>-100</v>
      </c>
      <c r="D43" s="87"/>
      <c r="E43" s="88">
        <v>-2.7995004598691621E-2</v>
      </c>
      <c r="F43" s="90">
        <v>-1.9603061902644509E-2</v>
      </c>
    </row>
    <row r="44" spans="1:12" x14ac:dyDescent="0.25">
      <c r="A44" s="117" t="s">
        <v>92</v>
      </c>
      <c r="B44" s="94" t="s">
        <v>189</v>
      </c>
      <c r="C44" s="94" t="s">
        <v>189</v>
      </c>
      <c r="D44" s="93"/>
      <c r="E44" s="94">
        <v>0</v>
      </c>
      <c r="F44" s="96">
        <v>0</v>
      </c>
    </row>
    <row r="45" spans="1:12" x14ac:dyDescent="0.25">
      <c r="A45" s="120" t="s">
        <v>93</v>
      </c>
      <c r="B45" s="88">
        <v>-100</v>
      </c>
      <c r="C45" s="88">
        <v>-100</v>
      </c>
      <c r="D45" s="87"/>
      <c r="E45" s="88">
        <v>-1.2290489823815835E-2</v>
      </c>
      <c r="F45" s="90">
        <v>-2.4384296513045609E-2</v>
      </c>
    </row>
    <row r="46" spans="1:12" x14ac:dyDescent="0.25">
      <c r="A46" s="117" t="s">
        <v>94</v>
      </c>
      <c r="B46" s="94">
        <v>-100</v>
      </c>
      <c r="C46" s="94">
        <v>-100</v>
      </c>
      <c r="D46" s="93"/>
      <c r="E46" s="94">
        <v>-0.13143996061580823</v>
      </c>
      <c r="F46" s="96">
        <v>-0.14042486050748029</v>
      </c>
    </row>
    <row r="47" spans="1:12" x14ac:dyDescent="0.25">
      <c r="A47" s="117"/>
      <c r="B47" s="70"/>
      <c r="C47" s="70"/>
      <c r="D47" s="70"/>
      <c r="E47" s="70"/>
      <c r="F47" s="167"/>
    </row>
    <row r="48" spans="1:12" x14ac:dyDescent="0.25">
      <c r="A48" s="124" t="s">
        <v>0</v>
      </c>
      <c r="B48" s="101">
        <v>-6.6832952441949658</v>
      </c>
      <c r="C48" s="101">
        <v>-9.5342599366008329</v>
      </c>
      <c r="D48" s="101"/>
      <c r="E48" s="101">
        <v>-6.6832952441949667</v>
      </c>
      <c r="F48" s="281">
        <v>-9.5342599366008329</v>
      </c>
      <c r="G48" s="252"/>
    </row>
    <row r="50" spans="1:6" ht="5.0999999999999996" customHeight="1" x14ac:dyDescent="0.25">
      <c r="A50" s="106"/>
      <c r="B50" s="106"/>
      <c r="C50" s="106"/>
      <c r="D50" s="106"/>
      <c r="E50" s="106"/>
      <c r="F50" s="107"/>
    </row>
    <row r="51" spans="1:6" x14ac:dyDescent="0.25">
      <c r="A51" s="211" t="s">
        <v>132</v>
      </c>
      <c r="B51" s="75"/>
      <c r="C51" s="75"/>
      <c r="D51" s="75"/>
      <c r="E51" s="75"/>
      <c r="F51" s="127"/>
    </row>
    <row r="52" spans="1:6" x14ac:dyDescent="0.25">
      <c r="A52" s="126" t="s">
        <v>65</v>
      </c>
      <c r="B52" s="75"/>
      <c r="C52" s="75"/>
      <c r="D52" s="75"/>
      <c r="E52" s="75"/>
      <c r="F52" s="127"/>
    </row>
    <row r="53" spans="1:6" x14ac:dyDescent="0.25">
      <c r="A53" s="211" t="s">
        <v>129</v>
      </c>
      <c r="B53" s="75"/>
      <c r="C53" s="75"/>
      <c r="D53" s="75"/>
      <c r="E53" s="75"/>
      <c r="F53" s="127"/>
    </row>
    <row r="54" spans="1:6" x14ac:dyDescent="0.25">
      <c r="A54" s="285" t="s">
        <v>158</v>
      </c>
      <c r="B54" s="75"/>
      <c r="C54" s="75"/>
      <c r="D54" s="75"/>
      <c r="E54" s="75"/>
      <c r="F54" s="127"/>
    </row>
    <row r="55" spans="1:6" ht="5.0999999999999996" customHeight="1" x14ac:dyDescent="0.25">
      <c r="A55" s="128"/>
      <c r="B55" s="128"/>
      <c r="C55" s="128"/>
      <c r="D55" s="128"/>
      <c r="E55" s="128"/>
      <c r="F55" s="129"/>
    </row>
  </sheetData>
  <mergeCells count="7">
    <mergeCell ref="A3:I4"/>
    <mergeCell ref="A6:I6"/>
    <mergeCell ref="A7:I7"/>
    <mergeCell ref="A8:I8"/>
    <mergeCell ref="A12:A13"/>
    <mergeCell ref="B12:C12"/>
    <mergeCell ref="H10:I10"/>
  </mergeCells>
  <phoneticPr fontId="8" type="noConversion"/>
  <hyperlinks>
    <hyperlink ref="H10:I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54"/>
  <sheetViews>
    <sheetView showGridLines="0" zoomScaleNormal="100" workbookViewId="0">
      <selection activeCell="C11" sqref="C11"/>
    </sheetView>
  </sheetViews>
  <sheetFormatPr baseColWidth="10" defaultRowHeight="14.25" x14ac:dyDescent="0.25"/>
  <cols>
    <col min="1" max="1" width="18.7109375" style="71" customWidth="1"/>
    <col min="2" max="4" width="14.7109375" style="71" customWidth="1"/>
    <col min="5" max="7" width="11.42578125" style="71"/>
    <col min="8" max="8" width="5.28515625" style="71" customWidth="1"/>
    <col min="9" max="9" width="10.28515625" style="71" customWidth="1"/>
    <col min="10" max="16384" width="11.42578125" style="71"/>
  </cols>
  <sheetData>
    <row r="1" spans="1:12" ht="60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75"/>
      <c r="K1" s="75"/>
      <c r="L1" s="75"/>
    </row>
    <row r="2" spans="1:12" ht="14.1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5"/>
      <c r="K2" s="75"/>
      <c r="L2" s="75"/>
    </row>
    <row r="3" spans="1:12" ht="14.1" customHeight="1" x14ac:dyDescent="0.25">
      <c r="A3" s="309" t="s">
        <v>125</v>
      </c>
      <c r="B3" s="309"/>
      <c r="C3" s="309"/>
      <c r="D3" s="309"/>
      <c r="E3" s="309"/>
      <c r="F3" s="309"/>
      <c r="G3" s="309"/>
      <c r="H3" s="310"/>
    </row>
    <row r="4" spans="1:12" ht="18" customHeight="1" x14ac:dyDescent="0.25">
      <c r="A4" s="311"/>
      <c r="B4" s="311"/>
      <c r="C4" s="311"/>
      <c r="D4" s="311"/>
      <c r="E4" s="311"/>
      <c r="F4" s="311"/>
      <c r="G4" s="311"/>
      <c r="H4" s="312"/>
    </row>
    <row r="5" spans="1:12" ht="7.5" customHeight="1" x14ac:dyDescent="0.25">
      <c r="A5" s="171"/>
      <c r="B5" s="172"/>
      <c r="C5" s="172"/>
      <c r="D5" s="172"/>
      <c r="E5" s="172"/>
      <c r="F5" s="172"/>
      <c r="G5" s="172"/>
      <c r="H5" s="173"/>
    </row>
    <row r="6" spans="1:12" ht="14.1" customHeight="1" x14ac:dyDescent="0.25">
      <c r="A6" s="313" t="s">
        <v>161</v>
      </c>
      <c r="B6" s="314"/>
      <c r="C6" s="314"/>
      <c r="D6" s="314"/>
      <c r="E6" s="314"/>
      <c r="F6" s="314"/>
      <c r="G6" s="314"/>
      <c r="H6" s="315"/>
    </row>
    <row r="7" spans="1:12" ht="14.1" customHeight="1" x14ac:dyDescent="0.25">
      <c r="A7" s="313" t="s">
        <v>2</v>
      </c>
      <c r="B7" s="314"/>
      <c r="C7" s="314"/>
      <c r="D7" s="314"/>
      <c r="E7" s="314"/>
      <c r="F7" s="314"/>
      <c r="G7" s="314"/>
      <c r="H7" s="315"/>
    </row>
    <row r="8" spans="1:12" ht="14.1" customHeight="1" x14ac:dyDescent="0.25">
      <c r="A8" s="313" t="s">
        <v>188</v>
      </c>
      <c r="B8" s="314"/>
      <c r="C8" s="314"/>
      <c r="D8" s="314"/>
      <c r="E8" s="314"/>
      <c r="F8" s="314"/>
      <c r="G8" s="314"/>
      <c r="H8" s="315"/>
    </row>
    <row r="9" spans="1:12" ht="7.5" customHeight="1" x14ac:dyDescent="0.25">
      <c r="A9" s="72"/>
      <c r="B9" s="73"/>
      <c r="C9" s="73"/>
      <c r="D9" s="73"/>
      <c r="E9" s="73"/>
      <c r="F9" s="73"/>
      <c r="G9" s="73"/>
      <c r="H9" s="74"/>
    </row>
    <row r="10" spans="1:12" s="76" customFormat="1" ht="12.75" customHeight="1" x14ac:dyDescent="0.3">
      <c r="A10" s="75"/>
      <c r="B10" s="75"/>
      <c r="C10" s="75"/>
      <c r="G10" s="316" t="s">
        <v>127</v>
      </c>
      <c r="H10" s="316"/>
      <c r="I10" s="286"/>
    </row>
    <row r="11" spans="1:12" s="78" customFormat="1" ht="12.75" customHeight="1" x14ac:dyDescent="0.3">
      <c r="A11" s="279"/>
      <c r="B11" s="76"/>
      <c r="C11" s="115" t="s">
        <v>3</v>
      </c>
    </row>
    <row r="12" spans="1:12" s="78" customFormat="1" ht="12" customHeight="1" x14ac:dyDescent="0.2">
      <c r="A12" s="321" t="s">
        <v>4</v>
      </c>
      <c r="B12" s="326" t="s">
        <v>5</v>
      </c>
      <c r="C12" s="328" t="str">
        <f>'a1'!D13</f>
        <v>Doce meses a diciembre</v>
      </c>
    </row>
    <row r="13" spans="1:12" x14ac:dyDescent="0.25">
      <c r="A13" s="322"/>
      <c r="B13" s="327"/>
      <c r="C13" s="329"/>
    </row>
    <row r="14" spans="1:12" x14ac:dyDescent="0.25">
      <c r="A14" s="117" t="s">
        <v>35</v>
      </c>
      <c r="B14" s="118">
        <v>238452</v>
      </c>
      <c r="C14" s="119">
        <v>2859884</v>
      </c>
    </row>
    <row r="15" spans="1:12" x14ac:dyDescent="0.25">
      <c r="A15" s="120" t="s">
        <v>37</v>
      </c>
      <c r="B15" s="121">
        <v>47870</v>
      </c>
      <c r="C15" s="122">
        <v>967750</v>
      </c>
    </row>
    <row r="16" spans="1:12" x14ac:dyDescent="0.25">
      <c r="A16" s="117" t="s">
        <v>87</v>
      </c>
      <c r="B16" s="118">
        <v>360295</v>
      </c>
      <c r="C16" s="119">
        <v>2278001</v>
      </c>
    </row>
    <row r="17" spans="1:3" x14ac:dyDescent="0.25">
      <c r="A17" s="120" t="s">
        <v>38</v>
      </c>
      <c r="B17" s="121">
        <v>14976</v>
      </c>
      <c r="C17" s="122">
        <v>505850</v>
      </c>
    </row>
    <row r="18" spans="1:3" x14ac:dyDescent="0.25">
      <c r="A18" s="117" t="s">
        <v>39</v>
      </c>
      <c r="B18" s="118">
        <v>53284</v>
      </c>
      <c r="C18" s="119">
        <v>633870</v>
      </c>
    </row>
    <row r="19" spans="1:3" x14ac:dyDescent="0.25">
      <c r="A19" s="120" t="s">
        <v>40</v>
      </c>
      <c r="B19" s="121">
        <v>32597</v>
      </c>
      <c r="C19" s="122">
        <v>296195</v>
      </c>
    </row>
    <row r="20" spans="1:3" x14ac:dyDescent="0.25">
      <c r="A20" s="117" t="s">
        <v>41</v>
      </c>
      <c r="B20" s="118">
        <v>828</v>
      </c>
      <c r="C20" s="119">
        <v>43997</v>
      </c>
    </row>
    <row r="21" spans="1:3" x14ac:dyDescent="0.25">
      <c r="A21" s="120" t="s">
        <v>42</v>
      </c>
      <c r="B21" s="121">
        <v>13047</v>
      </c>
      <c r="C21" s="122">
        <v>258548</v>
      </c>
    </row>
    <row r="22" spans="1:3" x14ac:dyDescent="0.25">
      <c r="A22" s="117" t="s">
        <v>44</v>
      </c>
      <c r="B22" s="118">
        <v>2884</v>
      </c>
      <c r="C22" s="119">
        <v>96462</v>
      </c>
    </row>
    <row r="23" spans="1:3" x14ac:dyDescent="0.25">
      <c r="A23" s="120" t="s">
        <v>45</v>
      </c>
      <c r="B23" s="121">
        <v>15921</v>
      </c>
      <c r="C23" s="122">
        <v>212744</v>
      </c>
    </row>
    <row r="24" spans="1:3" x14ac:dyDescent="0.25">
      <c r="A24" s="117" t="s">
        <v>46</v>
      </c>
      <c r="B24" s="118">
        <v>83550</v>
      </c>
      <c r="C24" s="119">
        <v>2235797</v>
      </c>
    </row>
    <row r="25" spans="1:3" x14ac:dyDescent="0.25">
      <c r="A25" s="120" t="s">
        <v>47</v>
      </c>
      <c r="B25" s="121">
        <v>2005</v>
      </c>
      <c r="C25" s="122">
        <v>23579</v>
      </c>
    </row>
    <row r="26" spans="1:3" x14ac:dyDescent="0.25">
      <c r="A26" s="117" t="s">
        <v>48</v>
      </c>
      <c r="B26" s="118">
        <v>38972</v>
      </c>
      <c r="C26" s="119">
        <v>375649</v>
      </c>
    </row>
    <row r="27" spans="1:3" x14ac:dyDescent="0.25">
      <c r="A27" s="120" t="s">
        <v>49</v>
      </c>
      <c r="B27" s="121">
        <v>2162</v>
      </c>
      <c r="C27" s="122">
        <v>58181</v>
      </c>
    </row>
    <row r="28" spans="1:3" x14ac:dyDescent="0.25">
      <c r="A28" s="117" t="s">
        <v>50</v>
      </c>
      <c r="B28" s="118">
        <v>12663</v>
      </c>
      <c r="C28" s="119">
        <v>219448</v>
      </c>
    </row>
    <row r="29" spans="1:3" x14ac:dyDescent="0.25">
      <c r="A29" s="120" t="s">
        <v>51</v>
      </c>
      <c r="B29" s="121">
        <v>43951</v>
      </c>
      <c r="C29" s="122">
        <v>288660</v>
      </c>
    </row>
    <row r="30" spans="1:3" x14ac:dyDescent="0.25">
      <c r="A30" s="117" t="s">
        <v>52</v>
      </c>
      <c r="B30" s="118">
        <v>43245</v>
      </c>
      <c r="C30" s="119">
        <v>432297</v>
      </c>
    </row>
    <row r="31" spans="1:3" x14ac:dyDescent="0.25">
      <c r="A31" s="120" t="s">
        <v>59</v>
      </c>
      <c r="B31" s="121">
        <v>46652</v>
      </c>
      <c r="C31" s="122">
        <v>353104</v>
      </c>
    </row>
    <row r="32" spans="1:3" x14ac:dyDescent="0.25">
      <c r="A32" s="117" t="s">
        <v>53</v>
      </c>
      <c r="B32" s="118">
        <v>30589</v>
      </c>
      <c r="C32" s="119">
        <v>490752</v>
      </c>
    </row>
    <row r="33" spans="1:3" x14ac:dyDescent="0.25">
      <c r="A33" s="120" t="s">
        <v>54</v>
      </c>
      <c r="B33" s="121">
        <v>77595</v>
      </c>
      <c r="C33" s="122">
        <v>762016</v>
      </c>
    </row>
    <row r="34" spans="1:3" x14ac:dyDescent="0.25">
      <c r="A34" s="117" t="s">
        <v>57</v>
      </c>
      <c r="B34" s="118">
        <v>31745</v>
      </c>
      <c r="C34" s="119">
        <v>599737</v>
      </c>
    </row>
    <row r="35" spans="1:3" x14ac:dyDescent="0.25">
      <c r="A35" s="120" t="s">
        <v>55</v>
      </c>
      <c r="B35" s="121">
        <v>6133</v>
      </c>
      <c r="C35" s="122">
        <v>96571</v>
      </c>
    </row>
    <row r="36" spans="1:3" x14ac:dyDescent="0.25">
      <c r="A36" s="117" t="s">
        <v>56</v>
      </c>
      <c r="B36" s="118">
        <v>85456</v>
      </c>
      <c r="C36" s="119">
        <v>649586</v>
      </c>
    </row>
    <row r="37" spans="1:3" x14ac:dyDescent="0.25">
      <c r="A37" s="120" t="s">
        <v>67</v>
      </c>
      <c r="B37" s="121">
        <v>76542</v>
      </c>
      <c r="C37" s="122">
        <v>1630563</v>
      </c>
    </row>
    <row r="38" spans="1:3" x14ac:dyDescent="0.25">
      <c r="A38" s="117" t="s">
        <v>36</v>
      </c>
      <c r="B38" s="118">
        <v>1166</v>
      </c>
      <c r="C38" s="119">
        <v>17664</v>
      </c>
    </row>
    <row r="39" spans="1:3" x14ac:dyDescent="0.25">
      <c r="A39" s="120" t="s">
        <v>43</v>
      </c>
      <c r="B39" s="121">
        <v>2256</v>
      </c>
      <c r="C39" s="122">
        <v>73202</v>
      </c>
    </row>
    <row r="40" spans="1:3" x14ac:dyDescent="0.25">
      <c r="A40" s="117" t="s">
        <v>88</v>
      </c>
      <c r="B40" s="118">
        <v>851</v>
      </c>
      <c r="C40" s="119">
        <v>30419</v>
      </c>
    </row>
    <row r="41" spans="1:3" x14ac:dyDescent="0.25">
      <c r="A41" s="120" t="s">
        <v>89</v>
      </c>
      <c r="B41" s="121">
        <v>980</v>
      </c>
      <c r="C41" s="122">
        <v>18308</v>
      </c>
    </row>
    <row r="42" spans="1:3" x14ac:dyDescent="0.25">
      <c r="A42" s="117" t="s">
        <v>90</v>
      </c>
      <c r="B42" s="118">
        <v>0</v>
      </c>
      <c r="C42" s="119">
        <v>2001</v>
      </c>
    </row>
    <row r="43" spans="1:3" x14ac:dyDescent="0.25">
      <c r="A43" s="120" t="s">
        <v>91</v>
      </c>
      <c r="B43" s="121">
        <v>0</v>
      </c>
      <c r="C43" s="122">
        <v>2948</v>
      </c>
    </row>
    <row r="44" spans="1:3" x14ac:dyDescent="0.25">
      <c r="A44" s="117" t="s">
        <v>92</v>
      </c>
      <c r="B44" s="118">
        <v>0</v>
      </c>
      <c r="C44" s="119">
        <v>1872</v>
      </c>
    </row>
    <row r="45" spans="1:3" x14ac:dyDescent="0.25">
      <c r="A45" s="120" t="s">
        <v>93</v>
      </c>
      <c r="B45" s="121">
        <v>0</v>
      </c>
      <c r="C45" s="122">
        <v>3115</v>
      </c>
    </row>
    <row r="46" spans="1:3" x14ac:dyDescent="0.25">
      <c r="A46" s="117" t="s">
        <v>94</v>
      </c>
      <c r="B46" s="118">
        <v>0</v>
      </c>
      <c r="C46" s="119">
        <v>3344</v>
      </c>
    </row>
    <row r="47" spans="1:3" x14ac:dyDescent="0.25">
      <c r="A47" s="166"/>
      <c r="B47" s="118"/>
      <c r="C47" s="119"/>
    </row>
    <row r="48" spans="1:3" x14ac:dyDescent="0.25">
      <c r="A48" s="124" t="s">
        <v>0</v>
      </c>
      <c r="B48" s="169">
        <v>1366667</v>
      </c>
      <c r="C48" s="170">
        <v>16522114</v>
      </c>
    </row>
    <row r="50" spans="1:4" ht="5.0999999999999996" customHeight="1" x14ac:dyDescent="0.25">
      <c r="A50" s="396"/>
      <c r="B50" s="106"/>
      <c r="C50" s="107"/>
    </row>
    <row r="51" spans="1:4" x14ac:dyDescent="0.25">
      <c r="A51" s="211" t="s">
        <v>132</v>
      </c>
      <c r="B51" s="75"/>
      <c r="C51" s="127"/>
      <c r="D51" s="393"/>
    </row>
    <row r="52" spans="1:4" x14ac:dyDescent="0.25">
      <c r="A52" s="126" t="s">
        <v>63</v>
      </c>
      <c r="B52" s="75"/>
      <c r="C52" s="127"/>
      <c r="D52" s="393"/>
    </row>
    <row r="53" spans="1:4" x14ac:dyDescent="0.25">
      <c r="A53" s="285" t="s">
        <v>158</v>
      </c>
      <c r="B53" s="75"/>
      <c r="C53" s="127"/>
      <c r="D53" s="393"/>
    </row>
    <row r="54" spans="1:4" ht="5.0999999999999996" customHeight="1" x14ac:dyDescent="0.25">
      <c r="A54" s="397"/>
      <c r="B54" s="128"/>
      <c r="C54" s="129"/>
    </row>
  </sheetData>
  <mergeCells count="8">
    <mergeCell ref="A3:H4"/>
    <mergeCell ref="A6:H6"/>
    <mergeCell ref="A7:H7"/>
    <mergeCell ref="A8:H8"/>
    <mergeCell ref="A12:A13"/>
    <mergeCell ref="B12:B13"/>
    <mergeCell ref="C12:C13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71" customWidth="1"/>
    <col min="2" max="5" width="12.7109375" style="71" customWidth="1"/>
    <col min="6" max="7" width="11.42578125" style="71"/>
    <col min="8" max="8" width="10.140625" style="71" customWidth="1"/>
    <col min="9" max="16384" width="11.42578125" style="71"/>
  </cols>
  <sheetData>
    <row r="1" spans="1:12" ht="60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75"/>
      <c r="K1" s="75"/>
      <c r="L1" s="75"/>
    </row>
    <row r="2" spans="1:12" ht="14.1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5"/>
      <c r="K2" s="75"/>
      <c r="L2" s="75"/>
    </row>
    <row r="3" spans="1:12" ht="14.1" customHeight="1" x14ac:dyDescent="0.25">
      <c r="A3" s="309" t="s">
        <v>125</v>
      </c>
      <c r="B3" s="309"/>
      <c r="C3" s="309"/>
      <c r="D3" s="309"/>
      <c r="E3" s="309"/>
      <c r="F3" s="309"/>
      <c r="G3" s="309"/>
      <c r="H3" s="310"/>
    </row>
    <row r="4" spans="1:12" ht="18" customHeight="1" x14ac:dyDescent="0.25">
      <c r="A4" s="311"/>
      <c r="B4" s="311"/>
      <c r="C4" s="311"/>
      <c r="D4" s="311"/>
      <c r="E4" s="311"/>
      <c r="F4" s="311"/>
      <c r="G4" s="311"/>
      <c r="H4" s="312"/>
    </row>
    <row r="5" spans="1:12" ht="7.5" customHeight="1" x14ac:dyDescent="0.25">
      <c r="A5" s="171"/>
      <c r="B5" s="172"/>
      <c r="C5" s="172"/>
      <c r="D5" s="172"/>
      <c r="E5" s="172"/>
      <c r="F5" s="172"/>
      <c r="G5" s="172"/>
      <c r="H5" s="173"/>
    </row>
    <row r="6" spans="1:12" ht="14.1" customHeight="1" x14ac:dyDescent="0.25">
      <c r="A6" s="313" t="s">
        <v>162</v>
      </c>
      <c r="B6" s="314"/>
      <c r="C6" s="314"/>
      <c r="D6" s="314"/>
      <c r="E6" s="314"/>
      <c r="F6" s="314"/>
      <c r="G6" s="314"/>
      <c r="H6" s="315"/>
    </row>
    <row r="7" spans="1:12" ht="14.1" customHeight="1" x14ac:dyDescent="0.25">
      <c r="A7" s="313" t="s">
        <v>2</v>
      </c>
      <c r="B7" s="314"/>
      <c r="C7" s="314"/>
      <c r="D7" s="314"/>
      <c r="E7" s="314"/>
      <c r="F7" s="314"/>
      <c r="G7" s="314"/>
      <c r="H7" s="315"/>
    </row>
    <row r="8" spans="1:12" ht="14.1" customHeight="1" x14ac:dyDescent="0.25">
      <c r="A8" s="330" t="str">
        <f>'a4'!A8</f>
        <v>Diciembre 2018</v>
      </c>
      <c r="B8" s="331"/>
      <c r="C8" s="331"/>
      <c r="D8" s="331"/>
      <c r="E8" s="331"/>
      <c r="F8" s="331"/>
      <c r="G8" s="331"/>
      <c r="H8" s="332"/>
    </row>
    <row r="9" spans="1:12" ht="7.5" customHeight="1" x14ac:dyDescent="0.25">
      <c r="A9" s="72"/>
      <c r="B9" s="73"/>
      <c r="C9" s="73"/>
      <c r="D9" s="73"/>
      <c r="E9" s="73"/>
      <c r="F9" s="73"/>
      <c r="G9" s="73"/>
      <c r="H9" s="74"/>
    </row>
    <row r="10" spans="1:12" ht="12.75" customHeight="1" x14ac:dyDescent="0.25">
      <c r="A10" s="75"/>
      <c r="B10" s="75"/>
      <c r="C10" s="75"/>
      <c r="D10" s="75"/>
      <c r="G10" s="316" t="s">
        <v>127</v>
      </c>
      <c r="H10" s="316"/>
      <c r="I10" s="287"/>
    </row>
    <row r="11" spans="1:12" s="76" customFormat="1" ht="12.75" customHeight="1" x14ac:dyDescent="0.3">
      <c r="A11" s="279"/>
      <c r="B11" s="279"/>
      <c r="C11" s="279"/>
      <c r="D11" s="115" t="s">
        <v>6</v>
      </c>
    </row>
    <row r="12" spans="1:12" ht="12.75" customHeight="1" x14ac:dyDescent="0.25">
      <c r="A12" s="321" t="s">
        <v>4</v>
      </c>
      <c r="B12" s="326" t="s">
        <v>60</v>
      </c>
      <c r="C12" s="326" t="s">
        <v>99</v>
      </c>
      <c r="D12" s="333" t="s">
        <v>61</v>
      </c>
    </row>
    <row r="13" spans="1:12" x14ac:dyDescent="0.25">
      <c r="A13" s="322"/>
      <c r="B13" s="327"/>
      <c r="C13" s="327"/>
      <c r="D13" s="334"/>
    </row>
    <row r="14" spans="1:12" x14ac:dyDescent="0.25">
      <c r="A14" s="117" t="s">
        <v>35</v>
      </c>
      <c r="B14" s="94">
        <v>1.0873850614913039</v>
      </c>
      <c r="C14" s="94">
        <v>-6.349744841822897</v>
      </c>
      <c r="D14" s="96">
        <v>48.935691800329806</v>
      </c>
      <c r="F14" s="243"/>
      <c r="G14" s="243"/>
    </row>
    <row r="15" spans="1:12" x14ac:dyDescent="0.25">
      <c r="A15" s="120" t="s">
        <v>37</v>
      </c>
      <c r="B15" s="88">
        <v>-54.986130048427292</v>
      </c>
      <c r="C15" s="88">
        <v>20.107727726858087</v>
      </c>
      <c r="D15" s="90">
        <v>-37.59288712747373</v>
      </c>
      <c r="F15" s="243"/>
      <c r="G15" s="243"/>
    </row>
    <row r="16" spans="1:12" x14ac:dyDescent="0.25">
      <c r="A16" s="117" t="s">
        <v>87</v>
      </c>
      <c r="B16" s="94">
        <v>43.964246185074359</v>
      </c>
      <c r="C16" s="94">
        <v>-13.36864250471757</v>
      </c>
      <c r="D16" s="96">
        <v>109.43122039119947</v>
      </c>
      <c r="F16" s="243"/>
      <c r="G16" s="243"/>
    </row>
    <row r="17" spans="1:7" x14ac:dyDescent="0.25">
      <c r="A17" s="120" t="s">
        <v>38</v>
      </c>
      <c r="B17" s="88">
        <v>-77.186381293320125</v>
      </c>
      <c r="C17" s="88">
        <v>-24.106372604178389</v>
      </c>
      <c r="D17" s="90">
        <v>157.80685143742465</v>
      </c>
      <c r="F17" s="243"/>
      <c r="G17" s="243"/>
    </row>
    <row r="18" spans="1:7" x14ac:dyDescent="0.25">
      <c r="A18" s="117" t="s">
        <v>39</v>
      </c>
      <c r="B18" s="94">
        <v>-39.500187344589143</v>
      </c>
      <c r="C18" s="94">
        <v>-13.884081047080016</v>
      </c>
      <c r="D18" s="96">
        <v>22.881785895484526</v>
      </c>
      <c r="F18" s="243"/>
      <c r="G18" s="243"/>
    </row>
    <row r="19" spans="1:7" x14ac:dyDescent="0.25">
      <c r="A19" s="120" t="s">
        <v>40</v>
      </c>
      <c r="B19" s="88">
        <v>-10.832398719807429</v>
      </c>
      <c r="C19" s="88">
        <v>-18.610753893670108</v>
      </c>
      <c r="D19" s="90">
        <v>9.6803499327052549</v>
      </c>
      <c r="F19" s="243"/>
      <c r="G19" s="243"/>
    </row>
    <row r="20" spans="1:7" x14ac:dyDescent="0.25">
      <c r="A20" s="117" t="s">
        <v>41</v>
      </c>
      <c r="B20" s="94" t="s">
        <v>189</v>
      </c>
      <c r="C20" s="94">
        <v>-4.6197537287547732</v>
      </c>
      <c r="D20" s="96">
        <v>-35.109717868338549</v>
      </c>
      <c r="F20" s="243"/>
      <c r="G20" s="243"/>
    </row>
    <row r="21" spans="1:7" x14ac:dyDescent="0.25">
      <c r="A21" s="120" t="s">
        <v>42</v>
      </c>
      <c r="B21" s="88">
        <v>-48.493940231337099</v>
      </c>
      <c r="C21" s="88">
        <v>7.081383309173745</v>
      </c>
      <c r="D21" s="90">
        <v>10.464820929641846</v>
      </c>
      <c r="F21" s="243"/>
      <c r="G21" s="243"/>
    </row>
    <row r="22" spans="1:7" x14ac:dyDescent="0.25">
      <c r="A22" s="117" t="s">
        <v>44</v>
      </c>
      <c r="B22" s="94">
        <v>-27.990012484394512</v>
      </c>
      <c r="C22" s="94">
        <v>-28.13249690810747</v>
      </c>
      <c r="D22" s="96">
        <v>-74.527468645115704</v>
      </c>
      <c r="F22" s="243"/>
      <c r="G22" s="243"/>
    </row>
    <row r="23" spans="1:7" x14ac:dyDescent="0.25">
      <c r="A23" s="120" t="s">
        <v>45</v>
      </c>
      <c r="B23" s="88">
        <v>-21.466975780594879</v>
      </c>
      <c r="C23" s="88">
        <v>-4.5451690192664955</v>
      </c>
      <c r="D23" s="90">
        <v>-48.30340617592622</v>
      </c>
      <c r="F23" s="243"/>
      <c r="G23" s="243"/>
    </row>
    <row r="24" spans="1:7" x14ac:dyDescent="0.25">
      <c r="A24" s="117" t="s">
        <v>46</v>
      </c>
      <c r="B24" s="94">
        <v>-36.7064634405018</v>
      </c>
      <c r="C24" s="94">
        <v>19.946319684892359</v>
      </c>
      <c r="D24" s="96">
        <v>-78.932796756331513</v>
      </c>
      <c r="F24" s="243"/>
      <c r="G24" s="243"/>
    </row>
    <row r="25" spans="1:7" x14ac:dyDescent="0.25">
      <c r="A25" s="120" t="s">
        <v>47</v>
      </c>
      <c r="B25" s="88">
        <v>-28.749111584932479</v>
      </c>
      <c r="C25" s="88">
        <v>65.142176775458751</v>
      </c>
      <c r="D25" s="90">
        <v>43.521832498210443</v>
      </c>
      <c r="F25" s="243"/>
      <c r="G25" s="243"/>
    </row>
    <row r="26" spans="1:7" x14ac:dyDescent="0.25">
      <c r="A26" s="117" t="s">
        <v>48</v>
      </c>
      <c r="B26" s="94">
        <v>-38.221073823375548</v>
      </c>
      <c r="C26" s="94">
        <v>-11.279873597396374</v>
      </c>
      <c r="D26" s="96">
        <v>47.755535335153183</v>
      </c>
      <c r="F26" s="243"/>
      <c r="G26" s="243"/>
    </row>
    <row r="27" spans="1:7" x14ac:dyDescent="0.25">
      <c r="A27" s="120" t="s">
        <v>49</v>
      </c>
      <c r="B27" s="88">
        <v>-92.390539208785015</v>
      </c>
      <c r="C27" s="88">
        <v>-52.49405981824269</v>
      </c>
      <c r="D27" s="90">
        <v>-33.312769895126465</v>
      </c>
      <c r="F27" s="243"/>
      <c r="G27" s="243"/>
    </row>
    <row r="28" spans="1:7" x14ac:dyDescent="0.25">
      <c r="A28" s="117" t="s">
        <v>50</v>
      </c>
      <c r="B28" s="94">
        <v>-58.491493755531515</v>
      </c>
      <c r="C28" s="94">
        <v>-1.9975795034855963</v>
      </c>
      <c r="D28" s="96">
        <v>222.45989304812832</v>
      </c>
      <c r="F28" s="243"/>
      <c r="G28" s="243"/>
    </row>
    <row r="29" spans="1:7" x14ac:dyDescent="0.25">
      <c r="A29" s="120" t="s">
        <v>51</v>
      </c>
      <c r="B29" s="88">
        <v>263.89302864712698</v>
      </c>
      <c r="C29" s="88">
        <v>-36.339417249622876</v>
      </c>
      <c r="D29" s="90">
        <v>96.648769574944083</v>
      </c>
      <c r="F29" s="243"/>
      <c r="G29" s="243"/>
    </row>
    <row r="30" spans="1:7" x14ac:dyDescent="0.25">
      <c r="A30" s="117" t="s">
        <v>52</v>
      </c>
      <c r="B30" s="94">
        <v>-11.036823698827405</v>
      </c>
      <c r="C30" s="94">
        <v>-14.68989769820972</v>
      </c>
      <c r="D30" s="96">
        <v>39.38759065269943</v>
      </c>
      <c r="F30" s="243"/>
      <c r="G30" s="243"/>
    </row>
    <row r="31" spans="1:7" x14ac:dyDescent="0.25">
      <c r="A31" s="120" t="s">
        <v>59</v>
      </c>
      <c r="B31" s="88">
        <v>188.26000988630744</v>
      </c>
      <c r="C31" s="88">
        <v>-1.2340706429922079</v>
      </c>
      <c r="D31" s="90">
        <v>49.086028377860146</v>
      </c>
      <c r="F31" s="243"/>
      <c r="G31" s="243"/>
    </row>
    <row r="32" spans="1:7" x14ac:dyDescent="0.25">
      <c r="A32" s="117" t="s">
        <v>53</v>
      </c>
      <c r="B32" s="94">
        <v>-58.2664811176599</v>
      </c>
      <c r="C32" s="94">
        <v>-1.4765903711451642</v>
      </c>
      <c r="D32" s="96">
        <v>-22.429882842217381</v>
      </c>
      <c r="F32" s="243"/>
      <c r="G32" s="243"/>
    </row>
    <row r="33" spans="1:7" x14ac:dyDescent="0.25">
      <c r="A33" s="120" t="s">
        <v>54</v>
      </c>
      <c r="B33" s="88">
        <v>29.092633260131748</v>
      </c>
      <c r="C33" s="88">
        <v>1.2278601915849805</v>
      </c>
      <c r="D33" s="90">
        <v>-27.224212639042605</v>
      </c>
      <c r="F33" s="243"/>
      <c r="G33" s="243"/>
    </row>
    <row r="34" spans="1:7" x14ac:dyDescent="0.25">
      <c r="A34" s="117" t="s">
        <v>57</v>
      </c>
      <c r="B34" s="94">
        <v>-45.475000429398328</v>
      </c>
      <c r="C34" s="94">
        <v>-8.6190241107779286</v>
      </c>
      <c r="D34" s="96">
        <v>-49.607911613435775</v>
      </c>
      <c r="F34" s="243"/>
      <c r="G34" s="243"/>
    </row>
    <row r="35" spans="1:7" x14ac:dyDescent="0.25">
      <c r="A35" s="120" t="s">
        <v>55</v>
      </c>
      <c r="B35" s="88">
        <v>45.056764427625353</v>
      </c>
      <c r="C35" s="88">
        <v>18.272893167260662</v>
      </c>
      <c r="D35" s="90">
        <v>69.748131746471074</v>
      </c>
      <c r="F35" s="243"/>
      <c r="G35" s="243"/>
    </row>
    <row r="36" spans="1:7" x14ac:dyDescent="0.25">
      <c r="A36" s="117" t="s">
        <v>56</v>
      </c>
      <c r="B36" s="94">
        <v>-13.404401929390787</v>
      </c>
      <c r="C36" s="94">
        <v>-31.317140633723</v>
      </c>
      <c r="D36" s="96">
        <v>42.671586223016163</v>
      </c>
      <c r="F36" s="243"/>
      <c r="G36" s="243"/>
    </row>
    <row r="37" spans="1:7" x14ac:dyDescent="0.25">
      <c r="A37" s="120" t="s">
        <v>67</v>
      </c>
      <c r="B37" s="88">
        <v>-42.575698466524628</v>
      </c>
      <c r="C37" s="88">
        <v>-2.5391442185621003</v>
      </c>
      <c r="D37" s="90">
        <v>-35.433748355096668</v>
      </c>
      <c r="F37" s="243"/>
      <c r="G37" s="243"/>
    </row>
    <row r="38" spans="1:7" x14ac:dyDescent="0.25">
      <c r="A38" s="117" t="s">
        <v>36</v>
      </c>
      <c r="B38" s="94">
        <v>34.177215189873436</v>
      </c>
      <c r="C38" s="94">
        <v>16.042569964525029</v>
      </c>
      <c r="D38" s="96">
        <v>69.476744186046488</v>
      </c>
      <c r="F38" s="243"/>
      <c r="G38" s="243"/>
    </row>
    <row r="39" spans="1:7" x14ac:dyDescent="0.25">
      <c r="A39" s="120" t="s">
        <v>43</v>
      </c>
      <c r="B39" s="88">
        <v>-8.5528982569923073</v>
      </c>
      <c r="C39" s="88">
        <v>30.02593342569898</v>
      </c>
      <c r="D39" s="90">
        <v>-51.263771872974722</v>
      </c>
      <c r="F39" s="243"/>
      <c r="G39" s="243"/>
    </row>
    <row r="40" spans="1:7" x14ac:dyDescent="0.25">
      <c r="A40" s="117" t="s">
        <v>88</v>
      </c>
      <c r="B40" s="94">
        <v>-26.890034364261169</v>
      </c>
      <c r="C40" s="94">
        <v>-17.730899256254233</v>
      </c>
      <c r="D40" s="96">
        <v>-85.970985822617877</v>
      </c>
    </row>
    <row r="41" spans="1:7" x14ac:dyDescent="0.25">
      <c r="A41" s="120" t="s">
        <v>89</v>
      </c>
      <c r="B41" s="88">
        <v>-10.583941605839414</v>
      </c>
      <c r="C41" s="88">
        <v>38.06938159879337</v>
      </c>
      <c r="D41" s="90">
        <v>145.00000000000003</v>
      </c>
      <c r="F41" s="243"/>
      <c r="G41" s="243"/>
    </row>
    <row r="42" spans="1:7" x14ac:dyDescent="0.25">
      <c r="A42" s="117" t="s">
        <v>90</v>
      </c>
      <c r="B42" s="94" t="s">
        <v>189</v>
      </c>
      <c r="C42" s="94">
        <v>-31.04755341144039</v>
      </c>
      <c r="D42" s="96" t="s">
        <v>189</v>
      </c>
    </row>
    <row r="43" spans="1:7" x14ac:dyDescent="0.25">
      <c r="A43" s="120" t="s">
        <v>91</v>
      </c>
      <c r="B43" s="88" t="s">
        <v>189</v>
      </c>
      <c r="C43" s="88">
        <v>-28.878166465621234</v>
      </c>
      <c r="D43" s="90">
        <v>-100</v>
      </c>
    </row>
    <row r="44" spans="1:7" x14ac:dyDescent="0.25">
      <c r="A44" s="117" t="s">
        <v>92</v>
      </c>
      <c r="B44" s="94" t="s">
        <v>189</v>
      </c>
      <c r="C44" s="94">
        <v>-74.757281553398059</v>
      </c>
      <c r="D44" s="96" t="s">
        <v>189</v>
      </c>
    </row>
    <row r="45" spans="1:7" x14ac:dyDescent="0.25">
      <c r="A45" s="120" t="s">
        <v>93</v>
      </c>
      <c r="B45" s="88" t="s">
        <v>189</v>
      </c>
      <c r="C45" s="88">
        <v>29.845769070446039</v>
      </c>
      <c r="D45" s="90">
        <v>-100</v>
      </c>
    </row>
    <row r="46" spans="1:7" x14ac:dyDescent="0.25">
      <c r="A46" s="117" t="s">
        <v>94</v>
      </c>
      <c r="B46" s="94">
        <v>-100</v>
      </c>
      <c r="C46" s="94">
        <v>-65.253532834580213</v>
      </c>
      <c r="D46" s="96">
        <v>-100</v>
      </c>
    </row>
    <row r="47" spans="1:7" x14ac:dyDescent="0.25">
      <c r="A47" s="166"/>
      <c r="B47" s="70"/>
      <c r="C47" s="70"/>
      <c r="D47" s="167"/>
    </row>
    <row r="48" spans="1:7" x14ac:dyDescent="0.25">
      <c r="A48" s="124" t="s">
        <v>0</v>
      </c>
      <c r="B48" s="101">
        <v>-14.561472276350642</v>
      </c>
      <c r="C48" s="101">
        <v>-6.2410768048936234</v>
      </c>
      <c r="D48" s="103">
        <v>-6.6832952441949658</v>
      </c>
    </row>
    <row r="50" spans="1:5" ht="5.0999999999999996" customHeight="1" x14ac:dyDescent="0.25">
      <c r="A50" s="106"/>
      <c r="B50" s="106"/>
      <c r="C50" s="106"/>
      <c r="D50" s="106"/>
      <c r="E50" s="393"/>
    </row>
    <row r="51" spans="1:5" x14ac:dyDescent="0.25">
      <c r="A51" s="211" t="s">
        <v>132</v>
      </c>
      <c r="B51" s="75"/>
      <c r="C51" s="75"/>
      <c r="D51" s="75"/>
      <c r="E51" s="393"/>
    </row>
    <row r="52" spans="1:5" x14ac:dyDescent="0.25">
      <c r="A52" s="126" t="s">
        <v>65</v>
      </c>
      <c r="B52" s="75"/>
      <c r="C52" s="75"/>
      <c r="D52" s="75"/>
      <c r="E52" s="393"/>
    </row>
    <row r="53" spans="1:5" x14ac:dyDescent="0.25">
      <c r="A53" s="285" t="s">
        <v>158</v>
      </c>
      <c r="B53" s="75"/>
      <c r="C53" s="75"/>
      <c r="D53" s="75"/>
      <c r="E53" s="393"/>
    </row>
    <row r="54" spans="1:5" ht="5.0999999999999996" customHeight="1" x14ac:dyDescent="0.25">
      <c r="A54" s="128"/>
      <c r="B54" s="128"/>
      <c r="C54" s="128"/>
      <c r="D54" s="128"/>
      <c r="E54" s="393"/>
    </row>
  </sheetData>
  <mergeCells count="9">
    <mergeCell ref="A6:H6"/>
    <mergeCell ref="A7:H7"/>
    <mergeCell ref="A8:H8"/>
    <mergeCell ref="A3:H4"/>
    <mergeCell ref="D12:D13"/>
    <mergeCell ref="A12:A13"/>
    <mergeCell ref="B12:B13"/>
    <mergeCell ref="C12:C13"/>
    <mergeCell ref="G10:H10"/>
  </mergeCells>
  <phoneticPr fontId="0" type="noConversion"/>
  <hyperlinks>
    <hyperlink ref="G10:H10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L54"/>
  <sheetViews>
    <sheetView showGridLines="0" zoomScaleNormal="100" workbookViewId="0"/>
  </sheetViews>
  <sheetFormatPr baseColWidth="10" defaultRowHeight="14.25" x14ac:dyDescent="0.25"/>
  <cols>
    <col min="1" max="1" width="18.7109375" style="71" customWidth="1"/>
    <col min="2" max="3" width="11.42578125" style="71"/>
    <col min="4" max="4" width="2.5703125" style="71" customWidth="1"/>
    <col min="5" max="8" width="11.42578125" style="71"/>
    <col min="9" max="9" width="11.42578125" style="71" customWidth="1"/>
    <col min="10" max="16384" width="11.42578125" style="71"/>
  </cols>
  <sheetData>
    <row r="1" spans="1:12" ht="60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5"/>
      <c r="L1" s="75"/>
    </row>
    <row r="2" spans="1:12" ht="14.1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5"/>
      <c r="L2" s="75"/>
    </row>
    <row r="3" spans="1:12" ht="14.1" customHeight="1" x14ac:dyDescent="0.25">
      <c r="A3" s="309" t="s">
        <v>125</v>
      </c>
      <c r="B3" s="309"/>
      <c r="C3" s="309"/>
      <c r="D3" s="309"/>
      <c r="E3" s="309"/>
      <c r="F3" s="309"/>
      <c r="G3" s="309"/>
      <c r="H3" s="309"/>
      <c r="I3" s="310"/>
    </row>
    <row r="4" spans="1:12" ht="18" customHeight="1" x14ac:dyDescent="0.25">
      <c r="A4" s="311"/>
      <c r="B4" s="311"/>
      <c r="C4" s="311"/>
      <c r="D4" s="311"/>
      <c r="E4" s="311"/>
      <c r="F4" s="311"/>
      <c r="G4" s="311"/>
      <c r="H4" s="311"/>
      <c r="I4" s="312"/>
    </row>
    <row r="5" spans="1:12" ht="7.5" customHeight="1" x14ac:dyDescent="0.25">
      <c r="A5" s="171"/>
      <c r="B5" s="172"/>
      <c r="C5" s="172"/>
      <c r="D5" s="172"/>
      <c r="E5" s="172"/>
      <c r="F5" s="172"/>
      <c r="G5" s="172"/>
      <c r="H5" s="172"/>
      <c r="I5" s="173"/>
    </row>
    <row r="6" spans="1:12" ht="14.1" customHeight="1" x14ac:dyDescent="0.25">
      <c r="A6" s="313" t="s">
        <v>163</v>
      </c>
      <c r="B6" s="314"/>
      <c r="C6" s="314"/>
      <c r="D6" s="314"/>
      <c r="E6" s="314"/>
      <c r="F6" s="314"/>
      <c r="G6" s="314"/>
      <c r="H6" s="314"/>
      <c r="I6" s="315"/>
    </row>
    <row r="7" spans="1:12" ht="14.1" customHeight="1" x14ac:dyDescent="0.25">
      <c r="A7" s="313" t="s">
        <v>2</v>
      </c>
      <c r="B7" s="314"/>
      <c r="C7" s="314"/>
      <c r="D7" s="314"/>
      <c r="E7" s="314"/>
      <c r="F7" s="314"/>
      <c r="G7" s="314"/>
      <c r="H7" s="314"/>
      <c r="I7" s="315"/>
    </row>
    <row r="8" spans="1:12" ht="14.1" customHeight="1" x14ac:dyDescent="0.25">
      <c r="A8" s="313" t="s">
        <v>190</v>
      </c>
      <c r="B8" s="314"/>
      <c r="C8" s="314"/>
      <c r="D8" s="314"/>
      <c r="E8" s="314"/>
      <c r="F8" s="314"/>
      <c r="G8" s="314"/>
      <c r="H8" s="314"/>
      <c r="I8" s="315"/>
    </row>
    <row r="9" spans="1:12" ht="7.5" customHeight="1" x14ac:dyDescent="0.25">
      <c r="A9" s="72"/>
      <c r="B9" s="73"/>
      <c r="C9" s="73"/>
      <c r="D9" s="73"/>
      <c r="E9" s="73"/>
      <c r="F9" s="73"/>
      <c r="G9" s="73"/>
      <c r="H9" s="73"/>
      <c r="I9" s="74"/>
    </row>
    <row r="10" spans="1:12" s="76" customFormat="1" ht="12.75" customHeight="1" x14ac:dyDescent="0.3">
      <c r="A10" s="277"/>
      <c r="B10" s="278"/>
      <c r="C10" s="278"/>
      <c r="D10" s="278"/>
      <c r="E10" s="278"/>
      <c r="H10" s="316" t="s">
        <v>127</v>
      </c>
      <c r="I10" s="316"/>
      <c r="J10" s="287"/>
    </row>
    <row r="11" spans="1:12" ht="12.75" customHeight="1" x14ac:dyDescent="0.25">
      <c r="A11" s="161"/>
      <c r="B11" s="162"/>
      <c r="C11" s="162"/>
      <c r="D11" s="162"/>
      <c r="E11" s="162"/>
      <c r="F11" s="115" t="s">
        <v>3</v>
      </c>
    </row>
    <row r="12" spans="1:12" x14ac:dyDescent="0.25">
      <c r="A12" s="321" t="s">
        <v>4</v>
      </c>
      <c r="B12" s="335" t="s">
        <v>191</v>
      </c>
      <c r="C12" s="335"/>
      <c r="D12" s="116"/>
      <c r="E12" s="336" t="s">
        <v>188</v>
      </c>
      <c r="F12" s="337"/>
    </row>
    <row r="13" spans="1:12" x14ac:dyDescent="0.25">
      <c r="A13" s="322"/>
      <c r="B13" s="79" t="s">
        <v>1</v>
      </c>
      <c r="C13" s="79" t="s">
        <v>7</v>
      </c>
      <c r="D13" s="81"/>
      <c r="E13" s="79" t="s">
        <v>8</v>
      </c>
      <c r="F13" s="82" t="s">
        <v>9</v>
      </c>
    </row>
    <row r="14" spans="1:12" x14ac:dyDescent="0.25">
      <c r="A14" s="117" t="s">
        <v>35</v>
      </c>
      <c r="B14" s="118">
        <v>235887</v>
      </c>
      <c r="C14" s="118">
        <v>347715</v>
      </c>
      <c r="D14" s="118"/>
      <c r="E14" s="118">
        <v>238452</v>
      </c>
      <c r="F14" s="119">
        <v>295984</v>
      </c>
    </row>
    <row r="15" spans="1:12" x14ac:dyDescent="0.25">
      <c r="A15" s="120" t="s">
        <v>37</v>
      </c>
      <c r="B15" s="121">
        <v>106345</v>
      </c>
      <c r="C15" s="121">
        <v>142849</v>
      </c>
      <c r="D15" s="121"/>
      <c r="E15" s="121">
        <v>47870</v>
      </c>
      <c r="F15" s="122">
        <v>81835</v>
      </c>
    </row>
    <row r="16" spans="1:12" x14ac:dyDescent="0.25">
      <c r="A16" s="117" t="s">
        <v>87</v>
      </c>
      <c r="B16" s="118">
        <v>250267</v>
      </c>
      <c r="C16" s="118">
        <v>330874</v>
      </c>
      <c r="D16" s="118"/>
      <c r="E16" s="118">
        <v>360295</v>
      </c>
      <c r="F16" s="119">
        <v>452549</v>
      </c>
    </row>
    <row r="17" spans="1:6" x14ac:dyDescent="0.25">
      <c r="A17" s="120" t="s">
        <v>38</v>
      </c>
      <c r="B17" s="121">
        <v>65645</v>
      </c>
      <c r="C17" s="121">
        <v>128348</v>
      </c>
      <c r="D17" s="121"/>
      <c r="E17" s="121">
        <v>14976</v>
      </c>
      <c r="F17" s="122">
        <v>72653</v>
      </c>
    </row>
    <row r="18" spans="1:6" x14ac:dyDescent="0.25">
      <c r="A18" s="117" t="s">
        <v>39</v>
      </c>
      <c r="B18" s="118">
        <v>88073</v>
      </c>
      <c r="C18" s="118">
        <v>126598</v>
      </c>
      <c r="D18" s="118"/>
      <c r="E18" s="118">
        <v>53284</v>
      </c>
      <c r="F18" s="119">
        <v>60428</v>
      </c>
    </row>
    <row r="19" spans="1:6" x14ac:dyDescent="0.25">
      <c r="A19" s="120" t="s">
        <v>40</v>
      </c>
      <c r="B19" s="121">
        <v>36557</v>
      </c>
      <c r="C19" s="121">
        <v>51686</v>
      </c>
      <c r="D19" s="121"/>
      <c r="E19" s="121">
        <v>32597</v>
      </c>
      <c r="F19" s="122">
        <v>62738</v>
      </c>
    </row>
    <row r="20" spans="1:6" x14ac:dyDescent="0.25">
      <c r="A20" s="117" t="s">
        <v>41</v>
      </c>
      <c r="B20" s="118">
        <v>0</v>
      </c>
      <c r="C20" s="118">
        <v>0</v>
      </c>
      <c r="D20" s="118"/>
      <c r="E20" s="118">
        <v>828</v>
      </c>
      <c r="F20" s="119">
        <v>828</v>
      </c>
    </row>
    <row r="21" spans="1:6" x14ac:dyDescent="0.25">
      <c r="A21" s="120" t="s">
        <v>42</v>
      </c>
      <c r="B21" s="121">
        <v>25331</v>
      </c>
      <c r="C21" s="121">
        <v>30477</v>
      </c>
      <c r="D21" s="121"/>
      <c r="E21" s="121">
        <v>13047</v>
      </c>
      <c r="F21" s="122">
        <v>36508</v>
      </c>
    </row>
    <row r="22" spans="1:6" x14ac:dyDescent="0.25">
      <c r="A22" s="117" t="s">
        <v>44</v>
      </c>
      <c r="B22" s="118">
        <v>4005</v>
      </c>
      <c r="C22" s="118">
        <v>20317</v>
      </c>
      <c r="D22" s="118"/>
      <c r="E22" s="118">
        <v>2884</v>
      </c>
      <c r="F22" s="119">
        <v>4514</v>
      </c>
    </row>
    <row r="23" spans="1:6" x14ac:dyDescent="0.25">
      <c r="A23" s="120" t="s">
        <v>45</v>
      </c>
      <c r="B23" s="121">
        <v>20273</v>
      </c>
      <c r="C23" s="121">
        <v>20937</v>
      </c>
      <c r="D23" s="121"/>
      <c r="E23" s="121">
        <v>15921</v>
      </c>
      <c r="F23" s="122">
        <v>22714</v>
      </c>
    </row>
    <row r="24" spans="1:6" x14ac:dyDescent="0.25">
      <c r="A24" s="117" t="s">
        <v>46</v>
      </c>
      <c r="B24" s="118">
        <v>132004</v>
      </c>
      <c r="C24" s="118">
        <v>173868</v>
      </c>
      <c r="D24" s="118"/>
      <c r="E24" s="118">
        <v>83550</v>
      </c>
      <c r="F24" s="119">
        <v>147539</v>
      </c>
    </row>
    <row r="25" spans="1:6" x14ac:dyDescent="0.25">
      <c r="A25" s="120" t="s">
        <v>47</v>
      </c>
      <c r="B25" s="121">
        <v>2814</v>
      </c>
      <c r="C25" s="121">
        <v>2814</v>
      </c>
      <c r="D25" s="121"/>
      <c r="E25" s="121">
        <v>2005</v>
      </c>
      <c r="F25" s="122">
        <v>2005</v>
      </c>
    </row>
    <row r="26" spans="1:6" x14ac:dyDescent="0.25">
      <c r="A26" s="117" t="s">
        <v>48</v>
      </c>
      <c r="B26" s="118">
        <v>63083</v>
      </c>
      <c r="C26" s="118">
        <v>66547</v>
      </c>
      <c r="D26" s="118"/>
      <c r="E26" s="118">
        <v>38972</v>
      </c>
      <c r="F26" s="119">
        <v>47292</v>
      </c>
    </row>
    <row r="27" spans="1:6" x14ac:dyDescent="0.25">
      <c r="A27" s="120" t="s">
        <v>49</v>
      </c>
      <c r="B27" s="121">
        <v>28412</v>
      </c>
      <c r="C27" s="121">
        <v>32631</v>
      </c>
      <c r="D27" s="121"/>
      <c r="E27" s="121">
        <v>2162</v>
      </c>
      <c r="F27" s="122">
        <v>3396</v>
      </c>
    </row>
    <row r="28" spans="1:6" x14ac:dyDescent="0.25">
      <c r="A28" s="117" t="s">
        <v>50</v>
      </c>
      <c r="B28" s="118">
        <v>30507</v>
      </c>
      <c r="C28" s="118">
        <v>79209</v>
      </c>
      <c r="D28" s="118"/>
      <c r="E28" s="118">
        <v>12663</v>
      </c>
      <c r="F28" s="119">
        <v>15863</v>
      </c>
    </row>
    <row r="29" spans="1:6" x14ac:dyDescent="0.25">
      <c r="A29" s="120" t="s">
        <v>51</v>
      </c>
      <c r="B29" s="121">
        <v>12078</v>
      </c>
      <c r="C29" s="121">
        <v>50996</v>
      </c>
      <c r="D29" s="121"/>
      <c r="E29" s="121">
        <v>43951</v>
      </c>
      <c r="F29" s="122">
        <v>51698</v>
      </c>
    </row>
    <row r="30" spans="1:6" x14ac:dyDescent="0.25">
      <c r="A30" s="117" t="s">
        <v>52</v>
      </c>
      <c r="B30" s="118">
        <v>48610</v>
      </c>
      <c r="C30" s="118">
        <v>52863</v>
      </c>
      <c r="D30" s="118"/>
      <c r="E30" s="118">
        <v>43245</v>
      </c>
      <c r="F30" s="119">
        <v>54435</v>
      </c>
    </row>
    <row r="31" spans="1:6" x14ac:dyDescent="0.25">
      <c r="A31" s="120" t="s">
        <v>59</v>
      </c>
      <c r="B31" s="121">
        <v>16184</v>
      </c>
      <c r="C31" s="121">
        <v>19546</v>
      </c>
      <c r="D31" s="121"/>
      <c r="E31" s="121">
        <v>46652</v>
      </c>
      <c r="F31" s="122">
        <v>57400</v>
      </c>
    </row>
    <row r="32" spans="1:6" x14ac:dyDescent="0.25">
      <c r="A32" s="117" t="s">
        <v>53</v>
      </c>
      <c r="B32" s="118">
        <v>73296</v>
      </c>
      <c r="C32" s="118">
        <v>79082</v>
      </c>
      <c r="D32" s="118"/>
      <c r="E32" s="118">
        <v>30589</v>
      </c>
      <c r="F32" s="119">
        <v>34876</v>
      </c>
    </row>
    <row r="33" spans="1:6" x14ac:dyDescent="0.25">
      <c r="A33" s="120" t="s">
        <v>54</v>
      </c>
      <c r="B33" s="121">
        <v>60108</v>
      </c>
      <c r="C33" s="121">
        <v>67772</v>
      </c>
      <c r="D33" s="121"/>
      <c r="E33" s="121">
        <v>77595</v>
      </c>
      <c r="F33" s="122">
        <v>84017</v>
      </c>
    </row>
    <row r="34" spans="1:6" x14ac:dyDescent="0.25">
      <c r="A34" s="117" t="s">
        <v>57</v>
      </c>
      <c r="B34" s="118">
        <v>58221</v>
      </c>
      <c r="C34" s="118">
        <v>77267</v>
      </c>
      <c r="D34" s="118"/>
      <c r="E34" s="118">
        <v>31745</v>
      </c>
      <c r="F34" s="119">
        <v>44563</v>
      </c>
    </row>
    <row r="35" spans="1:6" x14ac:dyDescent="0.25">
      <c r="A35" s="120" t="s">
        <v>55</v>
      </c>
      <c r="B35" s="121">
        <v>4228</v>
      </c>
      <c r="C35" s="121">
        <v>7640</v>
      </c>
      <c r="D35" s="121"/>
      <c r="E35" s="121">
        <v>6133</v>
      </c>
      <c r="F35" s="122">
        <v>13406</v>
      </c>
    </row>
    <row r="36" spans="1:6" x14ac:dyDescent="0.25">
      <c r="A36" s="117" t="s">
        <v>56</v>
      </c>
      <c r="B36" s="118">
        <v>98684</v>
      </c>
      <c r="C36" s="118">
        <v>115315</v>
      </c>
      <c r="D36" s="118"/>
      <c r="E36" s="118">
        <v>85456</v>
      </c>
      <c r="F36" s="119">
        <v>108556</v>
      </c>
    </row>
    <row r="37" spans="1:6" x14ac:dyDescent="0.25">
      <c r="A37" s="120" t="s">
        <v>67</v>
      </c>
      <c r="B37" s="121">
        <v>133292</v>
      </c>
      <c r="C37" s="121">
        <v>331467</v>
      </c>
      <c r="D37" s="121"/>
      <c r="E37" s="121">
        <v>76542</v>
      </c>
      <c r="F37" s="122">
        <v>127823</v>
      </c>
    </row>
    <row r="38" spans="1:6" x14ac:dyDescent="0.25">
      <c r="A38" s="117" t="s">
        <v>36</v>
      </c>
      <c r="B38" s="118">
        <v>869</v>
      </c>
      <c r="C38" s="118">
        <v>959</v>
      </c>
      <c r="D38" s="118"/>
      <c r="E38" s="118">
        <v>1166</v>
      </c>
      <c r="F38" s="119">
        <v>1203</v>
      </c>
    </row>
    <row r="39" spans="1:6" x14ac:dyDescent="0.25">
      <c r="A39" s="120" t="s">
        <v>43</v>
      </c>
      <c r="B39" s="121">
        <v>2467</v>
      </c>
      <c r="C39" s="121">
        <v>2647</v>
      </c>
      <c r="D39" s="121"/>
      <c r="E39" s="121">
        <v>2256</v>
      </c>
      <c r="F39" s="122">
        <v>2256</v>
      </c>
    </row>
    <row r="40" spans="1:6" x14ac:dyDescent="0.25">
      <c r="A40" s="117" t="s">
        <v>88</v>
      </c>
      <c r="B40" s="118">
        <v>1164</v>
      </c>
      <c r="C40" s="118">
        <v>2297</v>
      </c>
      <c r="D40" s="118"/>
      <c r="E40" s="118">
        <v>851</v>
      </c>
      <c r="F40" s="119">
        <v>1517</v>
      </c>
    </row>
    <row r="41" spans="1:6" x14ac:dyDescent="0.25">
      <c r="A41" s="120" t="s">
        <v>89</v>
      </c>
      <c r="B41" s="121">
        <v>1096</v>
      </c>
      <c r="C41" s="121">
        <v>3522</v>
      </c>
      <c r="D41" s="121"/>
      <c r="E41" s="121">
        <v>980</v>
      </c>
      <c r="F41" s="122">
        <v>3504</v>
      </c>
    </row>
    <row r="42" spans="1:6" x14ac:dyDescent="0.25">
      <c r="A42" s="117" t="s">
        <v>90</v>
      </c>
      <c r="B42" s="118">
        <v>0</v>
      </c>
      <c r="C42" s="118">
        <v>0</v>
      </c>
      <c r="D42" s="118"/>
      <c r="E42" s="118">
        <v>0</v>
      </c>
      <c r="F42" s="119">
        <v>0</v>
      </c>
    </row>
    <row r="43" spans="1:6" x14ac:dyDescent="0.25">
      <c r="A43" s="120" t="s">
        <v>91</v>
      </c>
      <c r="B43" s="121">
        <v>0</v>
      </c>
      <c r="C43" s="121">
        <v>0</v>
      </c>
      <c r="D43" s="121"/>
      <c r="E43" s="121">
        <v>0</v>
      </c>
      <c r="F43" s="122">
        <v>0</v>
      </c>
    </row>
    <row r="44" spans="1:6" x14ac:dyDescent="0.25">
      <c r="A44" s="117" t="s">
        <v>92</v>
      </c>
      <c r="B44" s="118">
        <v>0</v>
      </c>
      <c r="C44" s="118">
        <v>0</v>
      </c>
      <c r="D44" s="118"/>
      <c r="E44" s="118">
        <v>0</v>
      </c>
      <c r="F44" s="119">
        <v>0</v>
      </c>
    </row>
    <row r="45" spans="1:6" x14ac:dyDescent="0.25">
      <c r="A45" s="120" t="s">
        <v>93</v>
      </c>
      <c r="B45" s="121">
        <v>0</v>
      </c>
      <c r="C45" s="121">
        <v>0</v>
      </c>
      <c r="D45" s="121"/>
      <c r="E45" s="121">
        <v>0</v>
      </c>
      <c r="F45" s="122">
        <v>0</v>
      </c>
    </row>
    <row r="46" spans="1:6" x14ac:dyDescent="0.25">
      <c r="A46" s="117" t="s">
        <v>94</v>
      </c>
      <c r="B46" s="118">
        <v>91</v>
      </c>
      <c r="C46" s="118">
        <v>91</v>
      </c>
      <c r="D46" s="118"/>
      <c r="E46" s="118">
        <v>0</v>
      </c>
      <c r="F46" s="119">
        <v>0</v>
      </c>
    </row>
    <row r="47" spans="1:6" x14ac:dyDescent="0.25">
      <c r="A47" s="166"/>
      <c r="B47" s="118"/>
      <c r="C47" s="70"/>
      <c r="D47" s="70"/>
      <c r="E47" s="70"/>
      <c r="F47" s="167"/>
    </row>
    <row r="48" spans="1:6" x14ac:dyDescent="0.25">
      <c r="A48" s="124" t="s">
        <v>0</v>
      </c>
      <c r="B48" s="99">
        <v>1599591</v>
      </c>
      <c r="C48" s="99">
        <v>2366334</v>
      </c>
      <c r="D48" s="251"/>
      <c r="E48" s="251">
        <v>1366667</v>
      </c>
      <c r="F48" s="270">
        <v>1892100</v>
      </c>
    </row>
    <row r="50" spans="1:6" ht="5.0999999999999996" customHeight="1" x14ac:dyDescent="0.25">
      <c r="A50" s="106"/>
      <c r="B50" s="106"/>
      <c r="C50" s="106"/>
      <c r="D50" s="106"/>
      <c r="E50" s="106"/>
      <c r="F50" s="107"/>
    </row>
    <row r="51" spans="1:6" x14ac:dyDescent="0.25">
      <c r="A51" s="211" t="s">
        <v>132</v>
      </c>
      <c r="B51" s="75"/>
      <c r="C51" s="75"/>
      <c r="D51" s="75"/>
      <c r="E51" s="75"/>
      <c r="F51" s="127"/>
    </row>
    <row r="52" spans="1:6" x14ac:dyDescent="0.25">
      <c r="A52" s="126" t="s">
        <v>63</v>
      </c>
      <c r="B52" s="75"/>
      <c r="C52" s="75"/>
      <c r="D52" s="75"/>
      <c r="E52" s="75"/>
      <c r="F52" s="127"/>
    </row>
    <row r="53" spans="1:6" x14ac:dyDescent="0.25">
      <c r="A53" s="285" t="s">
        <v>158</v>
      </c>
      <c r="B53" s="75"/>
      <c r="C53" s="75"/>
      <c r="D53" s="75"/>
      <c r="E53" s="75"/>
      <c r="F53" s="127"/>
    </row>
    <row r="54" spans="1:6" ht="5.0999999999999996" customHeight="1" x14ac:dyDescent="0.25">
      <c r="A54" s="128"/>
      <c r="B54" s="128"/>
      <c r="C54" s="128"/>
      <c r="D54" s="128"/>
      <c r="E54" s="128"/>
      <c r="F54" s="129"/>
    </row>
  </sheetData>
  <mergeCells count="8">
    <mergeCell ref="A8:I8"/>
    <mergeCell ref="A3:I4"/>
    <mergeCell ref="A6:I6"/>
    <mergeCell ref="A7:I7"/>
    <mergeCell ref="A12:A13"/>
    <mergeCell ref="B12:C12"/>
    <mergeCell ref="E12:F12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55"/>
  <sheetViews>
    <sheetView showGridLines="0" zoomScaleNormal="100" workbookViewId="0"/>
  </sheetViews>
  <sheetFormatPr baseColWidth="10" defaultRowHeight="14.25" x14ac:dyDescent="0.25"/>
  <cols>
    <col min="1" max="1" width="18.7109375" style="71" customWidth="1"/>
    <col min="2" max="3" width="11.42578125" style="71"/>
    <col min="4" max="4" width="3.28515625" style="71" customWidth="1"/>
    <col min="5" max="16384" width="11.42578125" style="71"/>
  </cols>
  <sheetData>
    <row r="1" spans="1:12" ht="60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5"/>
      <c r="L1" s="75"/>
    </row>
    <row r="2" spans="1:12" ht="14.1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5"/>
      <c r="L2" s="75"/>
    </row>
    <row r="3" spans="1:12" ht="14.1" customHeight="1" x14ac:dyDescent="0.25">
      <c r="A3" s="309" t="s">
        <v>125</v>
      </c>
      <c r="B3" s="309"/>
      <c r="C3" s="309"/>
      <c r="D3" s="309"/>
      <c r="E3" s="309"/>
      <c r="F3" s="309"/>
      <c r="G3" s="309"/>
      <c r="H3" s="309"/>
      <c r="I3" s="310"/>
    </row>
    <row r="4" spans="1:12" ht="18" customHeight="1" x14ac:dyDescent="0.25">
      <c r="A4" s="311"/>
      <c r="B4" s="311"/>
      <c r="C4" s="311"/>
      <c r="D4" s="311"/>
      <c r="E4" s="311"/>
      <c r="F4" s="311"/>
      <c r="G4" s="311"/>
      <c r="H4" s="311"/>
      <c r="I4" s="312"/>
    </row>
    <row r="5" spans="1:12" ht="7.5" customHeight="1" x14ac:dyDescent="0.25">
      <c r="A5" s="171"/>
      <c r="B5" s="172"/>
      <c r="C5" s="172"/>
      <c r="D5" s="172"/>
      <c r="E5" s="172"/>
      <c r="F5" s="172"/>
      <c r="G5" s="172"/>
      <c r="H5" s="172"/>
      <c r="I5" s="173"/>
    </row>
    <row r="6" spans="1:12" ht="14.1" customHeight="1" x14ac:dyDescent="0.25">
      <c r="A6" s="313" t="s">
        <v>164</v>
      </c>
      <c r="B6" s="314"/>
      <c r="C6" s="314"/>
      <c r="D6" s="314"/>
      <c r="E6" s="314"/>
      <c r="F6" s="314"/>
      <c r="G6" s="314"/>
      <c r="H6" s="314"/>
      <c r="I6" s="315"/>
    </row>
    <row r="7" spans="1:12" ht="14.1" customHeight="1" x14ac:dyDescent="0.25">
      <c r="A7" s="313" t="s">
        <v>2</v>
      </c>
      <c r="B7" s="314"/>
      <c r="C7" s="314"/>
      <c r="D7" s="314"/>
      <c r="E7" s="314"/>
      <c r="F7" s="314"/>
      <c r="G7" s="314"/>
      <c r="H7" s="314"/>
      <c r="I7" s="315"/>
    </row>
    <row r="8" spans="1:12" ht="14.1" customHeight="1" x14ac:dyDescent="0.25">
      <c r="A8" s="313" t="str">
        <f>'a6'!A8</f>
        <v>Diciembre (2017 - 2018)</v>
      </c>
      <c r="B8" s="314"/>
      <c r="C8" s="314"/>
      <c r="D8" s="314"/>
      <c r="E8" s="314"/>
      <c r="F8" s="314"/>
      <c r="G8" s="314"/>
      <c r="H8" s="314"/>
      <c r="I8" s="315"/>
    </row>
    <row r="9" spans="1:12" ht="7.5" customHeight="1" x14ac:dyDescent="0.25">
      <c r="A9" s="72"/>
      <c r="B9" s="73"/>
      <c r="C9" s="73"/>
      <c r="D9" s="73"/>
      <c r="E9" s="73"/>
      <c r="F9" s="73"/>
      <c r="G9" s="73"/>
      <c r="H9" s="73"/>
      <c r="I9" s="74"/>
    </row>
    <row r="10" spans="1:12" ht="12.75" customHeight="1" x14ac:dyDescent="0.25">
      <c r="A10" s="75"/>
      <c r="B10" s="75"/>
      <c r="C10" s="75"/>
      <c r="D10" s="75"/>
      <c r="E10" s="75"/>
      <c r="H10" s="316" t="s">
        <v>127</v>
      </c>
      <c r="I10" s="316"/>
      <c r="J10" s="287"/>
    </row>
    <row r="11" spans="1:12" ht="12.75" customHeight="1" x14ac:dyDescent="0.25">
      <c r="A11" s="271"/>
      <c r="B11" s="271"/>
      <c r="C11" s="271"/>
      <c r="D11" s="271"/>
      <c r="E11" s="271"/>
      <c r="F11" s="272"/>
    </row>
    <row r="12" spans="1:12" ht="22.5" customHeight="1" x14ac:dyDescent="0.25">
      <c r="A12" s="321" t="s">
        <v>4</v>
      </c>
      <c r="B12" s="324" t="s">
        <v>13</v>
      </c>
      <c r="C12" s="324"/>
      <c r="D12" s="116"/>
      <c r="E12" s="116" t="s">
        <v>128</v>
      </c>
      <c r="F12" s="273"/>
    </row>
    <row r="13" spans="1:12" x14ac:dyDescent="0.25">
      <c r="A13" s="322"/>
      <c r="B13" s="274" t="s">
        <v>1</v>
      </c>
      <c r="C13" s="79" t="s">
        <v>7</v>
      </c>
      <c r="D13" s="81"/>
      <c r="E13" s="274" t="s">
        <v>1</v>
      </c>
      <c r="F13" s="82" t="s">
        <v>9</v>
      </c>
    </row>
    <row r="14" spans="1:12" x14ac:dyDescent="0.25">
      <c r="A14" s="117" t="s">
        <v>35</v>
      </c>
      <c r="B14" s="94">
        <v>1.0873850614913039</v>
      </c>
      <c r="C14" s="94">
        <v>-14.877413974087972</v>
      </c>
      <c r="D14" s="225"/>
      <c r="E14" s="225">
        <v>0.16035349036097352</v>
      </c>
      <c r="F14" s="275">
        <v>-2.1861241904143722</v>
      </c>
      <c r="G14" s="243"/>
      <c r="H14" s="243"/>
    </row>
    <row r="15" spans="1:12" x14ac:dyDescent="0.25">
      <c r="A15" s="120" t="s">
        <v>37</v>
      </c>
      <c r="B15" s="88">
        <v>-54.986130048427292</v>
      </c>
      <c r="C15" s="88">
        <v>-42.712234597372046</v>
      </c>
      <c r="D15" s="228"/>
      <c r="E15" s="228">
        <v>-3.6556219683656632</v>
      </c>
      <c r="F15" s="276">
        <v>-2.5784187692861629</v>
      </c>
      <c r="G15" s="243"/>
      <c r="H15" s="243"/>
    </row>
    <row r="16" spans="1:12" x14ac:dyDescent="0.25">
      <c r="A16" s="117" t="s">
        <v>87</v>
      </c>
      <c r="B16" s="94">
        <v>43.964246185074359</v>
      </c>
      <c r="C16" s="94">
        <v>36.773817223474794</v>
      </c>
      <c r="D16" s="225"/>
      <c r="E16" s="225">
        <v>6.8785083186889651</v>
      </c>
      <c r="F16" s="275">
        <v>5.1419199487477281</v>
      </c>
      <c r="G16" s="243"/>
      <c r="H16" s="243"/>
    </row>
    <row r="17" spans="1:8" x14ac:dyDescent="0.25">
      <c r="A17" s="120" t="s">
        <v>38</v>
      </c>
      <c r="B17" s="88">
        <v>-77.186381293320125</v>
      </c>
      <c r="C17" s="88">
        <v>-43.393742013899704</v>
      </c>
      <c r="D17" s="228"/>
      <c r="E17" s="228">
        <v>-3.1676222234308642</v>
      </c>
      <c r="F17" s="276">
        <v>-2.353640694846967</v>
      </c>
      <c r="G17" s="243"/>
      <c r="H17" s="243"/>
    </row>
    <row r="18" spans="1:8" x14ac:dyDescent="0.25">
      <c r="A18" s="117" t="s">
        <v>39</v>
      </c>
      <c r="B18" s="94">
        <v>-39.500187344589143</v>
      </c>
      <c r="C18" s="94">
        <v>-52.267808338204397</v>
      </c>
      <c r="D18" s="225"/>
      <c r="E18" s="225">
        <v>-2.1748684507477223</v>
      </c>
      <c r="F18" s="275">
        <v>-2.7963085515400627</v>
      </c>
      <c r="G18" s="243"/>
      <c r="H18" s="243"/>
    </row>
    <row r="19" spans="1:8" x14ac:dyDescent="0.25">
      <c r="A19" s="120" t="s">
        <v>40</v>
      </c>
      <c r="B19" s="88">
        <v>-10.832398719807429</v>
      </c>
      <c r="C19" s="88">
        <v>21.382966373873003</v>
      </c>
      <c r="D19" s="228"/>
      <c r="E19" s="228">
        <v>-0.24756328336430999</v>
      </c>
      <c r="F19" s="276">
        <v>0.46705156583981827</v>
      </c>
      <c r="G19" s="243"/>
      <c r="H19" s="243"/>
    </row>
    <row r="20" spans="1:8" x14ac:dyDescent="0.25">
      <c r="A20" s="117" t="s">
        <v>41</v>
      </c>
      <c r="B20" s="94" t="s">
        <v>189</v>
      </c>
      <c r="C20" s="94" t="s">
        <v>189</v>
      </c>
      <c r="D20" s="225"/>
      <c r="E20" s="225">
        <v>5.1763231976173905E-2</v>
      </c>
      <c r="F20" s="275">
        <v>3.4990833922852835E-2</v>
      </c>
      <c r="G20" s="243"/>
      <c r="H20" s="243"/>
    </row>
    <row r="21" spans="1:8" x14ac:dyDescent="0.25">
      <c r="A21" s="120" t="s">
        <v>42</v>
      </c>
      <c r="B21" s="88">
        <v>-48.493940231337099</v>
      </c>
      <c r="C21" s="88">
        <v>19.788693112839198</v>
      </c>
      <c r="D21" s="228"/>
      <c r="E21" s="228">
        <v>-0.76794630627454141</v>
      </c>
      <c r="F21" s="276">
        <v>0.25486681085594864</v>
      </c>
      <c r="G21" s="243"/>
      <c r="H21" s="243"/>
    </row>
    <row r="22" spans="1:8" x14ac:dyDescent="0.25">
      <c r="A22" s="117" t="s">
        <v>44</v>
      </c>
      <c r="B22" s="94">
        <v>-27.990012484394512</v>
      </c>
      <c r="C22" s="94">
        <v>-77.782152876901122</v>
      </c>
      <c r="D22" s="225"/>
      <c r="E22" s="225">
        <v>-7.0080414305906946E-2</v>
      </c>
      <c r="F22" s="275">
        <v>-0.66782626628362729</v>
      </c>
      <c r="G22" s="243"/>
      <c r="H22" s="243"/>
    </row>
    <row r="23" spans="1:8" x14ac:dyDescent="0.25">
      <c r="A23" s="120" t="s">
        <v>45</v>
      </c>
      <c r="B23" s="88">
        <v>-21.466975780594879</v>
      </c>
      <c r="C23" s="88">
        <v>8.4873668624922232</v>
      </c>
      <c r="D23" s="228"/>
      <c r="E23" s="228">
        <v>-0.27206954777815079</v>
      </c>
      <c r="F23" s="276">
        <v>7.5095062658103257E-2</v>
      </c>
      <c r="G23" s="243"/>
      <c r="H23" s="243"/>
    </row>
    <row r="24" spans="1:8" x14ac:dyDescent="0.25">
      <c r="A24" s="117" t="s">
        <v>46</v>
      </c>
      <c r="B24" s="94">
        <v>-36.7064634405018</v>
      </c>
      <c r="C24" s="94">
        <v>-15.143097062139105</v>
      </c>
      <c r="D24" s="225"/>
      <c r="E24" s="225">
        <v>-3.0291493262965346</v>
      </c>
      <c r="F24" s="275">
        <v>-1.1126493555009569</v>
      </c>
      <c r="G24" s="243"/>
      <c r="H24" s="243"/>
    </row>
    <row r="25" spans="1:8" x14ac:dyDescent="0.25">
      <c r="A25" s="120" t="s">
        <v>47</v>
      </c>
      <c r="B25" s="88">
        <v>-28.749111584932479</v>
      </c>
      <c r="C25" s="88">
        <v>-28.749111584932479</v>
      </c>
      <c r="D25" s="228"/>
      <c r="E25" s="228">
        <v>-5.0575428343870403E-2</v>
      </c>
      <c r="F25" s="276">
        <v>-3.4187904158922637E-2</v>
      </c>
      <c r="G25" s="243"/>
      <c r="H25" s="243"/>
    </row>
    <row r="26" spans="1:8" x14ac:dyDescent="0.25">
      <c r="A26" s="117" t="s">
        <v>48</v>
      </c>
      <c r="B26" s="94">
        <v>-38.221073823375548</v>
      </c>
      <c r="C26" s="94">
        <v>-28.934437314980386</v>
      </c>
      <c r="D26" s="225"/>
      <c r="E26" s="225">
        <v>-1.5073228093931512</v>
      </c>
      <c r="F26" s="275">
        <v>-0.81370592655136642</v>
      </c>
      <c r="G26" s="243"/>
      <c r="H26" s="243"/>
    </row>
    <row r="27" spans="1:8" x14ac:dyDescent="0.25">
      <c r="A27" s="120" t="s">
        <v>49</v>
      </c>
      <c r="B27" s="88">
        <v>-92.390539208785015</v>
      </c>
      <c r="C27" s="88">
        <v>-89.592718580490939</v>
      </c>
      <c r="D27" s="228"/>
      <c r="E27" s="228">
        <v>-1.641044491998267</v>
      </c>
      <c r="F27" s="276">
        <v>-1.2354553499210177</v>
      </c>
      <c r="G27" s="243"/>
      <c r="H27" s="243"/>
    </row>
    <row r="28" spans="1:8" x14ac:dyDescent="0.25">
      <c r="A28" s="117" t="s">
        <v>50</v>
      </c>
      <c r="B28" s="94">
        <v>-58.491493755531515</v>
      </c>
      <c r="C28" s="94">
        <v>-79.973235364668156</v>
      </c>
      <c r="D28" s="225"/>
      <c r="E28" s="225">
        <v>-1.1155351586749362</v>
      </c>
      <c r="F28" s="275">
        <v>-2.67696783294328</v>
      </c>
      <c r="G28" s="243"/>
      <c r="H28" s="243"/>
    </row>
    <row r="29" spans="1:8" x14ac:dyDescent="0.25">
      <c r="A29" s="120" t="s">
        <v>51</v>
      </c>
      <c r="B29" s="88">
        <v>263.89302864712698</v>
      </c>
      <c r="C29" s="88">
        <v>1.3765785551808136</v>
      </c>
      <c r="D29" s="228"/>
      <c r="E29" s="228">
        <v>1.9925718511794579</v>
      </c>
      <c r="F29" s="276">
        <v>2.9666141804157841E-2</v>
      </c>
      <c r="G29" s="243"/>
      <c r="H29" s="243"/>
    </row>
    <row r="30" spans="1:8" x14ac:dyDescent="0.25">
      <c r="A30" s="117" t="s">
        <v>52</v>
      </c>
      <c r="B30" s="94">
        <v>-11.036823698827405</v>
      </c>
      <c r="C30" s="94">
        <v>2.9737245332273972</v>
      </c>
      <c r="D30" s="225"/>
      <c r="E30" s="225">
        <v>-0.33539823617412201</v>
      </c>
      <c r="F30" s="275">
        <v>6.6431873099909E-2</v>
      </c>
      <c r="G30" s="243"/>
      <c r="H30" s="243"/>
    </row>
    <row r="31" spans="1:8" x14ac:dyDescent="0.25">
      <c r="A31" s="120" t="s">
        <v>59</v>
      </c>
      <c r="B31" s="88">
        <v>188.26000988630744</v>
      </c>
      <c r="C31" s="88">
        <v>193.66622326818788</v>
      </c>
      <c r="D31" s="228"/>
      <c r="E31" s="228">
        <v>1.9047368983696455</v>
      </c>
      <c r="F31" s="276">
        <v>1.5996896465165114</v>
      </c>
      <c r="G31" s="243"/>
      <c r="H31" s="243"/>
    </row>
    <row r="32" spans="1:8" x14ac:dyDescent="0.25">
      <c r="A32" s="117" t="s">
        <v>53</v>
      </c>
      <c r="B32" s="94">
        <v>-58.2664811176599</v>
      </c>
      <c r="C32" s="94">
        <v>-55.898940340406163</v>
      </c>
      <c r="D32" s="225"/>
      <c r="E32" s="225">
        <v>-2.6698699855150472</v>
      </c>
      <c r="F32" s="275">
        <v>-1.8681217444367542</v>
      </c>
      <c r="G32" s="243"/>
      <c r="H32" s="243"/>
    </row>
    <row r="33" spans="1:8" x14ac:dyDescent="0.25">
      <c r="A33" s="120" t="s">
        <v>54</v>
      </c>
      <c r="B33" s="88">
        <v>29.092633260131748</v>
      </c>
      <c r="C33" s="88">
        <v>23.970076137637946</v>
      </c>
      <c r="D33" s="228"/>
      <c r="E33" s="228">
        <v>1.0932169535837599</v>
      </c>
      <c r="F33" s="276">
        <v>0.68650494816031926</v>
      </c>
      <c r="G33" s="243"/>
      <c r="H33" s="243"/>
    </row>
    <row r="34" spans="1:8" x14ac:dyDescent="0.25">
      <c r="A34" s="117" t="s">
        <v>57</v>
      </c>
      <c r="B34" s="94">
        <v>-45.475000429398328</v>
      </c>
      <c r="C34" s="94">
        <v>-42.325960630023161</v>
      </c>
      <c r="D34" s="225"/>
      <c r="E34" s="225">
        <v>-1.655173103624614</v>
      </c>
      <c r="F34" s="275">
        <v>-1.382053421030168</v>
      </c>
      <c r="G34" s="243"/>
      <c r="H34" s="243"/>
    </row>
    <row r="35" spans="1:8" x14ac:dyDescent="0.25">
      <c r="A35" s="120" t="s">
        <v>55</v>
      </c>
      <c r="B35" s="88">
        <v>45.056764427625353</v>
      </c>
      <c r="C35" s="88">
        <v>75.471204188481664</v>
      </c>
      <c r="D35" s="228"/>
      <c r="E35" s="228">
        <v>0.11909294313358854</v>
      </c>
      <c r="F35" s="276">
        <v>0.24366805362218533</v>
      </c>
      <c r="G35" s="243"/>
      <c r="H35" s="243"/>
    </row>
    <row r="36" spans="1:8" x14ac:dyDescent="0.25">
      <c r="A36" s="117" t="s">
        <v>56</v>
      </c>
      <c r="B36" s="94">
        <v>-13.404401929390787</v>
      </c>
      <c r="C36" s="94">
        <v>-5.8613363395915457</v>
      </c>
      <c r="D36" s="225"/>
      <c r="E36" s="225">
        <v>-0.82696139200583152</v>
      </c>
      <c r="F36" s="275">
        <v>-0.28563169865285304</v>
      </c>
      <c r="G36" s="243"/>
      <c r="H36" s="243"/>
    </row>
    <row r="37" spans="1:8" x14ac:dyDescent="0.25">
      <c r="A37" s="120" t="s">
        <v>67</v>
      </c>
      <c r="B37" s="88">
        <v>-42.575698466524628</v>
      </c>
      <c r="C37" s="88">
        <v>-61.437186808943274</v>
      </c>
      <c r="D37" s="228"/>
      <c r="E37" s="228">
        <v>-3.5477819017486345</v>
      </c>
      <c r="F37" s="276">
        <v>-8.6058857287263795</v>
      </c>
      <c r="G37" s="243"/>
      <c r="H37" s="243"/>
    </row>
    <row r="38" spans="1:8" x14ac:dyDescent="0.25">
      <c r="A38" s="117" t="s">
        <v>36</v>
      </c>
      <c r="B38" s="94">
        <v>34.177215189873436</v>
      </c>
      <c r="C38" s="94">
        <v>25.443169968717399</v>
      </c>
      <c r="D38" s="225"/>
      <c r="E38" s="225">
        <v>1.8567246252323248E-2</v>
      </c>
      <c r="F38" s="275">
        <v>1.0311308547314121E-2</v>
      </c>
      <c r="G38" s="243"/>
      <c r="H38" s="243"/>
    </row>
    <row r="39" spans="1:8" x14ac:dyDescent="0.25">
      <c r="A39" s="120" t="s">
        <v>43</v>
      </c>
      <c r="B39" s="88">
        <v>-8.5528982569923073</v>
      </c>
      <c r="C39" s="88">
        <v>-14.771439365319225</v>
      </c>
      <c r="D39" s="228"/>
      <c r="E39" s="228">
        <v>-1.3190871916633689E-2</v>
      </c>
      <c r="F39" s="276">
        <v>-1.6523449352458284E-2</v>
      </c>
      <c r="G39" s="243"/>
      <c r="H39" s="243"/>
    </row>
    <row r="40" spans="1:8" x14ac:dyDescent="0.25">
      <c r="A40" s="117" t="s">
        <v>88</v>
      </c>
      <c r="B40" s="94">
        <v>-26.890034364261169</v>
      </c>
      <c r="C40" s="94">
        <v>-33.957335655202442</v>
      </c>
      <c r="D40" s="225"/>
      <c r="E40" s="225">
        <v>-1.9567501942684098E-2</v>
      </c>
      <c r="F40" s="275">
        <v>-3.2962379782397605E-2</v>
      </c>
    </row>
    <row r="41" spans="1:8" x14ac:dyDescent="0.25">
      <c r="A41" s="120" t="s">
        <v>89</v>
      </c>
      <c r="B41" s="88">
        <v>-10.583941605839414</v>
      </c>
      <c r="C41" s="88">
        <v>-0.51107325383304669</v>
      </c>
      <c r="D41" s="228"/>
      <c r="E41" s="228">
        <v>-7.2518537551161518E-3</v>
      </c>
      <c r="F41" s="276">
        <v>-7.6067030267071376E-4</v>
      </c>
      <c r="G41" s="243"/>
      <c r="H41" s="243"/>
    </row>
    <row r="42" spans="1:8" x14ac:dyDescent="0.25">
      <c r="A42" s="117" t="s">
        <v>90</v>
      </c>
      <c r="B42" s="94" t="s">
        <v>189</v>
      </c>
      <c r="C42" s="94" t="s">
        <v>189</v>
      </c>
      <c r="D42" s="225"/>
      <c r="E42" s="225">
        <v>0</v>
      </c>
      <c r="F42" s="275">
        <v>0</v>
      </c>
    </row>
    <row r="43" spans="1:8" x14ac:dyDescent="0.25">
      <c r="A43" s="120" t="s">
        <v>91</v>
      </c>
      <c r="B43" s="88" t="s">
        <v>189</v>
      </c>
      <c r="C43" s="88" t="s">
        <v>189</v>
      </c>
      <c r="D43" s="228"/>
      <c r="E43" s="228">
        <v>0</v>
      </c>
      <c r="F43" s="276">
        <v>0</v>
      </c>
    </row>
    <row r="44" spans="1:8" x14ac:dyDescent="0.25">
      <c r="A44" s="117" t="s">
        <v>92</v>
      </c>
      <c r="B44" s="94" t="s">
        <v>189</v>
      </c>
      <c r="C44" s="94" t="s">
        <v>189</v>
      </c>
      <c r="D44" s="225"/>
      <c r="E44" s="225">
        <v>0</v>
      </c>
      <c r="F44" s="275">
        <v>0</v>
      </c>
    </row>
    <row r="45" spans="1:8" x14ac:dyDescent="0.25">
      <c r="A45" s="120" t="s">
        <v>93</v>
      </c>
      <c r="B45" s="88" t="s">
        <v>189</v>
      </c>
      <c r="C45" s="88" t="s">
        <v>189</v>
      </c>
      <c r="D45" s="228"/>
      <c r="E45" s="228">
        <v>0</v>
      </c>
      <c r="F45" s="276">
        <v>0</v>
      </c>
    </row>
    <row r="46" spans="1:8" x14ac:dyDescent="0.25">
      <c r="A46" s="117" t="s">
        <v>94</v>
      </c>
      <c r="B46" s="94">
        <v>-100</v>
      </c>
      <c r="C46" s="94">
        <v>-100</v>
      </c>
      <c r="D46" s="225"/>
      <c r="E46" s="225">
        <v>-5.6889542389273254E-3</v>
      </c>
      <c r="F46" s="275">
        <v>-3.8456109746130532E-3</v>
      </c>
    </row>
    <row r="47" spans="1:8" x14ac:dyDescent="0.25">
      <c r="A47" s="166"/>
      <c r="B47" s="70"/>
      <c r="C47" s="70"/>
      <c r="D47" s="70"/>
      <c r="E47" s="70"/>
      <c r="F47" s="167"/>
    </row>
    <row r="48" spans="1:8" x14ac:dyDescent="0.25">
      <c r="A48" s="124" t="s">
        <v>0</v>
      </c>
      <c r="B48" s="101">
        <v>-14.561472276350642</v>
      </c>
      <c r="C48" s="101">
        <v>-20.040873350930184</v>
      </c>
      <c r="D48" s="101"/>
      <c r="E48" s="101">
        <v>-14.561472276350639</v>
      </c>
      <c r="F48" s="103">
        <v>-20.04087335093018</v>
      </c>
    </row>
    <row r="50" spans="1:6" ht="5.0999999999999996" customHeight="1" x14ac:dyDescent="0.25">
      <c r="A50" s="106"/>
      <c r="B50" s="106"/>
      <c r="C50" s="106"/>
      <c r="D50" s="106"/>
      <c r="E50" s="106"/>
      <c r="F50" s="107"/>
    </row>
    <row r="51" spans="1:6" x14ac:dyDescent="0.25">
      <c r="A51" s="211" t="s">
        <v>132</v>
      </c>
      <c r="B51" s="75"/>
      <c r="C51" s="75"/>
      <c r="D51" s="75"/>
      <c r="E51" s="75"/>
      <c r="F51" s="127"/>
    </row>
    <row r="52" spans="1:6" x14ac:dyDescent="0.25">
      <c r="A52" s="126" t="s">
        <v>65</v>
      </c>
      <c r="B52" s="75"/>
      <c r="C52" s="75"/>
      <c r="D52" s="75"/>
      <c r="E52" s="75"/>
      <c r="F52" s="127"/>
    </row>
    <row r="53" spans="1:6" x14ac:dyDescent="0.25">
      <c r="A53" s="211" t="s">
        <v>129</v>
      </c>
      <c r="B53" s="75"/>
      <c r="C53" s="75"/>
      <c r="D53" s="75"/>
      <c r="E53" s="75"/>
      <c r="F53" s="127"/>
    </row>
    <row r="54" spans="1:6" x14ac:dyDescent="0.25">
      <c r="A54" s="285" t="s">
        <v>158</v>
      </c>
      <c r="B54" s="75"/>
      <c r="C54" s="75"/>
      <c r="D54" s="75"/>
      <c r="E54" s="75"/>
      <c r="F54" s="127"/>
    </row>
    <row r="55" spans="1:6" ht="5.0999999999999996" customHeight="1" x14ac:dyDescent="0.25">
      <c r="A55" s="128"/>
      <c r="B55" s="128"/>
      <c r="C55" s="128"/>
      <c r="D55" s="128"/>
      <c r="E55" s="128"/>
      <c r="F55" s="129"/>
    </row>
  </sheetData>
  <mergeCells count="7">
    <mergeCell ref="A3:I4"/>
    <mergeCell ref="A6:I6"/>
    <mergeCell ref="A7:I7"/>
    <mergeCell ref="A8:I8"/>
    <mergeCell ref="A12:A13"/>
    <mergeCell ref="B12:C12"/>
    <mergeCell ref="H10:I10"/>
  </mergeCells>
  <phoneticPr fontId="0" type="noConversion"/>
  <hyperlinks>
    <hyperlink ref="H10:I10" location="Índice!A1" display="volver a índice"/>
  </hyperlinks>
  <pageMargins left="0.75" right="0.75" top="1" bottom="1" header="0" footer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55"/>
  <sheetViews>
    <sheetView showGridLines="0" zoomScaleNormal="100" workbookViewId="0"/>
  </sheetViews>
  <sheetFormatPr baseColWidth="10" defaultRowHeight="14.25" x14ac:dyDescent="0.25"/>
  <cols>
    <col min="1" max="1" width="18.7109375" style="136" customWidth="1"/>
    <col min="2" max="3" width="11.42578125" style="136"/>
    <col min="4" max="4" width="2.85546875" style="136" customWidth="1"/>
    <col min="5" max="16384" width="11.42578125" style="136"/>
  </cols>
  <sheetData>
    <row r="1" spans="1:12" s="71" customFormat="1" ht="60" customHeight="1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5"/>
      <c r="L1" s="75"/>
    </row>
    <row r="2" spans="1:12" s="71" customFormat="1" ht="14.1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5"/>
      <c r="L2" s="75"/>
    </row>
    <row r="3" spans="1:12" s="71" customFormat="1" ht="14.1" customHeight="1" x14ac:dyDescent="0.25">
      <c r="A3" s="309" t="s">
        <v>125</v>
      </c>
      <c r="B3" s="309"/>
      <c r="C3" s="309"/>
      <c r="D3" s="309"/>
      <c r="E3" s="309"/>
      <c r="F3" s="309"/>
      <c r="G3" s="309"/>
      <c r="H3" s="309"/>
      <c r="I3" s="310"/>
    </row>
    <row r="4" spans="1:12" s="71" customFormat="1" ht="18" customHeight="1" x14ac:dyDescent="0.25">
      <c r="A4" s="311"/>
      <c r="B4" s="311"/>
      <c r="C4" s="311"/>
      <c r="D4" s="311"/>
      <c r="E4" s="311"/>
      <c r="F4" s="311"/>
      <c r="G4" s="311"/>
      <c r="H4" s="311"/>
      <c r="I4" s="312"/>
    </row>
    <row r="5" spans="1:12" s="71" customFormat="1" ht="7.5" customHeight="1" x14ac:dyDescent="0.25">
      <c r="A5" s="171"/>
      <c r="B5" s="172"/>
      <c r="C5" s="172"/>
      <c r="D5" s="172"/>
      <c r="E5" s="172"/>
      <c r="F5" s="172"/>
      <c r="G5" s="172"/>
      <c r="H5" s="172"/>
      <c r="I5" s="173"/>
    </row>
    <row r="6" spans="1:12" s="71" customFormat="1" ht="14.1" customHeight="1" x14ac:dyDescent="0.25">
      <c r="A6" s="313" t="s">
        <v>165</v>
      </c>
      <c r="B6" s="314"/>
      <c r="C6" s="314"/>
      <c r="D6" s="314"/>
      <c r="E6" s="314"/>
      <c r="F6" s="314"/>
      <c r="G6" s="314"/>
      <c r="H6" s="314"/>
      <c r="I6" s="315"/>
    </row>
    <row r="7" spans="1:12" s="71" customFormat="1" ht="14.1" customHeight="1" x14ac:dyDescent="0.25">
      <c r="A7" s="313" t="s">
        <v>2</v>
      </c>
      <c r="B7" s="314"/>
      <c r="C7" s="314"/>
      <c r="D7" s="314"/>
      <c r="E7" s="314"/>
      <c r="F7" s="314"/>
      <c r="G7" s="314"/>
      <c r="H7" s="314"/>
      <c r="I7" s="315"/>
    </row>
    <row r="8" spans="1:12" s="71" customFormat="1" ht="14.1" customHeight="1" x14ac:dyDescent="0.25">
      <c r="A8" s="313" t="s">
        <v>192</v>
      </c>
      <c r="B8" s="314"/>
      <c r="C8" s="314"/>
      <c r="D8" s="314"/>
      <c r="E8" s="314"/>
      <c r="F8" s="314"/>
      <c r="G8" s="314"/>
      <c r="H8" s="314"/>
      <c r="I8" s="315"/>
    </row>
    <row r="9" spans="1:12" s="71" customFormat="1" ht="7.5" customHeight="1" x14ac:dyDescent="0.25">
      <c r="A9" s="72"/>
      <c r="B9" s="73"/>
      <c r="C9" s="73"/>
      <c r="D9" s="73"/>
      <c r="E9" s="73"/>
      <c r="F9" s="73"/>
      <c r="G9" s="73"/>
      <c r="H9" s="73"/>
      <c r="I9" s="74"/>
    </row>
    <row r="10" spans="1:12" ht="14.25" customHeight="1" x14ac:dyDescent="0.25">
      <c r="A10" s="135"/>
      <c r="B10" s="135"/>
      <c r="C10" s="135"/>
      <c r="D10" s="135"/>
      <c r="E10" s="135"/>
      <c r="H10" s="316" t="s">
        <v>127</v>
      </c>
      <c r="I10" s="316"/>
      <c r="J10" s="287"/>
    </row>
    <row r="11" spans="1:12" ht="14.25" customHeight="1" x14ac:dyDescent="0.25">
      <c r="A11" s="267"/>
      <c r="B11" s="254"/>
      <c r="C11" s="254"/>
      <c r="D11" s="254"/>
      <c r="E11" s="346" t="s">
        <v>3</v>
      </c>
      <c r="F11" s="346"/>
    </row>
    <row r="12" spans="1:12" x14ac:dyDescent="0.25">
      <c r="A12" s="338" t="s">
        <v>4</v>
      </c>
      <c r="B12" s="341" t="s">
        <v>184</v>
      </c>
      <c r="C12" s="341"/>
      <c r="D12" s="341"/>
      <c r="E12" s="341"/>
      <c r="F12" s="342"/>
    </row>
    <row r="13" spans="1:12" x14ac:dyDescent="0.25">
      <c r="A13" s="339"/>
      <c r="B13" s="343">
        <v>2017</v>
      </c>
      <c r="C13" s="344"/>
      <c r="D13" s="268"/>
      <c r="E13" s="343">
        <v>2018</v>
      </c>
      <c r="F13" s="345"/>
    </row>
    <row r="14" spans="1:12" x14ac:dyDescent="0.25">
      <c r="A14" s="340"/>
      <c r="B14" s="258" t="s">
        <v>1</v>
      </c>
      <c r="C14" s="141" t="s">
        <v>10</v>
      </c>
      <c r="D14" s="269"/>
      <c r="E14" s="258" t="s">
        <v>1</v>
      </c>
      <c r="F14" s="260" t="s">
        <v>10</v>
      </c>
    </row>
    <row r="15" spans="1:12" x14ac:dyDescent="0.25">
      <c r="A15" s="179" t="s">
        <v>35</v>
      </c>
      <c r="B15" s="118">
        <v>3053792</v>
      </c>
      <c r="C15" s="118">
        <v>3960126</v>
      </c>
      <c r="D15" s="118"/>
      <c r="E15" s="118">
        <v>2859884</v>
      </c>
      <c r="F15" s="119">
        <v>3815402</v>
      </c>
    </row>
    <row r="16" spans="1:12" x14ac:dyDescent="0.25">
      <c r="A16" s="181" t="s">
        <v>37</v>
      </c>
      <c r="B16" s="121">
        <v>805735</v>
      </c>
      <c r="C16" s="121">
        <v>1153482</v>
      </c>
      <c r="D16" s="121"/>
      <c r="E16" s="121">
        <v>967750</v>
      </c>
      <c r="F16" s="122">
        <v>1374491</v>
      </c>
    </row>
    <row r="17" spans="1:6" x14ac:dyDescent="0.25">
      <c r="A17" s="179" t="s">
        <v>87</v>
      </c>
      <c r="B17" s="118">
        <v>2629534</v>
      </c>
      <c r="C17" s="118">
        <v>3608748</v>
      </c>
      <c r="D17" s="118"/>
      <c r="E17" s="118">
        <v>2278001</v>
      </c>
      <c r="F17" s="119">
        <v>3463023</v>
      </c>
    </row>
    <row r="18" spans="1:6" x14ac:dyDescent="0.25">
      <c r="A18" s="181" t="s">
        <v>38</v>
      </c>
      <c r="B18" s="121">
        <v>666525</v>
      </c>
      <c r="C18" s="121">
        <v>946872</v>
      </c>
      <c r="D18" s="121"/>
      <c r="E18" s="121">
        <v>505850</v>
      </c>
      <c r="F18" s="122">
        <v>852230</v>
      </c>
    </row>
    <row r="19" spans="1:6" x14ac:dyDescent="0.25">
      <c r="A19" s="179" t="s">
        <v>39</v>
      </c>
      <c r="B19" s="118">
        <v>736066</v>
      </c>
      <c r="C19" s="118">
        <v>978848</v>
      </c>
      <c r="D19" s="118"/>
      <c r="E19" s="118">
        <v>633870</v>
      </c>
      <c r="F19" s="119">
        <v>784795</v>
      </c>
    </row>
    <row r="20" spans="1:6" x14ac:dyDescent="0.25">
      <c r="A20" s="181" t="s">
        <v>40</v>
      </c>
      <c r="B20" s="121">
        <v>363924</v>
      </c>
      <c r="C20" s="121">
        <v>440149</v>
      </c>
      <c r="D20" s="121"/>
      <c r="E20" s="121">
        <v>296195</v>
      </c>
      <c r="F20" s="122">
        <v>375019</v>
      </c>
    </row>
    <row r="21" spans="1:6" x14ac:dyDescent="0.25">
      <c r="A21" s="179" t="s">
        <v>41</v>
      </c>
      <c r="B21" s="118">
        <v>46128</v>
      </c>
      <c r="C21" s="118">
        <v>55660</v>
      </c>
      <c r="D21" s="118"/>
      <c r="E21" s="118">
        <v>43997</v>
      </c>
      <c r="F21" s="119">
        <v>61278</v>
      </c>
    </row>
    <row r="22" spans="1:6" x14ac:dyDescent="0.25">
      <c r="A22" s="181" t="s">
        <v>42</v>
      </c>
      <c r="B22" s="121">
        <v>241450</v>
      </c>
      <c r="C22" s="121">
        <v>320491</v>
      </c>
      <c r="D22" s="121"/>
      <c r="E22" s="121">
        <v>258548</v>
      </c>
      <c r="F22" s="122">
        <v>350399</v>
      </c>
    </row>
    <row r="23" spans="1:6" x14ac:dyDescent="0.25">
      <c r="A23" s="179" t="s">
        <v>44</v>
      </c>
      <c r="B23" s="118">
        <v>134222</v>
      </c>
      <c r="C23" s="118">
        <v>210801</v>
      </c>
      <c r="D23" s="118"/>
      <c r="E23" s="118">
        <v>96462</v>
      </c>
      <c r="F23" s="119">
        <v>155455</v>
      </c>
    </row>
    <row r="24" spans="1:6" x14ac:dyDescent="0.25">
      <c r="A24" s="181" t="s">
        <v>45</v>
      </c>
      <c r="B24" s="121">
        <v>222874</v>
      </c>
      <c r="C24" s="121">
        <v>411678</v>
      </c>
      <c r="D24" s="121"/>
      <c r="E24" s="121">
        <v>212744</v>
      </c>
      <c r="F24" s="122">
        <v>280015</v>
      </c>
    </row>
    <row r="25" spans="1:6" x14ac:dyDescent="0.25">
      <c r="A25" s="179" t="s">
        <v>46</v>
      </c>
      <c r="B25" s="118">
        <v>1863998</v>
      </c>
      <c r="C25" s="118">
        <v>2639166</v>
      </c>
      <c r="D25" s="118"/>
      <c r="E25" s="118">
        <v>2235797</v>
      </c>
      <c r="F25" s="119">
        <v>3087994</v>
      </c>
    </row>
    <row r="26" spans="1:6" x14ac:dyDescent="0.25">
      <c r="A26" s="181" t="s">
        <v>47</v>
      </c>
      <c r="B26" s="121">
        <v>14278</v>
      </c>
      <c r="C26" s="121">
        <v>15731</v>
      </c>
      <c r="D26" s="121"/>
      <c r="E26" s="121">
        <v>23579</v>
      </c>
      <c r="F26" s="122">
        <v>32947</v>
      </c>
    </row>
    <row r="27" spans="1:6" x14ac:dyDescent="0.25">
      <c r="A27" s="179" t="s">
        <v>48</v>
      </c>
      <c r="B27" s="118">
        <v>423409</v>
      </c>
      <c r="C27" s="118">
        <v>479364</v>
      </c>
      <c r="D27" s="118"/>
      <c r="E27" s="118">
        <v>375649</v>
      </c>
      <c r="F27" s="119">
        <v>472088</v>
      </c>
    </row>
    <row r="28" spans="1:6" x14ac:dyDescent="0.25">
      <c r="A28" s="181" t="s">
        <v>49</v>
      </c>
      <c r="B28" s="121">
        <v>122471</v>
      </c>
      <c r="C28" s="121">
        <v>159013</v>
      </c>
      <c r="D28" s="121"/>
      <c r="E28" s="121">
        <v>58181</v>
      </c>
      <c r="F28" s="122">
        <v>84962</v>
      </c>
    </row>
    <row r="29" spans="1:6" x14ac:dyDescent="0.25">
      <c r="A29" s="179" t="s">
        <v>50</v>
      </c>
      <c r="B29" s="118">
        <v>223921</v>
      </c>
      <c r="C29" s="118">
        <v>387174</v>
      </c>
      <c r="D29" s="118"/>
      <c r="E29" s="118">
        <v>219448</v>
      </c>
      <c r="F29" s="119">
        <v>296303</v>
      </c>
    </row>
    <row r="30" spans="1:6" x14ac:dyDescent="0.25">
      <c r="A30" s="181" t="s">
        <v>51</v>
      </c>
      <c r="B30" s="121">
        <v>453436</v>
      </c>
      <c r="C30" s="121">
        <v>599960</v>
      </c>
      <c r="D30" s="121"/>
      <c r="E30" s="121">
        <v>288660</v>
      </c>
      <c r="F30" s="122">
        <v>381800</v>
      </c>
    </row>
    <row r="31" spans="1:6" x14ac:dyDescent="0.25">
      <c r="A31" s="179" t="s">
        <v>52</v>
      </c>
      <c r="B31" s="118">
        <v>506736</v>
      </c>
      <c r="C31" s="118">
        <v>719998</v>
      </c>
      <c r="D31" s="118"/>
      <c r="E31" s="118">
        <v>432297</v>
      </c>
      <c r="F31" s="119">
        <v>536867</v>
      </c>
    </row>
    <row r="32" spans="1:6" x14ac:dyDescent="0.25">
      <c r="A32" s="181" t="s">
        <v>59</v>
      </c>
      <c r="B32" s="121">
        <v>357516</v>
      </c>
      <c r="C32" s="121">
        <v>470335</v>
      </c>
      <c r="D32" s="121"/>
      <c r="E32" s="121">
        <v>353104</v>
      </c>
      <c r="F32" s="122">
        <v>420002</v>
      </c>
    </row>
    <row r="33" spans="1:6" x14ac:dyDescent="0.25">
      <c r="A33" s="179" t="s">
        <v>53</v>
      </c>
      <c r="B33" s="118">
        <v>498107</v>
      </c>
      <c r="C33" s="118">
        <v>572228</v>
      </c>
      <c r="D33" s="118"/>
      <c r="E33" s="118">
        <v>490752</v>
      </c>
      <c r="F33" s="119">
        <v>579788</v>
      </c>
    </row>
    <row r="34" spans="1:6" x14ac:dyDescent="0.25">
      <c r="A34" s="181" t="s">
        <v>54</v>
      </c>
      <c r="B34" s="121">
        <v>752773</v>
      </c>
      <c r="C34" s="121">
        <v>912327</v>
      </c>
      <c r="D34" s="121"/>
      <c r="E34" s="121">
        <v>762016</v>
      </c>
      <c r="F34" s="122">
        <v>862255</v>
      </c>
    </row>
    <row r="35" spans="1:6" x14ac:dyDescent="0.25">
      <c r="A35" s="179" t="s">
        <v>57</v>
      </c>
      <c r="B35" s="118">
        <v>656304</v>
      </c>
      <c r="C35" s="118">
        <v>846998</v>
      </c>
      <c r="D35" s="118"/>
      <c r="E35" s="118">
        <v>599737</v>
      </c>
      <c r="F35" s="119">
        <v>793072</v>
      </c>
    </row>
    <row r="36" spans="1:6" x14ac:dyDescent="0.25">
      <c r="A36" s="181" t="s">
        <v>55</v>
      </c>
      <c r="B36" s="121">
        <v>81651</v>
      </c>
      <c r="C36" s="121">
        <v>127295</v>
      </c>
      <c r="D36" s="121"/>
      <c r="E36" s="121">
        <v>96571</v>
      </c>
      <c r="F36" s="122">
        <v>146629</v>
      </c>
    </row>
    <row r="37" spans="1:6" x14ac:dyDescent="0.25">
      <c r="A37" s="179" t="s">
        <v>56</v>
      </c>
      <c r="B37" s="118">
        <v>945776</v>
      </c>
      <c r="C37" s="118">
        <v>1047203</v>
      </c>
      <c r="D37" s="118"/>
      <c r="E37" s="118">
        <v>649586</v>
      </c>
      <c r="F37" s="119">
        <v>785615</v>
      </c>
    </row>
    <row r="38" spans="1:6" x14ac:dyDescent="0.25">
      <c r="A38" s="181" t="s">
        <v>67</v>
      </c>
      <c r="B38" s="121">
        <v>1673044</v>
      </c>
      <c r="C38" s="121">
        <v>2254529</v>
      </c>
      <c r="D38" s="121"/>
      <c r="E38" s="121">
        <v>1630563</v>
      </c>
      <c r="F38" s="122">
        <v>2073064</v>
      </c>
    </row>
    <row r="39" spans="1:6" x14ac:dyDescent="0.25">
      <c r="A39" s="179" t="s">
        <v>36</v>
      </c>
      <c r="B39" s="118">
        <v>15222</v>
      </c>
      <c r="C39" s="118">
        <v>18626</v>
      </c>
      <c r="D39" s="118"/>
      <c r="E39" s="118">
        <v>17664</v>
      </c>
      <c r="F39" s="119">
        <v>20153</v>
      </c>
    </row>
    <row r="40" spans="1:6" x14ac:dyDescent="0.25">
      <c r="A40" s="181" t="s">
        <v>43</v>
      </c>
      <c r="B40" s="121">
        <v>56298</v>
      </c>
      <c r="C40" s="121">
        <v>65439</v>
      </c>
      <c r="D40" s="121"/>
      <c r="E40" s="121">
        <v>73202</v>
      </c>
      <c r="F40" s="122">
        <v>164178</v>
      </c>
    </row>
    <row r="41" spans="1:6" x14ac:dyDescent="0.25">
      <c r="A41" s="179" t="s">
        <v>88</v>
      </c>
      <c r="B41" s="118">
        <v>36975</v>
      </c>
      <c r="C41" s="118">
        <v>43879</v>
      </c>
      <c r="D41" s="118"/>
      <c r="E41" s="118">
        <v>30419</v>
      </c>
      <c r="F41" s="119">
        <v>46529</v>
      </c>
    </row>
    <row r="42" spans="1:6" x14ac:dyDescent="0.25">
      <c r="A42" s="181" t="s">
        <v>89</v>
      </c>
      <c r="B42" s="121">
        <v>13260</v>
      </c>
      <c r="C42" s="121">
        <v>40601</v>
      </c>
      <c r="D42" s="121"/>
      <c r="E42" s="121">
        <v>18308</v>
      </c>
      <c r="F42" s="122">
        <v>28786</v>
      </c>
    </row>
    <row r="43" spans="1:6" x14ac:dyDescent="0.25">
      <c r="A43" s="179" t="s">
        <v>90</v>
      </c>
      <c r="B43" s="118">
        <v>2902</v>
      </c>
      <c r="C43" s="118">
        <v>4181</v>
      </c>
      <c r="D43" s="118"/>
      <c r="E43" s="118">
        <v>2001</v>
      </c>
      <c r="F43" s="119">
        <v>19418</v>
      </c>
    </row>
    <row r="44" spans="1:6" x14ac:dyDescent="0.25">
      <c r="A44" s="181" t="s">
        <v>91</v>
      </c>
      <c r="B44" s="121">
        <v>4145</v>
      </c>
      <c r="C44" s="121">
        <v>8493</v>
      </c>
      <c r="D44" s="121"/>
      <c r="E44" s="121">
        <v>2948</v>
      </c>
      <c r="F44" s="122">
        <v>5957</v>
      </c>
    </row>
    <row r="45" spans="1:6" x14ac:dyDescent="0.25">
      <c r="A45" s="179" t="s">
        <v>92</v>
      </c>
      <c r="B45" s="118">
        <v>7416</v>
      </c>
      <c r="C45" s="118">
        <v>10568</v>
      </c>
      <c r="D45" s="118"/>
      <c r="E45" s="118">
        <v>1872</v>
      </c>
      <c r="F45" s="119">
        <v>7842</v>
      </c>
    </row>
    <row r="46" spans="1:6" x14ac:dyDescent="0.25">
      <c r="A46" s="181" t="s">
        <v>93</v>
      </c>
      <c r="B46" s="121">
        <v>2399</v>
      </c>
      <c r="C46" s="121">
        <v>3696</v>
      </c>
      <c r="D46" s="121"/>
      <c r="E46" s="121">
        <v>3115</v>
      </c>
      <c r="F46" s="122">
        <v>4900</v>
      </c>
    </row>
    <row r="47" spans="1:6" x14ac:dyDescent="0.25">
      <c r="A47" s="179" t="s">
        <v>94</v>
      </c>
      <c r="B47" s="118">
        <v>9624</v>
      </c>
      <c r="C47" s="118">
        <v>9624</v>
      </c>
      <c r="D47" s="118"/>
      <c r="E47" s="118">
        <v>3344</v>
      </c>
      <c r="F47" s="119">
        <v>4521</v>
      </c>
    </row>
    <row r="48" spans="1:6" x14ac:dyDescent="0.25">
      <c r="A48" s="149"/>
      <c r="B48" s="150"/>
      <c r="C48" s="150"/>
      <c r="D48" s="150"/>
      <c r="E48" s="150"/>
      <c r="F48" s="151"/>
    </row>
    <row r="49" spans="1:6" x14ac:dyDescent="0.25">
      <c r="A49" s="124" t="s">
        <v>0</v>
      </c>
      <c r="B49" s="99">
        <v>17621911</v>
      </c>
      <c r="C49" s="99">
        <v>23523283</v>
      </c>
      <c r="D49" s="251"/>
      <c r="E49" s="251">
        <v>16522114</v>
      </c>
      <c r="F49" s="270">
        <v>22367777</v>
      </c>
    </row>
    <row r="51" spans="1:6" ht="5.0999999999999996" customHeight="1" x14ac:dyDescent="0.25">
      <c r="A51" s="155"/>
      <c r="B51" s="155"/>
      <c r="C51" s="155"/>
      <c r="D51" s="155"/>
      <c r="E51" s="155"/>
      <c r="F51" s="156"/>
    </row>
    <row r="52" spans="1:6" x14ac:dyDescent="0.25">
      <c r="A52" s="211" t="s">
        <v>132</v>
      </c>
      <c r="B52" s="135"/>
      <c r="C52" s="135"/>
      <c r="D52" s="135"/>
      <c r="E52" s="135"/>
      <c r="F52" s="158"/>
    </row>
    <row r="53" spans="1:6" x14ac:dyDescent="0.25">
      <c r="A53" s="126" t="s">
        <v>63</v>
      </c>
      <c r="B53" s="135"/>
      <c r="C53" s="135"/>
      <c r="D53" s="135"/>
      <c r="E53" s="135"/>
      <c r="F53" s="158"/>
    </row>
    <row r="54" spans="1:6" x14ac:dyDescent="0.25">
      <c r="A54" s="285" t="s">
        <v>158</v>
      </c>
      <c r="B54" s="135"/>
      <c r="C54" s="135"/>
      <c r="D54" s="135"/>
      <c r="E54" s="135"/>
      <c r="F54" s="158"/>
    </row>
    <row r="55" spans="1:6" ht="5.0999999999999996" customHeight="1" x14ac:dyDescent="0.25">
      <c r="A55" s="159"/>
      <c r="B55" s="159"/>
      <c r="C55" s="159"/>
      <c r="D55" s="159"/>
      <c r="E55" s="159"/>
      <c r="F55" s="160"/>
    </row>
  </sheetData>
  <mergeCells count="10">
    <mergeCell ref="A3:I4"/>
    <mergeCell ref="A6:I6"/>
    <mergeCell ref="A7:I7"/>
    <mergeCell ref="A8:I8"/>
    <mergeCell ref="E11:F11"/>
    <mergeCell ref="A12:A14"/>
    <mergeCell ref="B12:F12"/>
    <mergeCell ref="B13:C13"/>
    <mergeCell ref="E13:F13"/>
    <mergeCell ref="H10:I10"/>
  </mergeCells>
  <hyperlinks>
    <hyperlink ref="H10:I10" location="Índice!A1" display="volver a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Camilo Enrique Achury Rodriguez</cp:lastModifiedBy>
  <cp:lastPrinted>2011-10-12T14:45:23Z</cp:lastPrinted>
  <dcterms:created xsi:type="dcterms:W3CDTF">2005-10-25T22:07:39Z</dcterms:created>
  <dcterms:modified xsi:type="dcterms:W3CDTF">2019-02-12T19:25:08Z</dcterms:modified>
</cp:coreProperties>
</file>