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45" windowWidth="12120" windowHeight="388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45621"/>
</workbook>
</file>

<file path=xl/calcChain.xml><?xml version="1.0" encoding="utf-8"?>
<calcChain xmlns="http://schemas.openxmlformats.org/spreadsheetml/2006/main">
  <c r="A9" i="48" l="1"/>
  <c r="A9" i="51"/>
  <c r="A9" i="36"/>
  <c r="A9" i="37" s="1"/>
  <c r="A9" i="30" l="1"/>
  <c r="A9" i="3"/>
  <c r="A9" i="5"/>
  <c r="A9" i="19" s="1"/>
  <c r="A9" i="18"/>
  <c r="J14" i="1" l="1"/>
  <c r="L14" i="1" l="1"/>
  <c r="D13" i="2"/>
</calcChain>
</file>

<file path=xl/sharedStrings.xml><?xml version="1.0" encoding="utf-8"?>
<sst xmlns="http://schemas.openxmlformats.org/spreadsheetml/2006/main" count="1436" uniqueCount="236">
  <si>
    <t>Total</t>
  </si>
  <si>
    <t>Vivienda</t>
  </si>
  <si>
    <t>según departamentos y Bogotá</t>
  </si>
  <si>
    <t>Metros cuadrados</t>
  </si>
  <si>
    <t>Departamentos y Bogotá</t>
  </si>
  <si>
    <t xml:space="preserve">              Mes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</si>
  <si>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</si>
  <si>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</si>
  <si>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</si>
  <si>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</si>
  <si>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</si>
  <si>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</si>
  <si>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</si>
  <si>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</si>
  <si>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</si>
  <si>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</si>
  <si>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</si>
  <si>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</si>
  <si>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</si>
  <si>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</si>
  <si>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</si>
  <si>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</si>
  <si>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</si>
  <si>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</si>
  <si>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</si>
  <si>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</si>
  <si>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</si>
  <si>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</si>
  <si>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</si>
  <si>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</si>
  <si>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</si>
  <si>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</si>
  <si>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</si>
  <si>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</si>
  <si>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</si>
  <si>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</si>
  <si>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</si>
  <si>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</si>
  <si>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</si>
  <si>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</si>
  <si>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</si>
  <si>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</si>
  <si>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</si>
  <si>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</si>
  <si>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</si>
  <si>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</si>
  <si>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</si>
  <si>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</si>
  <si>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</si>
  <si>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</si>
  <si>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</si>
  <si>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</si>
  <si>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</si>
  <si>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</si>
  <si>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</si>
  <si>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</si>
  <si>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</si>
  <si>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</si>
  <si>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</si>
  <si>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</si>
  <si>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</si>
  <si>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</si>
  <si>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</si>
  <si>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</si>
  <si>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</si>
  <si>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</si>
  <si>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</si>
  <si>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</si>
  <si>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</si>
  <si>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</si>
  <si>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</si>
  <si>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r>
      <t>Otro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</si>
  <si>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</si>
  <si>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</si>
  <si>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</si>
  <si>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</si>
  <si>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</si>
  <si>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</si>
  <si>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</si>
  <si>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</si>
  <si>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</si>
  <si>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</si>
  <si>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</si>
  <si>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</si>
  <si>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</si>
  <si>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</si>
  <si>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</si>
  <si>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</si>
  <si>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</si>
  <si>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</si>
  <si>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</si>
  <si>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</si>
  <si>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</si>
  <si>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</si>
  <si>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</si>
  <si>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</si>
  <si>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</si>
  <si>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</si>
  <si>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</si>
  <si>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</si>
  <si>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>- No disponible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</si>
  <si>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</si>
  <si>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</si>
  <si>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</si>
  <si>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</si>
  <si>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</si>
  <si>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</si>
  <si>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</si>
  <si>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</si>
  <si>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</si>
  <si>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</si>
  <si>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</si>
  <si>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</si>
  <si>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</si>
  <si>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</si>
  <si>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</si>
  <si>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</si>
  <si>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</si>
  <si>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</si>
  <si>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</si>
  <si>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</si>
  <si>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</si>
  <si>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</si>
  <si>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</si>
  <si>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</si>
  <si>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</si>
  <si>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</si>
  <si>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</si>
  <si>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</si>
  <si>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</si>
  <si>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</si>
  <si>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</si>
  <si>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</si>
  <si>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</si>
  <si>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</si>
  <si>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</si>
  <si>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</si>
  <si>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</si>
  <si>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Otro incluye destinos no residenciales como parqueaderos y caballerizas.</t>
    </r>
  </si>
  <si>
    <t>volver a índice</t>
  </si>
  <si>
    <t>Contribución a la variación (p.p.)</t>
  </si>
  <si>
    <t>p.p. puntos porcentuales</t>
  </si>
  <si>
    <t>Anexos - 302 municipios
Julio 2018</t>
  </si>
  <si>
    <t>Año</t>
  </si>
  <si>
    <t>A1 Evolución de la actividad edificadora, según licencias aprobadas. Julio 2018</t>
  </si>
  <si>
    <t>A2 Área aprobada total y de vivienda. Junio 2018 - julio 2018</t>
  </si>
  <si>
    <t xml:space="preserve">A3 Variación mensual del área total y de vivienda. </t>
  </si>
  <si>
    <t>A4 Área aprobada para vivienda. Julio 2018</t>
  </si>
  <si>
    <t xml:space="preserve">A5 Variación porcentual del área aprobada para vivienda. </t>
  </si>
  <si>
    <t>A6 Área aprobada total y de vivienda. Julio 2017 - julio 2018</t>
  </si>
  <si>
    <t xml:space="preserve">A7 Variación anual del área total y de vivienda. </t>
  </si>
  <si>
    <t>A8 Área aprobada total y de vivienda. Año corrido a julio 2018</t>
  </si>
  <si>
    <t xml:space="preserve">A9 Variación año corrido del área total y de vivienda. </t>
  </si>
  <si>
    <t>A10 Área aprobada total y de vivienda. Doce meses a julio 2018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</si>
  <si>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</si>
  <si>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</si>
  <si>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</si>
  <si>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</si>
  <si>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</si>
  <si>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Julio 2018</t>
  </si>
  <si>
    <t xml:space="preserve">A17 Unidades de vivienda a construir. </t>
  </si>
  <si>
    <t>A18 Área aprobada para vivienda. Año corrido a julio 2018</t>
  </si>
  <si>
    <t xml:space="preserve">A19 Unidades de vivienda a construir. </t>
  </si>
  <si>
    <t>A20 Área aprobada para vivienda. Doce meses a julio 2018</t>
  </si>
  <si>
    <t xml:space="preserve">A21 Unidades de vivienda a construir. </t>
  </si>
  <si>
    <t xml:space="preserve">A22 Área y unidades aprobadas para vivienda, y variación porcentual. </t>
  </si>
  <si>
    <t>A23 Área aprobada. Julio 2018</t>
  </si>
  <si>
    <t>A24 Área aprobada. Año corrido a julio 2018</t>
  </si>
  <si>
    <t>A25 Área aprobada. Doce meses a julio 2018</t>
  </si>
  <si>
    <t>A26 Área y unidades aprobadas. Julio 2018</t>
  </si>
  <si>
    <t>A27 Área y unidades aprobadas. Año corrido a julio 2018</t>
  </si>
  <si>
    <t>A28 Área y unidades aprobadas. Doce meses a julio 2018</t>
  </si>
  <si>
    <t>A29 Área aprobada para vivienda. Julio 2017 - julio 2018</t>
  </si>
  <si>
    <t>A1 Evolución de la actividad edificadora, según licencias aprobadas - 302 municipios</t>
  </si>
  <si>
    <t>Actualizado el 12 de septiembre de 2018</t>
  </si>
  <si>
    <t>A2 Área total aprobada en 302 municipios</t>
  </si>
  <si>
    <t>A3 Variación mensual del área total aprobada en 302 municipios,</t>
  </si>
  <si>
    <t xml:space="preserve">A4 Área total aprobada para vivienda en 302 municipios, </t>
  </si>
  <si>
    <t>A5 Variación porcentual del área aprobada para vivienda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</si>
  <si>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</si>
  <si>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</si>
  <si>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</si>
  <si>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</si>
  <si>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A10 Área total aprobada en 302 municipios,</t>
  </si>
  <si>
    <t>A11 Variación del área total aprobada  en 302 municipios,</t>
  </si>
  <si>
    <t>A12 Área aprobada bajo licencias de construcción en 302 municipios,</t>
  </si>
  <si>
    <t>Junio</t>
  </si>
  <si>
    <t>Julio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</si>
  <si>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</si>
  <si>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</si>
  <si>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</si>
  <si>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</si>
  <si>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</si>
  <si>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</si>
  <si>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</si>
  <si>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</si>
  <si>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</si>
  <si>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</si>
  <si>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</si>
  <si>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</si>
  <si>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</si>
  <si>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</t>
  </si>
  <si>
    <t>A27 Área y unidades para vivienda de interés prioritario VIP</t>
  </si>
  <si>
    <t>A28 Área y unidades para vivienda de interés prioritario VIP</t>
  </si>
  <si>
    <t>Doce meses a julio 2018</t>
  </si>
  <si>
    <t>A29 Área aprobada para vivienda</t>
  </si>
  <si>
    <t>Julio (2016 - 2018)</t>
  </si>
  <si>
    <t>Enero - julio</t>
  </si>
  <si>
    <t>Doce meses a julio</t>
  </si>
  <si>
    <t>-</t>
  </si>
  <si>
    <t>Junio 2018 - julio 2018</t>
  </si>
  <si>
    <t>Junio 2018</t>
  </si>
  <si>
    <t>Julio 2018</t>
  </si>
  <si>
    <t>*</t>
  </si>
  <si>
    <t>Julio (2017 - 2018)</t>
  </si>
  <si>
    <t>Julio 2017</t>
  </si>
  <si>
    <t>Acumulado año corrido a julio (2017 - 2018)</t>
  </si>
  <si>
    <t>Doce meses a julio (2017 - 2018)</t>
  </si>
  <si>
    <t>Enero - julio
(metros cuadrados)</t>
  </si>
  <si>
    <t>Doce meses
(metros cuadrados)</t>
  </si>
  <si>
    <t>Acumulado año corrido a julio 2018</t>
  </si>
  <si>
    <t>Año corrido 2017</t>
  </si>
  <si>
    <t>Año corrido 2018</t>
  </si>
  <si>
    <t>Doce meses a julio 2017</t>
  </si>
  <si>
    <t>Año corrido a julio 2018</t>
  </si>
  <si>
    <t>Julio 2017 - julio 2018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</si>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</sst>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color theme="5" tint="-0.24994659260841701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9" fontId="2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4" fillId="4" borderId="5" applyNumberFormat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" fillId="5" borderId="7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4" borderId="6" applyNumberFormat="0" applyAlignment="0" applyProtection="0"/>
  </cellStyleXfs>
  <cellXfs count="360">
    <xf numFmtId="0" fontId="0" fillId="0" borderId="0" xfId="0"/>
    <xf numFmtId="0" fontId="7" fillId="2" borderId="2" xfId="0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/>
    <xf numFmtId="0" fontId="8" fillId="2" borderId="0" xfId="0" applyFont="1" applyFill="1"/>
    <xf numFmtId="0" fontId="0" fillId="2" borderId="0" xfId="0" applyFill="1"/>
    <xf numFmtId="0" fontId="7" fillId="2" borderId="2" xfId="0" applyFont="1" applyFill="1" applyBorder="1" applyAlignment="1">
      <alignment horizontal="centerContinuous" vertical="center" wrapText="1"/>
    </xf>
    <xf numFmtId="3" fontId="8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right" vertical="center" wrapText="1"/>
    </xf>
    <xf numFmtId="169" fontId="8" fillId="2" borderId="0" xfId="0" applyNumberFormat="1" applyFont="1" applyFill="1" applyBorder="1" applyAlignment="1">
      <alignment horizontal="right"/>
    </xf>
    <xf numFmtId="169" fontId="8" fillId="2" borderId="0" xfId="0" applyNumberFormat="1" applyFont="1" applyFill="1" applyBorder="1"/>
    <xf numFmtId="0" fontId="7" fillId="2" borderId="1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right"/>
    </xf>
    <xf numFmtId="168" fontId="8" fillId="3" borderId="0" xfId="0" applyNumberFormat="1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/>
    <xf numFmtId="168" fontId="8" fillId="3" borderId="0" xfId="0" applyNumberFormat="1" applyFont="1" applyFill="1" applyBorder="1"/>
    <xf numFmtId="3" fontId="8" fillId="3" borderId="0" xfId="0" applyNumberFormat="1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0" fillId="2" borderId="0" xfId="0" applyFill="1" applyBorder="1"/>
    <xf numFmtId="0" fontId="2" fillId="2" borderId="2" xfId="2" applyFill="1" applyBorder="1"/>
    <xf numFmtId="0" fontId="7" fillId="2" borderId="1" xfId="2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centerContinuous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164" fontId="8" fillId="2" borderId="0" xfId="2" applyNumberFormat="1" applyFont="1" applyFill="1" applyBorder="1"/>
    <xf numFmtId="164" fontId="8" fillId="3" borderId="0" xfId="2" applyNumberFormat="1" applyFont="1" applyFill="1" applyBorder="1"/>
    <xf numFmtId="164" fontId="8" fillId="2" borderId="2" xfId="2" applyNumberFormat="1" applyFont="1" applyFill="1" applyBorder="1" applyAlignment="1">
      <alignment horizontal="right"/>
    </xf>
    <xf numFmtId="164" fontId="8" fillId="3" borderId="0" xfId="2" applyNumberFormat="1" applyFont="1" applyFill="1" applyBorder="1" applyAlignment="1">
      <alignment horizontal="right"/>
    </xf>
    <xf numFmtId="164" fontId="8" fillId="2" borderId="0" xfId="2" applyNumberFormat="1" applyFont="1" applyFill="1" applyBorder="1" applyAlignment="1">
      <alignment horizontal="right"/>
    </xf>
    <xf numFmtId="2" fontId="7" fillId="2" borderId="3" xfId="2" applyNumberFormat="1" applyFont="1" applyFill="1" applyBorder="1" applyAlignment="1">
      <alignment horizontal="center" vertical="center" wrapText="1"/>
    </xf>
    <xf numFmtId="17" fontId="7" fillId="2" borderId="0" xfId="2" applyNumberFormat="1" applyFont="1" applyFill="1" applyBorder="1" applyAlignment="1">
      <alignment horizontal="centerContinuous" vertical="center" wrapText="1"/>
    </xf>
    <xf numFmtId="0" fontId="7" fillId="2" borderId="1" xfId="2" applyFont="1" applyFill="1" applyBorder="1"/>
    <xf numFmtId="169" fontId="8" fillId="2" borderId="0" xfId="2" applyNumberFormat="1" applyFont="1" applyFill="1" applyBorder="1" applyAlignment="1">
      <alignment horizontal="right"/>
    </xf>
    <xf numFmtId="169" fontId="8" fillId="2" borderId="0" xfId="2" applyNumberFormat="1" applyFont="1" applyFill="1" applyBorder="1"/>
    <xf numFmtId="169" fontId="8" fillId="3" borderId="0" xfId="2" applyNumberFormat="1" applyFont="1" applyFill="1" applyBorder="1" applyAlignment="1">
      <alignment horizontal="right"/>
    </xf>
    <xf numFmtId="169" fontId="8" fillId="3" borderId="0" xfId="2" applyNumberFormat="1" applyFont="1" applyFill="1" applyBorder="1"/>
    <xf numFmtId="164" fontId="8" fillId="2" borderId="0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25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25" fillId="2" borderId="0" xfId="0" applyFont="1" applyFill="1" applyBorder="1"/>
    <xf numFmtId="0" fontId="25" fillId="2" borderId="0" xfId="0" applyFont="1" applyFill="1"/>
    <xf numFmtId="0" fontId="30" fillId="2" borderId="0" xfId="4" quotePrefix="1" applyFont="1" applyFill="1" applyBorder="1" applyAlignment="1" applyProtection="1">
      <alignment horizontal="left" vertical="center"/>
    </xf>
    <xf numFmtId="0" fontId="30" fillId="2" borderId="0" xfId="4" quotePrefix="1" applyFont="1" applyFill="1" applyBorder="1" applyAlignment="1" applyProtection="1">
      <alignment horizontal="center" vertical="center"/>
    </xf>
    <xf numFmtId="0" fontId="30" fillId="2" borderId="11" xfId="4" quotePrefix="1" applyFont="1" applyFill="1" applyBorder="1" applyAlignment="1" applyProtection="1">
      <alignment vertical="center"/>
    </xf>
    <xf numFmtId="0" fontId="28" fillId="2" borderId="1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0" fillId="2" borderId="1" xfId="4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7" fillId="7" borderId="1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2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168" fontId="12" fillId="0" borderId="0" xfId="0" applyNumberFormat="1" applyFont="1" applyFill="1" applyBorder="1"/>
    <xf numFmtId="0" fontId="14" fillId="0" borderId="0" xfId="0" applyFont="1" applyFill="1"/>
    <xf numFmtId="0" fontId="13" fillId="0" borderId="0" xfId="0" applyFont="1" applyFill="1"/>
    <xf numFmtId="0" fontId="2" fillId="0" borderId="0" xfId="0" applyFont="1" applyFill="1" applyBorder="1"/>
    <xf numFmtId="0" fontId="19" fillId="0" borderId="0" xfId="1" applyFill="1" applyBorder="1" applyAlignment="1">
      <alignment horizontal="right"/>
    </xf>
    <xf numFmtId="0" fontId="9" fillId="0" borderId="1" xfId="0" applyFont="1" applyFill="1" applyBorder="1" applyAlignment="1">
      <alignment horizontal="centerContinuous"/>
    </xf>
    <xf numFmtId="3" fontId="12" fillId="0" borderId="0" xfId="0" applyNumberFormat="1" applyFont="1" applyFill="1" applyBorder="1"/>
    <xf numFmtId="0" fontId="8" fillId="0" borderId="0" xfId="0" applyFont="1" applyFill="1"/>
    <xf numFmtId="167" fontId="8" fillId="0" borderId="0" xfId="0" applyNumberFormat="1" applyFont="1" applyFill="1"/>
    <xf numFmtId="167" fontId="13" fillId="0" borderId="0" xfId="0" applyNumberFormat="1" applyFont="1" applyFill="1"/>
    <xf numFmtId="166" fontId="8" fillId="3" borderId="10" xfId="0" applyNumberFormat="1" applyFont="1" applyFill="1" applyBorder="1"/>
    <xf numFmtId="166" fontId="8" fillId="2" borderId="10" xfId="0" applyNumberFormat="1" applyFont="1" applyFill="1" applyBorder="1"/>
    <xf numFmtId="0" fontId="13" fillId="0" borderId="0" xfId="0" applyFont="1" applyFill="1" applyBorder="1"/>
    <xf numFmtId="0" fontId="17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0" fillId="0" borderId="0" xfId="0" applyNumberFormat="1" applyFill="1"/>
    <xf numFmtId="0" fontId="6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169" fontId="0" fillId="0" borderId="0" xfId="0" applyNumberFormat="1" applyFill="1"/>
    <xf numFmtId="0" fontId="21" fillId="0" borderId="0" xfId="0" applyFont="1" applyFill="1"/>
    <xf numFmtId="0" fontId="7" fillId="7" borderId="8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center"/>
    </xf>
    <xf numFmtId="17" fontId="5" fillId="0" borderId="0" xfId="0" quotePrefix="1" applyNumberFormat="1" applyFont="1" applyFill="1" applyBorder="1" applyAlignment="1">
      <alignment horizontal="left" vertical="center"/>
    </xf>
    <xf numFmtId="0" fontId="7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2" fillId="0" borderId="0" xfId="2" applyFill="1" applyBorder="1"/>
    <xf numFmtId="0" fontId="2" fillId="0" borderId="0" xfId="2" applyFill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/>
    <xf numFmtId="0" fontId="5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Continuous"/>
    </xf>
    <xf numFmtId="168" fontId="0" fillId="0" borderId="0" xfId="0" applyNumberFormat="1" applyFill="1"/>
    <xf numFmtId="0" fontId="5" fillId="0" borderId="0" xfId="2" applyFont="1" applyFill="1" applyBorder="1" applyAlignment="1">
      <alignment horizontal="centerContinuous"/>
    </xf>
    <xf numFmtId="0" fontId="8" fillId="0" borderId="0" xfId="2" applyFont="1" applyFill="1" applyBorder="1"/>
    <xf numFmtId="167" fontId="8" fillId="0" borderId="0" xfId="2" applyNumberFormat="1" applyFont="1" applyFill="1" applyBorder="1"/>
    <xf numFmtId="2" fontId="8" fillId="0" borderId="0" xfId="2" applyNumberFormat="1" applyFont="1" applyFill="1" applyBorder="1"/>
    <xf numFmtId="0" fontId="3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16" fillId="0" borderId="0" xfId="0" applyFont="1" applyFill="1"/>
    <xf numFmtId="17" fontId="3" fillId="0" borderId="1" xfId="0" applyNumberFormat="1" applyFont="1" applyFill="1" applyBorder="1" applyAlignment="1">
      <alignment horizontal="left" vertical="center"/>
    </xf>
    <xf numFmtId="0" fontId="15" fillId="0" borderId="0" xfId="0" applyFont="1" applyFill="1"/>
    <xf numFmtId="0" fontId="4" fillId="0" borderId="0" xfId="0" applyFont="1" applyFill="1"/>
    <xf numFmtId="0" fontId="5" fillId="0" borderId="0" xfId="0" quotePrefix="1" applyFont="1" applyFill="1"/>
    <xf numFmtId="0" fontId="5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9" fontId="0" fillId="0" borderId="0" xfId="3" applyFont="1" applyFill="1"/>
    <xf numFmtId="0" fontId="7" fillId="2" borderId="1" xfId="0" applyFont="1" applyFill="1" applyBorder="1" applyAlignment="1">
      <alignment horizontal="center"/>
    </xf>
    <xf numFmtId="0" fontId="19" fillId="2" borderId="1" xfId="1" applyFill="1" applyBorder="1" applyAlignment="1">
      <alignment vertical="center"/>
    </xf>
    <xf numFmtId="0" fontId="19" fillId="2" borderId="0" xfId="1" quotePrefix="1" applyFill="1" applyBorder="1" applyAlignment="1" applyProtection="1">
      <alignment vertical="center"/>
    </xf>
    <xf numFmtId="0" fontId="19" fillId="2" borderId="0" xfId="1" applyFill="1" applyBorder="1" applyAlignment="1">
      <alignment vertical="center"/>
    </xf>
    <xf numFmtId="0" fontId="19" fillId="2" borderId="0" xfId="1" quotePrefix="1" applyFill="1" applyBorder="1" applyAlignment="1" applyProtection="1">
      <alignment horizontal="left" vertical="center"/>
    </xf>
    <xf numFmtId="0" fontId="19" fillId="2" borderId="1" xfId="1" quotePrefix="1" applyFill="1" applyBorder="1" applyAlignment="1" applyProtection="1">
      <alignment horizontal="left" vertical="center"/>
    </xf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0" fontId="17" fillId="0" borderId="10" xfId="0" quotePrefix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2" fillId="0" borderId="12" xfId="0" applyNumberFormat="1" applyFont="1" applyFill="1" applyBorder="1" applyAlignment="1" applyProtection="1">
      <alignment vertical="center"/>
    </xf>
    <xf numFmtId="0" fontId="17" fillId="0" borderId="1" xfId="0" quotePrefix="1" applyFont="1" applyBorder="1" applyAlignment="1">
      <alignment vertical="center" wrapText="1"/>
    </xf>
    <xf numFmtId="0" fontId="17" fillId="0" borderId="13" xfId="0" quotePrefix="1" applyFont="1" applyBorder="1" applyAlignment="1">
      <alignment vertical="center" wrapText="1"/>
    </xf>
    <xf numFmtId="0" fontId="0" fillId="0" borderId="2" xfId="0" applyFill="1" applyBorder="1"/>
    <xf numFmtId="0" fontId="0" fillId="0" borderId="9" xfId="0" applyFill="1" applyBorder="1"/>
    <xf numFmtId="0" fontId="17" fillId="0" borderId="10" xfId="0" quotePrefix="1" applyFont="1" applyFill="1" applyBorder="1"/>
    <xf numFmtId="0" fontId="0" fillId="0" borderId="11" xfId="0" applyFill="1" applyBorder="1"/>
    <xf numFmtId="0" fontId="0" fillId="0" borderId="1" xfId="0" applyFill="1" applyBorder="1"/>
    <xf numFmtId="0" fontId="0" fillId="0" borderId="13" xfId="0" applyFill="1" applyBorder="1"/>
    <xf numFmtId="0" fontId="17" fillId="0" borderId="10" xfId="0" applyFont="1" applyBorder="1" applyAlignment="1">
      <alignment vertical="center"/>
    </xf>
    <xf numFmtId="0" fontId="2" fillId="0" borderId="2" xfId="2" applyFill="1" applyBorder="1"/>
    <xf numFmtId="0" fontId="2" fillId="0" borderId="9" xfId="2" applyFill="1" applyBorder="1"/>
    <xf numFmtId="0" fontId="2" fillId="0" borderId="11" xfId="2" applyFill="1" applyBorder="1"/>
    <xf numFmtId="0" fontId="2" fillId="0" borderId="1" xfId="2" applyFill="1" applyBorder="1"/>
    <xf numFmtId="0" fontId="2" fillId="0" borderId="13" xfId="2" applyFill="1" applyBorder="1"/>
    <xf numFmtId="0" fontId="17" fillId="0" borderId="10" xfId="0" applyFont="1" applyFill="1" applyBorder="1"/>
    <xf numFmtId="0" fontId="17" fillId="0" borderId="10" xfId="2" applyFont="1" applyFill="1" applyBorder="1"/>
    <xf numFmtId="49" fontId="17" fillId="0" borderId="10" xfId="0" applyNumberFormat="1" applyFont="1" applyFill="1" applyBorder="1"/>
    <xf numFmtId="164" fontId="2" fillId="0" borderId="0" xfId="2" applyNumberFormat="1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9" fontId="8" fillId="3" borderId="11" xfId="0" applyNumberFormat="1" applyFont="1" applyFill="1" applyBorder="1" applyAlignment="1">
      <alignment horizontal="right"/>
    </xf>
    <xf numFmtId="169" fontId="8" fillId="2" borderId="11" xfId="0" applyNumberFormat="1" applyFont="1" applyFill="1" applyBorder="1" applyAlignment="1">
      <alignment horizontal="right"/>
    </xf>
    <xf numFmtId="166" fontId="8" fillId="3" borderId="12" xfId="0" applyNumberFormat="1" applyFont="1" applyFill="1" applyBorder="1"/>
    <xf numFmtId="3" fontId="8" fillId="3" borderId="1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right"/>
    </xf>
    <xf numFmtId="169" fontId="8" fillId="3" borderId="1" xfId="0" applyNumberFormat="1" applyFont="1" applyFill="1" applyBorder="1" applyAlignment="1">
      <alignment horizontal="right"/>
    </xf>
    <xf numFmtId="168" fontId="8" fillId="3" borderId="1" xfId="0" applyNumberFormat="1" applyFont="1" applyFill="1" applyBorder="1" applyAlignment="1">
      <alignment horizontal="right"/>
    </xf>
    <xf numFmtId="169" fontId="8" fillId="3" borderId="13" xfId="0" applyNumberFormat="1" applyFont="1" applyFill="1" applyBorder="1" applyAlignment="1">
      <alignment horizontal="right"/>
    </xf>
    <xf numFmtId="164" fontId="8" fillId="2" borderId="11" xfId="0" applyNumberFormat="1" applyFont="1" applyFill="1" applyBorder="1" applyAlignment="1">
      <alignment horizontal="right"/>
    </xf>
    <xf numFmtId="0" fontId="8" fillId="3" borderId="10" xfId="0" applyFont="1" applyFill="1" applyBorder="1"/>
    <xf numFmtId="164" fontId="8" fillId="3" borderId="11" xfId="0" applyNumberFormat="1" applyFont="1" applyFill="1" applyBorder="1" applyAlignment="1">
      <alignment horizontal="right"/>
    </xf>
    <xf numFmtId="0" fontId="8" fillId="3" borderId="12" xfId="0" applyFont="1" applyFill="1" applyBorder="1"/>
    <xf numFmtId="3" fontId="8" fillId="3" borderId="13" xfId="0" applyNumberFormat="1" applyFont="1" applyFill="1" applyBorder="1" applyAlignment="1">
      <alignment horizontal="right"/>
    </xf>
    <xf numFmtId="0" fontId="8" fillId="2" borderId="18" xfId="0" applyFont="1" applyFill="1" applyBorder="1"/>
    <xf numFmtId="0" fontId="8" fillId="3" borderId="18" xfId="0" applyFont="1" applyFill="1" applyBorder="1"/>
    <xf numFmtId="0" fontId="8" fillId="3" borderId="17" xfId="0" applyFont="1" applyFill="1" applyBorder="1"/>
    <xf numFmtId="0" fontId="7" fillId="2" borderId="9" xfId="0" applyFont="1" applyFill="1" applyBorder="1" applyAlignment="1">
      <alignment horizontal="centerContinuous" vertical="center" wrapText="1"/>
    </xf>
    <xf numFmtId="0" fontId="0" fillId="2" borderId="11" xfId="0" applyFill="1" applyBorder="1"/>
    <xf numFmtId="169" fontId="8" fillId="3" borderId="13" xfId="0" applyNumberFormat="1" applyFont="1" applyFill="1" applyBorder="1"/>
    <xf numFmtId="0" fontId="0" fillId="2" borderId="18" xfId="0" applyFill="1" applyBorder="1"/>
    <xf numFmtId="164" fontId="8" fillId="3" borderId="1" xfId="0" applyNumberFormat="1" applyFont="1" applyFill="1" applyBorder="1" applyAlignment="1">
      <alignment horizontal="right"/>
    </xf>
    <xf numFmtId="164" fontId="8" fillId="3" borderId="13" xfId="0" applyNumberFormat="1" applyFont="1" applyFill="1" applyBorder="1" applyAlignment="1">
      <alignment horizontal="right"/>
    </xf>
    <xf numFmtId="3" fontId="8" fillId="3" borderId="1" xfId="0" applyNumberFormat="1" applyFont="1" applyFill="1" applyBorder="1"/>
    <xf numFmtId="3" fontId="8" fillId="3" borderId="13" xfId="0" applyNumberFormat="1" applyFont="1" applyFill="1" applyBorder="1"/>
    <xf numFmtId="169" fontId="8" fillId="2" borderId="11" xfId="0" applyNumberFormat="1" applyFont="1" applyFill="1" applyBorder="1"/>
    <xf numFmtId="169" fontId="8" fillId="3" borderId="11" xfId="0" applyNumberFormat="1" applyFont="1" applyFill="1" applyBorder="1"/>
    <xf numFmtId="0" fontId="8" fillId="2" borderId="18" xfId="2" applyFont="1" applyFill="1" applyBorder="1"/>
    <xf numFmtId="0" fontId="8" fillId="3" borderId="18" xfId="2" applyFont="1" applyFill="1" applyBorder="1"/>
    <xf numFmtId="0" fontId="2" fillId="2" borderId="18" xfId="2" applyFill="1" applyBorder="1"/>
    <xf numFmtId="0" fontId="7" fillId="2" borderId="13" xfId="2" applyFont="1" applyFill="1" applyBorder="1" applyAlignment="1">
      <alignment horizontal="center" vertical="center" wrapText="1"/>
    </xf>
    <xf numFmtId="0" fontId="2" fillId="2" borderId="0" xfId="2" applyFill="1" applyBorder="1"/>
    <xf numFmtId="0" fontId="2" fillId="2" borderId="11" xfId="2" applyFill="1" applyBorder="1"/>
    <xf numFmtId="169" fontId="8" fillId="2" borderId="11" xfId="2" applyNumberFormat="1" applyFont="1" applyFill="1" applyBorder="1" applyAlignment="1">
      <alignment horizontal="right"/>
    </xf>
    <xf numFmtId="169" fontId="8" fillId="3" borderId="11" xfId="2" applyNumberFormat="1" applyFont="1" applyFill="1" applyBorder="1" applyAlignment="1">
      <alignment horizontal="right"/>
    </xf>
    <xf numFmtId="168" fontId="8" fillId="3" borderId="1" xfId="0" applyNumberFormat="1" applyFont="1" applyFill="1" applyBorder="1"/>
    <xf numFmtId="168" fontId="8" fillId="3" borderId="13" xfId="0" applyNumberFormat="1" applyFont="1" applyFill="1" applyBorder="1"/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/>
    <xf numFmtId="168" fontId="8" fillId="2" borderId="11" xfId="0" applyNumberFormat="1" applyFont="1" applyFill="1" applyBorder="1"/>
    <xf numFmtId="164" fontId="8" fillId="3" borderId="0" xfId="0" applyNumberFormat="1" applyFont="1" applyFill="1" applyBorder="1"/>
    <xf numFmtId="168" fontId="8" fillId="3" borderId="11" xfId="0" applyNumberFormat="1" applyFont="1" applyFill="1" applyBorder="1"/>
    <xf numFmtId="165" fontId="8" fillId="2" borderId="0" xfId="0" applyNumberFormat="1" applyFont="1" applyFill="1" applyBorder="1"/>
    <xf numFmtId="165" fontId="8" fillId="3" borderId="0" xfId="0" applyNumberFormat="1" applyFont="1" applyFill="1" applyBorder="1"/>
    <xf numFmtId="165" fontId="8" fillId="2" borderId="0" xfId="0" applyNumberFormat="1" applyFont="1" applyFill="1" applyBorder="1" applyAlignment="1">
      <alignment horizontal="right"/>
    </xf>
    <xf numFmtId="165" fontId="8" fillId="3" borderId="0" xfId="0" applyNumberFormat="1" applyFont="1" applyFill="1" applyBorder="1" applyAlignment="1">
      <alignment horizontal="right"/>
    </xf>
    <xf numFmtId="165" fontId="8" fillId="3" borderId="1" xfId="0" applyNumberFormat="1" applyFont="1" applyFill="1" applyBorder="1"/>
    <xf numFmtId="0" fontId="8" fillId="2" borderId="16" xfId="2" applyFont="1" applyFill="1" applyBorder="1"/>
    <xf numFmtId="0" fontId="8" fillId="3" borderId="17" xfId="2" applyFont="1" applyFill="1" applyBorder="1"/>
    <xf numFmtId="168" fontId="8" fillId="2" borderId="11" xfId="2" applyNumberFormat="1" applyFont="1" applyFill="1" applyBorder="1"/>
    <xf numFmtId="168" fontId="8" fillId="3" borderId="11" xfId="2" applyNumberFormat="1" applyFont="1" applyFill="1" applyBorder="1"/>
    <xf numFmtId="164" fontId="8" fillId="3" borderId="1" xfId="2" applyNumberFormat="1" applyFont="1" applyFill="1" applyBorder="1"/>
    <xf numFmtId="168" fontId="8" fillId="3" borderId="13" xfId="2" applyNumberFormat="1" applyFont="1" applyFill="1" applyBorder="1"/>
    <xf numFmtId="0" fontId="8" fillId="2" borderId="18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165" fontId="8" fillId="2" borderId="11" xfId="0" applyNumberFormat="1" applyFont="1" applyFill="1" applyBorder="1" applyAlignment="1">
      <alignment horizontal="right"/>
    </xf>
    <xf numFmtId="165" fontId="8" fillId="3" borderId="11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165" fontId="8" fillId="3" borderId="13" xfId="0" applyNumberFormat="1" applyFont="1" applyFill="1" applyBorder="1" applyAlignment="1">
      <alignment horizontal="right"/>
    </xf>
    <xf numFmtId="0" fontId="8" fillId="2" borderId="18" xfId="2" applyFont="1" applyFill="1" applyBorder="1" applyAlignment="1">
      <alignment horizontal="left"/>
    </xf>
    <xf numFmtId="0" fontId="8" fillId="3" borderId="18" xfId="2" applyFont="1" applyFill="1" applyBorder="1" applyAlignment="1">
      <alignment horizontal="left"/>
    </xf>
    <xf numFmtId="0" fontId="8" fillId="3" borderId="17" xfId="2" applyFont="1" applyFill="1" applyBorder="1" applyAlignment="1">
      <alignment horizontal="left"/>
    </xf>
    <xf numFmtId="0" fontId="7" fillId="2" borderId="15" xfId="2" applyFont="1" applyFill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horizontal="right"/>
    </xf>
    <xf numFmtId="164" fontId="8" fillId="3" borderId="11" xfId="2" applyNumberFormat="1" applyFont="1" applyFill="1" applyBorder="1" applyAlignment="1">
      <alignment horizontal="right"/>
    </xf>
    <xf numFmtId="164" fontId="8" fillId="3" borderId="1" xfId="2" applyNumberFormat="1" applyFont="1" applyFill="1" applyBorder="1" applyAlignment="1">
      <alignment horizontal="right"/>
    </xf>
    <xf numFmtId="164" fontId="8" fillId="3" borderId="13" xfId="2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17" fontId="8" fillId="3" borderId="10" xfId="0" quotePrefix="1" applyNumberFormat="1" applyFont="1" applyFill="1" applyBorder="1"/>
    <xf numFmtId="3" fontId="8" fillId="3" borderId="11" xfId="0" applyNumberFormat="1" applyFont="1" applyFill="1" applyBorder="1"/>
    <xf numFmtId="0" fontId="8" fillId="2" borderId="10" xfId="0" applyFont="1" applyFill="1" applyBorder="1" applyAlignment="1">
      <alignment horizontal="left" vertical="center" wrapText="1"/>
    </xf>
    <xf numFmtId="168" fontId="8" fillId="2" borderId="0" xfId="0" applyNumberFormat="1" applyFont="1" applyFill="1" applyBorder="1" applyAlignment="1">
      <alignment horizontal="right" vertical="center" wrapText="1"/>
    </xf>
    <xf numFmtId="168" fontId="8" fillId="2" borderId="11" xfId="0" applyNumberFormat="1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164" fontId="8" fillId="2" borderId="11" xfId="2" applyNumberFormat="1" applyFont="1" applyFill="1" applyBorder="1"/>
    <xf numFmtId="164" fontId="8" fillId="3" borderId="11" xfId="2" applyNumberFormat="1" applyFont="1" applyFill="1" applyBorder="1"/>
    <xf numFmtId="164" fontId="8" fillId="3" borderId="13" xfId="2" applyNumberFormat="1" applyFont="1" applyFill="1" applyBorder="1"/>
    <xf numFmtId="0" fontId="8" fillId="2" borderId="17" xfId="0" applyFont="1" applyFill="1" applyBorder="1"/>
    <xf numFmtId="0" fontId="7" fillId="2" borderId="13" xfId="0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right"/>
    </xf>
    <xf numFmtId="0" fontId="25" fillId="2" borderId="8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top" wrapText="1"/>
    </xf>
    <xf numFmtId="0" fontId="7" fillId="7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top" wrapText="1"/>
    </xf>
    <xf numFmtId="17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15" xfId="0" quotePrefix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/>
    </xf>
    <xf numFmtId="0" fontId="7" fillId="2" borderId="16" xfId="2" applyFont="1" applyFill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17" fontId="7" fillId="2" borderId="2" xfId="2" applyNumberFormat="1" applyFont="1" applyFill="1" applyBorder="1" applyAlignment="1">
      <alignment horizontal="center" vertical="center" wrapText="1"/>
    </xf>
    <xf numFmtId="17" fontId="7" fillId="2" borderId="9" xfId="2" applyNumberFormat="1" applyFont="1" applyFill="1" applyBorder="1" applyAlignment="1">
      <alignment horizontal="center" vertical="center" wrapText="1"/>
    </xf>
    <xf numFmtId="1" fontId="7" fillId="2" borderId="3" xfId="2" quotePrefix="1" applyNumberFormat="1" applyFont="1" applyFill="1" applyBorder="1" applyAlignment="1">
      <alignment horizontal="center" vertical="center" wrapText="1"/>
    </xf>
    <xf numFmtId="17" fontId="7" fillId="2" borderId="3" xfId="2" quotePrefix="1" applyNumberFormat="1" applyFont="1" applyFill="1" applyBorder="1" applyAlignment="1">
      <alignment horizontal="center" vertical="center" wrapText="1"/>
    </xf>
    <xf numFmtId="1" fontId="7" fillId="2" borderId="15" xfId="2" quotePrefix="1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7" fontId="7" fillId="2" borderId="3" xfId="2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2" applyFont="1" applyFill="1" applyAlignment="1">
      <alignment horizontal="right" vertical="center" wrapText="1"/>
    </xf>
    <xf numFmtId="0" fontId="8" fillId="0" borderId="1" xfId="2" applyFont="1" applyFill="1" applyBorder="1" applyAlignment="1">
      <alignment horizontal="right" vertical="center" wrapText="1"/>
    </xf>
    <xf numFmtId="9" fontId="7" fillId="7" borderId="10" xfId="0" applyNumberFormat="1" applyFont="1" applyFill="1" applyBorder="1" applyAlignment="1">
      <alignment horizontal="center" vertical="top" wrapText="1"/>
    </xf>
    <xf numFmtId="17" fontId="7" fillId="2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2" applyFont="1" applyFill="1" applyAlignment="1">
      <alignment horizontal="right"/>
    </xf>
    <xf numFmtId="0" fontId="8" fillId="0" borderId="1" xfId="0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356145</xdr:colOff>
      <xdr:row>0</xdr:row>
      <xdr:rowOff>248479</xdr:rowOff>
    </xdr:from>
    <xdr:to>
      <xdr:col>10</xdr:col>
      <xdr:colOff>327570</xdr:colOff>
      <xdr:row>4</xdr:row>
      <xdr:rowOff>67504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3" y="248479"/>
          <a:ext cx="5305425" cy="912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1192752</xdr:colOff>
      <xdr:row>0</xdr:row>
      <xdr:rowOff>41415</xdr:rowOff>
    </xdr:from>
    <xdr:to>
      <xdr:col>8</xdr:col>
      <xdr:colOff>479324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52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1184469</xdr:colOff>
      <xdr:row>0</xdr:row>
      <xdr:rowOff>33132</xdr:rowOff>
    </xdr:from>
    <xdr:to>
      <xdr:col>8</xdr:col>
      <xdr:colOff>487606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469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1159620</xdr:colOff>
      <xdr:row>0</xdr:row>
      <xdr:rowOff>33132</xdr:rowOff>
    </xdr:from>
    <xdr:to>
      <xdr:col>8</xdr:col>
      <xdr:colOff>446192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620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1159620</xdr:colOff>
      <xdr:row>0</xdr:row>
      <xdr:rowOff>41415</xdr:rowOff>
    </xdr:from>
    <xdr:to>
      <xdr:col>7</xdr:col>
      <xdr:colOff>454474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620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1167903</xdr:colOff>
      <xdr:row>0</xdr:row>
      <xdr:rowOff>33132</xdr:rowOff>
    </xdr:from>
    <xdr:to>
      <xdr:col>7</xdr:col>
      <xdr:colOff>462757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903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1217601</xdr:colOff>
      <xdr:row>0</xdr:row>
      <xdr:rowOff>41415</xdr:rowOff>
    </xdr:from>
    <xdr:to>
      <xdr:col>7</xdr:col>
      <xdr:colOff>694673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601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1167903</xdr:colOff>
      <xdr:row>0</xdr:row>
      <xdr:rowOff>41415</xdr:rowOff>
    </xdr:from>
    <xdr:to>
      <xdr:col>7</xdr:col>
      <xdr:colOff>644975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903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1143054</xdr:colOff>
      <xdr:row>0</xdr:row>
      <xdr:rowOff>41415</xdr:rowOff>
    </xdr:from>
    <xdr:to>
      <xdr:col>8</xdr:col>
      <xdr:colOff>421343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54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1176186</xdr:colOff>
      <xdr:row>0</xdr:row>
      <xdr:rowOff>41415</xdr:rowOff>
    </xdr:from>
    <xdr:to>
      <xdr:col>8</xdr:col>
      <xdr:colOff>462758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86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1093356</xdr:colOff>
      <xdr:row>0</xdr:row>
      <xdr:rowOff>41415</xdr:rowOff>
    </xdr:from>
    <xdr:to>
      <xdr:col>8</xdr:col>
      <xdr:colOff>313667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356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530068</xdr:colOff>
      <xdr:row>0</xdr:row>
      <xdr:rowOff>41411</xdr:rowOff>
    </xdr:from>
    <xdr:to>
      <xdr:col>13</xdr:col>
      <xdr:colOff>247336</xdr:colOff>
      <xdr:row>2</xdr:row>
      <xdr:rowOff>598416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242" y="41411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1085073</xdr:colOff>
      <xdr:row>0</xdr:row>
      <xdr:rowOff>41415</xdr:rowOff>
    </xdr:from>
    <xdr:to>
      <xdr:col>8</xdr:col>
      <xdr:colOff>371645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073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1118205</xdr:colOff>
      <xdr:row>0</xdr:row>
      <xdr:rowOff>33132</xdr:rowOff>
    </xdr:from>
    <xdr:to>
      <xdr:col>8</xdr:col>
      <xdr:colOff>338516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05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1076790</xdr:colOff>
      <xdr:row>0</xdr:row>
      <xdr:rowOff>41415</xdr:rowOff>
    </xdr:from>
    <xdr:to>
      <xdr:col>8</xdr:col>
      <xdr:colOff>363362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0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190595</xdr:colOff>
      <xdr:row>0</xdr:row>
      <xdr:rowOff>33132</xdr:rowOff>
    </xdr:from>
    <xdr:to>
      <xdr:col>9</xdr:col>
      <xdr:colOff>222601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486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728967</xdr:colOff>
      <xdr:row>0</xdr:row>
      <xdr:rowOff>41415</xdr:rowOff>
    </xdr:from>
    <xdr:to>
      <xdr:col>8</xdr:col>
      <xdr:colOff>711278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184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670985</xdr:colOff>
      <xdr:row>0</xdr:row>
      <xdr:rowOff>41415</xdr:rowOff>
    </xdr:from>
    <xdr:to>
      <xdr:col>8</xdr:col>
      <xdr:colOff>653296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920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712400</xdr:colOff>
      <xdr:row>0</xdr:row>
      <xdr:rowOff>33132</xdr:rowOff>
    </xdr:from>
    <xdr:to>
      <xdr:col>8</xdr:col>
      <xdr:colOff>694711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9335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1225884</xdr:colOff>
      <xdr:row>0</xdr:row>
      <xdr:rowOff>33132</xdr:rowOff>
    </xdr:from>
    <xdr:to>
      <xdr:col>8</xdr:col>
      <xdr:colOff>504173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884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1192752</xdr:colOff>
      <xdr:row>0</xdr:row>
      <xdr:rowOff>33132</xdr:rowOff>
    </xdr:from>
    <xdr:to>
      <xdr:col>8</xdr:col>
      <xdr:colOff>413063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52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1184469</xdr:colOff>
      <xdr:row>0</xdr:row>
      <xdr:rowOff>41415</xdr:rowOff>
    </xdr:from>
    <xdr:to>
      <xdr:col>8</xdr:col>
      <xdr:colOff>404780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469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33117</xdr:colOff>
      <xdr:row>0</xdr:row>
      <xdr:rowOff>41411</xdr:rowOff>
    </xdr:from>
    <xdr:to>
      <xdr:col>8</xdr:col>
      <xdr:colOff>330167</xdr:colOff>
      <xdr:row>2</xdr:row>
      <xdr:rowOff>598416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791" y="41411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273386</xdr:colOff>
      <xdr:row>0</xdr:row>
      <xdr:rowOff>33132</xdr:rowOff>
    </xdr:from>
    <xdr:to>
      <xdr:col>8</xdr:col>
      <xdr:colOff>255697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582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99385</xdr:colOff>
      <xdr:row>0</xdr:row>
      <xdr:rowOff>41410</xdr:rowOff>
    </xdr:from>
    <xdr:to>
      <xdr:col>8</xdr:col>
      <xdr:colOff>396435</xdr:colOff>
      <xdr:row>2</xdr:row>
      <xdr:rowOff>598415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059" y="41410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1167903</xdr:colOff>
      <xdr:row>0</xdr:row>
      <xdr:rowOff>33132</xdr:rowOff>
    </xdr:from>
    <xdr:to>
      <xdr:col>7</xdr:col>
      <xdr:colOff>15497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903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1109922</xdr:colOff>
      <xdr:row>0</xdr:row>
      <xdr:rowOff>33132</xdr:rowOff>
    </xdr:from>
    <xdr:to>
      <xdr:col>7</xdr:col>
      <xdr:colOff>272255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22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1060224</xdr:colOff>
      <xdr:row>0</xdr:row>
      <xdr:rowOff>41415</xdr:rowOff>
    </xdr:from>
    <xdr:to>
      <xdr:col>8</xdr:col>
      <xdr:colOff>379926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224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1101639</xdr:colOff>
      <xdr:row>0</xdr:row>
      <xdr:rowOff>41415</xdr:rowOff>
    </xdr:from>
    <xdr:to>
      <xdr:col>8</xdr:col>
      <xdr:colOff>379928</xdr:colOff>
      <xdr:row>2</xdr:row>
      <xdr:rowOff>598420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639" y="41415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1126488</xdr:colOff>
      <xdr:row>0</xdr:row>
      <xdr:rowOff>33132</xdr:rowOff>
    </xdr:from>
    <xdr:to>
      <xdr:col>8</xdr:col>
      <xdr:colOff>429625</xdr:colOff>
      <xdr:row>2</xdr:row>
      <xdr:rowOff>590137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488" y="33132"/>
          <a:ext cx="531631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N51"/>
  <sheetViews>
    <sheetView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58" customWidth="1"/>
    <col min="2" max="2" width="11.42578125" style="6"/>
    <col min="3" max="3" width="14" style="6" customWidth="1"/>
    <col min="4" max="256" width="11.42578125" style="6"/>
    <col min="257" max="257" width="6.28515625" style="6" customWidth="1"/>
    <col min="258" max="258" width="11.42578125" style="6"/>
    <col min="259" max="259" width="14" style="6" customWidth="1"/>
    <col min="260" max="512" width="11.42578125" style="6"/>
    <col min="513" max="513" width="6.28515625" style="6" customWidth="1"/>
    <col min="514" max="514" width="11.42578125" style="6"/>
    <col min="515" max="515" width="14" style="6" customWidth="1"/>
    <col min="516" max="768" width="11.42578125" style="6"/>
    <col min="769" max="769" width="6.28515625" style="6" customWidth="1"/>
    <col min="770" max="770" width="11.42578125" style="6"/>
    <col min="771" max="771" width="14" style="6" customWidth="1"/>
    <col min="772" max="1024" width="11.42578125" style="6"/>
    <col min="1025" max="1025" width="6.28515625" style="6" customWidth="1"/>
    <col min="1026" max="1026" width="11.42578125" style="6"/>
    <col min="1027" max="1027" width="14" style="6" customWidth="1"/>
    <col min="1028" max="1280" width="11.42578125" style="6"/>
    <col min="1281" max="1281" width="6.28515625" style="6" customWidth="1"/>
    <col min="1282" max="1282" width="11.42578125" style="6"/>
    <col min="1283" max="1283" width="14" style="6" customWidth="1"/>
    <col min="1284" max="1536" width="11.42578125" style="6"/>
    <col min="1537" max="1537" width="6.28515625" style="6" customWidth="1"/>
    <col min="1538" max="1538" width="11.42578125" style="6"/>
    <col min="1539" max="1539" width="14" style="6" customWidth="1"/>
    <col min="1540" max="1792" width="11.42578125" style="6"/>
    <col min="1793" max="1793" width="6.28515625" style="6" customWidth="1"/>
    <col min="1794" max="1794" width="11.42578125" style="6"/>
    <col min="1795" max="1795" width="14" style="6" customWidth="1"/>
    <col min="1796" max="2048" width="11.42578125" style="6"/>
    <col min="2049" max="2049" width="6.28515625" style="6" customWidth="1"/>
    <col min="2050" max="2050" width="11.42578125" style="6"/>
    <col min="2051" max="2051" width="14" style="6" customWidth="1"/>
    <col min="2052" max="2304" width="11.42578125" style="6"/>
    <col min="2305" max="2305" width="6.28515625" style="6" customWidth="1"/>
    <col min="2306" max="2306" width="11.42578125" style="6"/>
    <col min="2307" max="2307" width="14" style="6" customWidth="1"/>
    <col min="2308" max="2560" width="11.42578125" style="6"/>
    <col min="2561" max="2561" width="6.28515625" style="6" customWidth="1"/>
    <col min="2562" max="2562" width="11.42578125" style="6"/>
    <col min="2563" max="2563" width="14" style="6" customWidth="1"/>
    <col min="2564" max="2816" width="11.42578125" style="6"/>
    <col min="2817" max="2817" width="6.28515625" style="6" customWidth="1"/>
    <col min="2818" max="2818" width="11.42578125" style="6"/>
    <col min="2819" max="2819" width="14" style="6" customWidth="1"/>
    <col min="2820" max="3072" width="11.42578125" style="6"/>
    <col min="3073" max="3073" width="6.28515625" style="6" customWidth="1"/>
    <col min="3074" max="3074" width="11.42578125" style="6"/>
    <col min="3075" max="3075" width="14" style="6" customWidth="1"/>
    <col min="3076" max="3328" width="11.42578125" style="6"/>
    <col min="3329" max="3329" width="6.28515625" style="6" customWidth="1"/>
    <col min="3330" max="3330" width="11.42578125" style="6"/>
    <col min="3331" max="3331" width="14" style="6" customWidth="1"/>
    <col min="3332" max="3584" width="11.42578125" style="6"/>
    <col min="3585" max="3585" width="6.28515625" style="6" customWidth="1"/>
    <col min="3586" max="3586" width="11.42578125" style="6"/>
    <col min="3587" max="3587" width="14" style="6" customWidth="1"/>
    <col min="3588" max="3840" width="11.42578125" style="6"/>
    <col min="3841" max="3841" width="6.28515625" style="6" customWidth="1"/>
    <col min="3842" max="3842" width="11.42578125" style="6"/>
    <col min="3843" max="3843" width="14" style="6" customWidth="1"/>
    <col min="3844" max="4096" width="11.42578125" style="6"/>
    <col min="4097" max="4097" width="6.28515625" style="6" customWidth="1"/>
    <col min="4098" max="4098" width="11.42578125" style="6"/>
    <col min="4099" max="4099" width="14" style="6" customWidth="1"/>
    <col min="4100" max="4352" width="11.42578125" style="6"/>
    <col min="4353" max="4353" width="6.28515625" style="6" customWidth="1"/>
    <col min="4354" max="4354" width="11.42578125" style="6"/>
    <col min="4355" max="4355" width="14" style="6" customWidth="1"/>
    <col min="4356" max="4608" width="11.42578125" style="6"/>
    <col min="4609" max="4609" width="6.28515625" style="6" customWidth="1"/>
    <col min="4610" max="4610" width="11.42578125" style="6"/>
    <col min="4611" max="4611" width="14" style="6" customWidth="1"/>
    <col min="4612" max="4864" width="11.42578125" style="6"/>
    <col min="4865" max="4865" width="6.28515625" style="6" customWidth="1"/>
    <col min="4866" max="4866" width="11.42578125" style="6"/>
    <col min="4867" max="4867" width="14" style="6" customWidth="1"/>
    <col min="4868" max="5120" width="11.42578125" style="6"/>
    <col min="5121" max="5121" width="6.28515625" style="6" customWidth="1"/>
    <col min="5122" max="5122" width="11.42578125" style="6"/>
    <col min="5123" max="5123" width="14" style="6" customWidth="1"/>
    <col min="5124" max="5376" width="11.42578125" style="6"/>
    <col min="5377" max="5377" width="6.28515625" style="6" customWidth="1"/>
    <col min="5378" max="5378" width="11.42578125" style="6"/>
    <col min="5379" max="5379" width="14" style="6" customWidth="1"/>
    <col min="5380" max="5632" width="11.42578125" style="6"/>
    <col min="5633" max="5633" width="6.28515625" style="6" customWidth="1"/>
    <col min="5634" max="5634" width="11.42578125" style="6"/>
    <col min="5635" max="5635" width="14" style="6" customWidth="1"/>
    <col min="5636" max="5888" width="11.42578125" style="6"/>
    <col min="5889" max="5889" width="6.28515625" style="6" customWidth="1"/>
    <col min="5890" max="5890" width="11.42578125" style="6"/>
    <col min="5891" max="5891" width="14" style="6" customWidth="1"/>
    <col min="5892" max="6144" width="11.42578125" style="6"/>
    <col min="6145" max="6145" width="6.28515625" style="6" customWidth="1"/>
    <col min="6146" max="6146" width="11.42578125" style="6"/>
    <col min="6147" max="6147" width="14" style="6" customWidth="1"/>
    <col min="6148" max="6400" width="11.42578125" style="6"/>
    <col min="6401" max="6401" width="6.28515625" style="6" customWidth="1"/>
    <col min="6402" max="6402" width="11.42578125" style="6"/>
    <col min="6403" max="6403" width="14" style="6" customWidth="1"/>
    <col min="6404" max="6656" width="11.42578125" style="6"/>
    <col min="6657" max="6657" width="6.28515625" style="6" customWidth="1"/>
    <col min="6658" max="6658" width="11.42578125" style="6"/>
    <col min="6659" max="6659" width="14" style="6" customWidth="1"/>
    <col min="6660" max="6912" width="11.42578125" style="6"/>
    <col min="6913" max="6913" width="6.28515625" style="6" customWidth="1"/>
    <col min="6914" max="6914" width="11.42578125" style="6"/>
    <col min="6915" max="6915" width="14" style="6" customWidth="1"/>
    <col min="6916" max="7168" width="11.42578125" style="6"/>
    <col min="7169" max="7169" width="6.28515625" style="6" customWidth="1"/>
    <col min="7170" max="7170" width="11.42578125" style="6"/>
    <col min="7171" max="7171" width="14" style="6" customWidth="1"/>
    <col min="7172" max="7424" width="11.42578125" style="6"/>
    <col min="7425" max="7425" width="6.28515625" style="6" customWidth="1"/>
    <col min="7426" max="7426" width="11.42578125" style="6"/>
    <col min="7427" max="7427" width="14" style="6" customWidth="1"/>
    <col min="7428" max="7680" width="11.42578125" style="6"/>
    <col min="7681" max="7681" width="6.28515625" style="6" customWidth="1"/>
    <col min="7682" max="7682" width="11.42578125" style="6"/>
    <col min="7683" max="7683" width="14" style="6" customWidth="1"/>
    <col min="7684" max="7936" width="11.42578125" style="6"/>
    <col min="7937" max="7937" width="6.28515625" style="6" customWidth="1"/>
    <col min="7938" max="7938" width="11.42578125" style="6"/>
    <col min="7939" max="7939" width="14" style="6" customWidth="1"/>
    <col min="7940" max="8192" width="11.42578125" style="6"/>
    <col min="8193" max="8193" width="6.28515625" style="6" customWidth="1"/>
    <col min="8194" max="8194" width="11.42578125" style="6"/>
    <col min="8195" max="8195" width="14" style="6" customWidth="1"/>
    <col min="8196" max="8448" width="11.42578125" style="6"/>
    <col min="8449" max="8449" width="6.28515625" style="6" customWidth="1"/>
    <col min="8450" max="8450" width="11.42578125" style="6"/>
    <col min="8451" max="8451" width="14" style="6" customWidth="1"/>
    <col min="8452" max="8704" width="11.42578125" style="6"/>
    <col min="8705" max="8705" width="6.28515625" style="6" customWidth="1"/>
    <col min="8706" max="8706" width="11.42578125" style="6"/>
    <col min="8707" max="8707" width="14" style="6" customWidth="1"/>
    <col min="8708" max="8960" width="11.42578125" style="6"/>
    <col min="8961" max="8961" width="6.28515625" style="6" customWidth="1"/>
    <col min="8962" max="8962" width="11.42578125" style="6"/>
    <col min="8963" max="8963" width="14" style="6" customWidth="1"/>
    <col min="8964" max="9216" width="11.42578125" style="6"/>
    <col min="9217" max="9217" width="6.28515625" style="6" customWidth="1"/>
    <col min="9218" max="9218" width="11.42578125" style="6"/>
    <col min="9219" max="9219" width="14" style="6" customWidth="1"/>
    <col min="9220" max="9472" width="11.42578125" style="6"/>
    <col min="9473" max="9473" width="6.28515625" style="6" customWidth="1"/>
    <col min="9474" max="9474" width="11.42578125" style="6"/>
    <col min="9475" max="9475" width="14" style="6" customWidth="1"/>
    <col min="9476" max="9728" width="11.42578125" style="6"/>
    <col min="9729" max="9729" width="6.28515625" style="6" customWidth="1"/>
    <col min="9730" max="9730" width="11.42578125" style="6"/>
    <col min="9731" max="9731" width="14" style="6" customWidth="1"/>
    <col min="9732" max="9984" width="11.42578125" style="6"/>
    <col min="9985" max="9985" width="6.28515625" style="6" customWidth="1"/>
    <col min="9986" max="9986" width="11.42578125" style="6"/>
    <col min="9987" max="9987" width="14" style="6" customWidth="1"/>
    <col min="9988" max="10240" width="11.42578125" style="6"/>
    <col min="10241" max="10241" width="6.28515625" style="6" customWidth="1"/>
    <col min="10242" max="10242" width="11.42578125" style="6"/>
    <col min="10243" max="10243" width="14" style="6" customWidth="1"/>
    <col min="10244" max="10496" width="11.42578125" style="6"/>
    <col min="10497" max="10497" width="6.28515625" style="6" customWidth="1"/>
    <col min="10498" max="10498" width="11.42578125" style="6"/>
    <col min="10499" max="10499" width="14" style="6" customWidth="1"/>
    <col min="10500" max="10752" width="11.42578125" style="6"/>
    <col min="10753" max="10753" width="6.28515625" style="6" customWidth="1"/>
    <col min="10754" max="10754" width="11.42578125" style="6"/>
    <col min="10755" max="10755" width="14" style="6" customWidth="1"/>
    <col min="10756" max="11008" width="11.42578125" style="6"/>
    <col min="11009" max="11009" width="6.28515625" style="6" customWidth="1"/>
    <col min="11010" max="11010" width="11.42578125" style="6"/>
    <col min="11011" max="11011" width="14" style="6" customWidth="1"/>
    <col min="11012" max="11264" width="11.42578125" style="6"/>
    <col min="11265" max="11265" width="6.28515625" style="6" customWidth="1"/>
    <col min="11266" max="11266" width="11.42578125" style="6"/>
    <col min="11267" max="11267" width="14" style="6" customWidth="1"/>
    <col min="11268" max="11520" width="11.42578125" style="6"/>
    <col min="11521" max="11521" width="6.28515625" style="6" customWidth="1"/>
    <col min="11522" max="11522" width="11.42578125" style="6"/>
    <col min="11523" max="11523" width="14" style="6" customWidth="1"/>
    <col min="11524" max="11776" width="11.42578125" style="6"/>
    <col min="11777" max="11777" width="6.28515625" style="6" customWidth="1"/>
    <col min="11778" max="11778" width="11.42578125" style="6"/>
    <col min="11779" max="11779" width="14" style="6" customWidth="1"/>
    <col min="11780" max="12032" width="11.42578125" style="6"/>
    <col min="12033" max="12033" width="6.28515625" style="6" customWidth="1"/>
    <col min="12034" max="12034" width="11.42578125" style="6"/>
    <col min="12035" max="12035" width="14" style="6" customWidth="1"/>
    <col min="12036" max="12288" width="11.42578125" style="6"/>
    <col min="12289" max="12289" width="6.28515625" style="6" customWidth="1"/>
    <col min="12290" max="12290" width="11.42578125" style="6"/>
    <col min="12291" max="12291" width="14" style="6" customWidth="1"/>
    <col min="12292" max="12544" width="11.42578125" style="6"/>
    <col min="12545" max="12545" width="6.28515625" style="6" customWidth="1"/>
    <col min="12546" max="12546" width="11.42578125" style="6"/>
    <col min="12547" max="12547" width="14" style="6" customWidth="1"/>
    <col min="12548" max="12800" width="11.42578125" style="6"/>
    <col min="12801" max="12801" width="6.28515625" style="6" customWidth="1"/>
    <col min="12802" max="12802" width="11.42578125" style="6"/>
    <col min="12803" max="12803" width="14" style="6" customWidth="1"/>
    <col min="12804" max="13056" width="11.42578125" style="6"/>
    <col min="13057" max="13057" width="6.28515625" style="6" customWidth="1"/>
    <col min="13058" max="13058" width="11.42578125" style="6"/>
    <col min="13059" max="13059" width="14" style="6" customWidth="1"/>
    <col min="13060" max="13312" width="11.42578125" style="6"/>
    <col min="13313" max="13313" width="6.28515625" style="6" customWidth="1"/>
    <col min="13314" max="13314" width="11.42578125" style="6"/>
    <col min="13315" max="13315" width="14" style="6" customWidth="1"/>
    <col min="13316" max="13568" width="11.42578125" style="6"/>
    <col min="13569" max="13569" width="6.28515625" style="6" customWidth="1"/>
    <col min="13570" max="13570" width="11.42578125" style="6"/>
    <col min="13571" max="13571" width="14" style="6" customWidth="1"/>
    <col min="13572" max="13824" width="11.42578125" style="6"/>
    <col min="13825" max="13825" width="6.28515625" style="6" customWidth="1"/>
    <col min="13826" max="13826" width="11.42578125" style="6"/>
    <col min="13827" max="13827" width="14" style="6" customWidth="1"/>
    <col min="13828" max="14080" width="11.42578125" style="6"/>
    <col min="14081" max="14081" width="6.28515625" style="6" customWidth="1"/>
    <col min="14082" max="14082" width="11.42578125" style="6"/>
    <col min="14083" max="14083" width="14" style="6" customWidth="1"/>
    <col min="14084" max="14336" width="11.42578125" style="6"/>
    <col min="14337" max="14337" width="6.28515625" style="6" customWidth="1"/>
    <col min="14338" max="14338" width="11.42578125" style="6"/>
    <col min="14339" max="14339" width="14" style="6" customWidth="1"/>
    <col min="14340" max="14592" width="11.42578125" style="6"/>
    <col min="14593" max="14593" width="6.28515625" style="6" customWidth="1"/>
    <col min="14594" max="14594" width="11.42578125" style="6"/>
    <col min="14595" max="14595" width="14" style="6" customWidth="1"/>
    <col min="14596" max="14848" width="11.42578125" style="6"/>
    <col min="14849" max="14849" width="6.28515625" style="6" customWidth="1"/>
    <col min="14850" max="14850" width="11.42578125" style="6"/>
    <col min="14851" max="14851" width="14" style="6" customWidth="1"/>
    <col min="14852" max="15104" width="11.42578125" style="6"/>
    <col min="15105" max="15105" width="6.28515625" style="6" customWidth="1"/>
    <col min="15106" max="15106" width="11.42578125" style="6"/>
    <col min="15107" max="15107" width="14" style="6" customWidth="1"/>
    <col min="15108" max="15360" width="11.42578125" style="6"/>
    <col min="15361" max="15361" width="6.28515625" style="6" customWidth="1"/>
    <col min="15362" max="15362" width="11.42578125" style="6"/>
    <col min="15363" max="15363" width="14" style="6" customWidth="1"/>
    <col min="15364" max="15616" width="11.42578125" style="6"/>
    <col min="15617" max="15617" width="6.28515625" style="6" customWidth="1"/>
    <col min="15618" max="15618" width="11.42578125" style="6"/>
    <col min="15619" max="15619" width="14" style="6" customWidth="1"/>
    <col min="15620" max="15872" width="11.42578125" style="6"/>
    <col min="15873" max="15873" width="6.28515625" style="6" customWidth="1"/>
    <col min="15874" max="15874" width="11.42578125" style="6"/>
    <col min="15875" max="15875" width="14" style="6" customWidth="1"/>
    <col min="15876" max="16128" width="11.42578125" style="6"/>
    <col min="16129" max="16129" width="6.28515625" style="6" customWidth="1"/>
    <col min="16130" max="16130" width="11.42578125" style="6"/>
    <col min="16131" max="16131" width="14" style="6" customWidth="1"/>
    <col min="16132" max="16384" width="11.42578125" style="6"/>
  </cols>
  <sheetData>
    <row r="1" spans="1:13" ht="21.95" customHeight="1" x14ac:dyDescent="0.2">
      <c r="A1" s="267"/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9"/>
    </row>
    <row r="2" spans="1:13" ht="21.95" customHeight="1" x14ac:dyDescent="0.2">
      <c r="A2" s="270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2"/>
    </row>
    <row r="3" spans="1:13" ht="21.95" customHeight="1" x14ac:dyDescent="0.2">
      <c r="A3" s="270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2"/>
    </row>
    <row r="4" spans="1:13" ht="21.95" customHeight="1" x14ac:dyDescent="0.2">
      <c r="A4" s="270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2"/>
    </row>
    <row r="5" spans="1:13" ht="21.95" customHeight="1" x14ac:dyDescent="0.2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5"/>
    </row>
    <row r="6" spans="1:13" ht="21.95" customHeight="1" x14ac:dyDescent="0.2">
      <c r="A6" s="276" t="s">
        <v>108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8"/>
    </row>
    <row r="7" spans="1:13" ht="12" customHeight="1" x14ac:dyDescent="0.2">
      <c r="A7" s="279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1"/>
    </row>
    <row r="8" spans="1:13" x14ac:dyDescent="0.2">
      <c r="A8" s="282" t="s">
        <v>142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3"/>
    </row>
    <row r="9" spans="1:13" ht="15" customHeight="1" x14ac:dyDescent="0.2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5"/>
    </row>
    <row r="10" spans="1:13" x14ac:dyDescent="0.2">
      <c r="A10" s="284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5"/>
    </row>
    <row r="11" spans="1:13" s="51" customFormat="1" ht="27" customHeight="1" x14ac:dyDescent="0.2">
      <c r="A11" s="47"/>
      <c r="B11" s="67" t="s">
        <v>135</v>
      </c>
      <c r="C11" s="48"/>
      <c r="D11" s="48"/>
      <c r="E11" s="60"/>
      <c r="F11" s="48"/>
      <c r="G11" s="48"/>
      <c r="H11" s="48"/>
      <c r="I11" s="48"/>
      <c r="J11" s="48"/>
      <c r="K11" s="48"/>
      <c r="L11" s="48"/>
      <c r="M11" s="61"/>
    </row>
    <row r="12" spans="1:13" s="51" customFormat="1" ht="27" customHeight="1" x14ac:dyDescent="0.2">
      <c r="A12" s="62" t="s">
        <v>105</v>
      </c>
      <c r="B12" s="48" t="s">
        <v>144</v>
      </c>
      <c r="C12" s="145"/>
      <c r="D12" s="145"/>
      <c r="E12" s="145"/>
      <c r="F12" s="145"/>
      <c r="G12" s="145"/>
      <c r="H12" s="145"/>
      <c r="I12" s="52"/>
      <c r="J12" s="52"/>
      <c r="K12" s="52"/>
      <c r="L12" s="52"/>
      <c r="M12" s="53"/>
    </row>
    <row r="13" spans="1:13" s="51" customFormat="1" ht="27" customHeight="1" x14ac:dyDescent="0.2">
      <c r="A13" s="63"/>
      <c r="B13" s="110" t="s">
        <v>77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</row>
    <row r="14" spans="1:13" s="51" customFormat="1" ht="27" customHeight="1" x14ac:dyDescent="0.2">
      <c r="A14" s="47" t="s">
        <v>106</v>
      </c>
      <c r="B14" s="48" t="s">
        <v>145</v>
      </c>
      <c r="C14" s="146"/>
      <c r="D14" s="147"/>
      <c r="E14" s="147"/>
      <c r="F14" s="147"/>
      <c r="G14" s="147"/>
      <c r="H14" s="49"/>
      <c r="I14" s="49"/>
      <c r="J14" s="49"/>
      <c r="K14" s="49"/>
      <c r="L14" s="49"/>
      <c r="M14" s="50"/>
    </row>
    <row r="15" spans="1:13" s="51" customFormat="1" ht="27" customHeight="1" x14ac:dyDescent="0.2">
      <c r="A15" s="47" t="s">
        <v>107</v>
      </c>
      <c r="B15" s="59" t="s">
        <v>146</v>
      </c>
      <c r="C15" s="146"/>
      <c r="D15" s="147"/>
      <c r="E15" s="147"/>
      <c r="F15" s="49"/>
      <c r="G15" s="49"/>
      <c r="H15" s="49"/>
      <c r="I15" s="49"/>
      <c r="J15" s="49"/>
      <c r="K15" s="49"/>
      <c r="L15" s="49"/>
      <c r="M15" s="50"/>
    </row>
    <row r="16" spans="1:13" s="51" customFormat="1" ht="27" customHeight="1" x14ac:dyDescent="0.2">
      <c r="A16" s="47" t="s">
        <v>109</v>
      </c>
      <c r="B16" s="59" t="s">
        <v>147</v>
      </c>
      <c r="C16" s="148"/>
      <c r="D16" s="147"/>
      <c r="E16" s="147"/>
      <c r="F16" s="49"/>
      <c r="G16" s="49"/>
      <c r="H16" s="49"/>
      <c r="I16" s="49"/>
      <c r="J16" s="49"/>
      <c r="K16" s="49"/>
      <c r="L16" s="49"/>
      <c r="M16" s="50"/>
    </row>
    <row r="17" spans="1:13" s="51" customFormat="1" ht="27" customHeight="1" x14ac:dyDescent="0.2">
      <c r="A17" s="47" t="s">
        <v>110</v>
      </c>
      <c r="B17" s="59" t="s">
        <v>148</v>
      </c>
      <c r="C17" s="148"/>
      <c r="D17" s="147"/>
      <c r="E17" s="147"/>
      <c r="F17" s="147"/>
      <c r="G17" s="49"/>
      <c r="H17" s="49"/>
      <c r="I17" s="49"/>
      <c r="J17" s="49"/>
      <c r="K17" s="49"/>
      <c r="L17" s="49"/>
      <c r="M17" s="50"/>
    </row>
    <row r="18" spans="1:13" s="51" customFormat="1" ht="27" customHeight="1" x14ac:dyDescent="0.2">
      <c r="A18" s="47" t="s">
        <v>111</v>
      </c>
      <c r="B18" s="59" t="s">
        <v>149</v>
      </c>
      <c r="C18" s="148"/>
      <c r="D18" s="147"/>
      <c r="E18" s="147"/>
      <c r="F18" s="147"/>
      <c r="G18" s="49"/>
      <c r="H18" s="49"/>
      <c r="I18" s="49"/>
      <c r="J18" s="49"/>
      <c r="K18" s="49"/>
      <c r="L18" s="49"/>
      <c r="M18" s="50"/>
    </row>
    <row r="19" spans="1:13" s="51" customFormat="1" ht="27" customHeight="1" x14ac:dyDescent="0.2">
      <c r="A19" s="47" t="s">
        <v>112</v>
      </c>
      <c r="B19" s="59" t="s">
        <v>150</v>
      </c>
      <c r="C19" s="148"/>
      <c r="D19" s="147"/>
      <c r="E19" s="147"/>
      <c r="F19" s="49"/>
      <c r="G19" s="49"/>
      <c r="H19" s="49"/>
      <c r="I19" s="49"/>
      <c r="J19" s="49"/>
      <c r="K19" s="49"/>
      <c r="L19" s="49"/>
      <c r="M19" s="50"/>
    </row>
    <row r="20" spans="1:13" s="51" customFormat="1" ht="27" customHeight="1" x14ac:dyDescent="0.2">
      <c r="A20" s="47" t="s">
        <v>113</v>
      </c>
      <c r="B20" s="59" t="s">
        <v>151</v>
      </c>
      <c r="C20" s="148"/>
      <c r="D20" s="147"/>
      <c r="E20" s="147"/>
      <c r="F20" s="147"/>
      <c r="G20" s="49"/>
      <c r="H20" s="49"/>
      <c r="I20" s="49"/>
      <c r="J20" s="49"/>
      <c r="K20" s="49"/>
      <c r="L20" s="49"/>
      <c r="M20" s="50"/>
    </row>
    <row r="21" spans="1:13" s="51" customFormat="1" ht="27" customHeight="1" x14ac:dyDescent="0.2">
      <c r="A21" s="47" t="s">
        <v>114</v>
      </c>
      <c r="B21" s="59" t="s">
        <v>152</v>
      </c>
      <c r="C21" s="148"/>
      <c r="D21" s="147"/>
      <c r="E21" s="147"/>
      <c r="F21" s="49"/>
      <c r="G21" s="49"/>
      <c r="H21" s="49"/>
      <c r="I21" s="49"/>
      <c r="J21" s="49"/>
      <c r="K21" s="49"/>
      <c r="L21" s="49"/>
      <c r="M21" s="50"/>
    </row>
    <row r="22" spans="1:13" s="51" customFormat="1" ht="27" customHeight="1" x14ac:dyDescent="0.2">
      <c r="A22" s="47" t="s">
        <v>115</v>
      </c>
      <c r="B22" s="59" t="s">
        <v>153</v>
      </c>
      <c r="C22" s="148"/>
      <c r="D22" s="147"/>
      <c r="E22" s="147"/>
      <c r="F22" s="147"/>
      <c r="G22" s="49"/>
      <c r="H22" s="49"/>
      <c r="I22" s="49"/>
      <c r="J22" s="49"/>
      <c r="K22" s="49"/>
      <c r="L22" s="49"/>
      <c r="M22" s="50"/>
    </row>
    <row r="23" spans="1:13" s="51" customFormat="1" ht="27" customHeight="1" x14ac:dyDescent="0.2">
      <c r="A23" s="62" t="s">
        <v>116</v>
      </c>
      <c r="B23" s="66" t="s">
        <v>154</v>
      </c>
      <c r="C23" s="149"/>
      <c r="D23" s="145"/>
      <c r="E23" s="145"/>
      <c r="F23" s="52"/>
      <c r="G23" s="52"/>
      <c r="H23" s="52"/>
      <c r="I23" s="52"/>
      <c r="J23" s="52"/>
      <c r="K23" s="52"/>
      <c r="L23" s="52"/>
      <c r="M23" s="53"/>
    </row>
    <row r="24" spans="1:13" s="51" customFormat="1" ht="27" customHeight="1" x14ac:dyDescent="0.2">
      <c r="A24" s="47"/>
      <c r="B24" s="67" t="s">
        <v>78</v>
      </c>
      <c r="C24" s="5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3" s="51" customFormat="1" ht="27" customHeight="1" x14ac:dyDescent="0.2">
      <c r="A25" s="47" t="s">
        <v>117</v>
      </c>
      <c r="B25" s="59" t="s">
        <v>155</v>
      </c>
      <c r="C25" s="148"/>
      <c r="D25" s="147"/>
      <c r="E25" s="147"/>
      <c r="F25" s="147"/>
      <c r="G25" s="49"/>
      <c r="H25" s="49"/>
      <c r="I25" s="49"/>
      <c r="J25" s="49"/>
      <c r="K25" s="49"/>
      <c r="L25" s="49"/>
      <c r="M25" s="50"/>
    </row>
    <row r="26" spans="1:13" s="51" customFormat="1" ht="27" customHeight="1" x14ac:dyDescent="0.2">
      <c r="A26" s="47" t="s">
        <v>118</v>
      </c>
      <c r="B26" s="59" t="s">
        <v>156</v>
      </c>
      <c r="C26" s="148"/>
      <c r="D26" s="147"/>
      <c r="E26" s="147"/>
      <c r="F26" s="147"/>
      <c r="G26" s="49"/>
      <c r="H26" s="49"/>
      <c r="I26" s="49"/>
      <c r="J26" s="49"/>
      <c r="K26" s="49"/>
      <c r="L26" s="49"/>
      <c r="M26" s="50"/>
    </row>
    <row r="27" spans="1:13" s="51" customFormat="1" ht="27" customHeight="1" x14ac:dyDescent="0.2">
      <c r="A27" s="47" t="s">
        <v>119</v>
      </c>
      <c r="B27" s="59" t="s">
        <v>157</v>
      </c>
      <c r="C27" s="148"/>
      <c r="D27" s="147"/>
      <c r="E27" s="147"/>
      <c r="F27" s="147"/>
      <c r="G27" s="147"/>
      <c r="H27" s="49"/>
      <c r="I27" s="49"/>
      <c r="J27" s="49"/>
      <c r="K27" s="49"/>
      <c r="L27" s="49"/>
      <c r="M27" s="50"/>
    </row>
    <row r="28" spans="1:13" s="51" customFormat="1" ht="27" customHeight="1" x14ac:dyDescent="0.2">
      <c r="A28" s="62" t="s">
        <v>120</v>
      </c>
      <c r="B28" s="66" t="s">
        <v>158</v>
      </c>
      <c r="C28" s="149"/>
      <c r="D28" s="145"/>
      <c r="E28" s="145"/>
      <c r="F28" s="145"/>
      <c r="G28" s="145"/>
      <c r="H28" s="52"/>
      <c r="I28" s="52"/>
      <c r="J28" s="52"/>
      <c r="K28" s="52"/>
      <c r="L28" s="52"/>
      <c r="M28" s="53"/>
    </row>
    <row r="29" spans="1:13" s="51" customFormat="1" ht="27" customHeight="1" x14ac:dyDescent="0.2">
      <c r="A29" s="47"/>
      <c r="B29" s="67" t="s">
        <v>81</v>
      </c>
      <c r="C29" s="5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3" s="51" customFormat="1" ht="27" customHeight="1" x14ac:dyDescent="0.2">
      <c r="A30" s="47" t="s">
        <v>121</v>
      </c>
      <c r="B30" s="59" t="s">
        <v>159</v>
      </c>
      <c r="C30" s="148"/>
      <c r="D30" s="147"/>
      <c r="E30" s="147"/>
      <c r="F30" s="49"/>
      <c r="G30" s="49"/>
      <c r="H30" s="49"/>
      <c r="I30" s="49"/>
      <c r="J30" s="49"/>
      <c r="K30" s="49"/>
      <c r="L30" s="49"/>
      <c r="M30" s="50"/>
    </row>
    <row r="31" spans="1:13" s="51" customFormat="1" ht="27" customHeight="1" x14ac:dyDescent="0.2">
      <c r="A31" s="47" t="s">
        <v>122</v>
      </c>
      <c r="B31" s="59" t="s">
        <v>160</v>
      </c>
      <c r="C31" s="148"/>
      <c r="D31" s="147"/>
      <c r="E31" s="49"/>
      <c r="F31" s="49"/>
      <c r="G31" s="49"/>
      <c r="H31" s="49"/>
      <c r="I31" s="49"/>
      <c r="J31" s="49"/>
      <c r="K31" s="49"/>
      <c r="L31" s="49"/>
      <c r="M31" s="50"/>
    </row>
    <row r="32" spans="1:13" s="51" customFormat="1" ht="27" customHeight="1" x14ac:dyDescent="0.2">
      <c r="A32" s="47" t="s">
        <v>123</v>
      </c>
      <c r="B32" s="59" t="s">
        <v>161</v>
      </c>
      <c r="C32" s="148"/>
      <c r="D32" s="147"/>
      <c r="E32" s="147"/>
      <c r="F32" s="147"/>
      <c r="G32" s="49"/>
      <c r="H32" s="49"/>
      <c r="I32" s="49"/>
      <c r="J32" s="49"/>
      <c r="K32" s="49"/>
      <c r="L32" s="49"/>
      <c r="M32" s="50"/>
    </row>
    <row r="33" spans="1:14" s="51" customFormat="1" ht="27" customHeight="1" x14ac:dyDescent="0.2">
      <c r="A33" s="47" t="s">
        <v>124</v>
      </c>
      <c r="B33" s="59" t="s">
        <v>162</v>
      </c>
      <c r="C33" s="148"/>
      <c r="D33" s="147"/>
      <c r="E33" s="49"/>
      <c r="F33" s="49"/>
      <c r="G33" s="49"/>
      <c r="H33" s="49"/>
      <c r="I33" s="49"/>
      <c r="J33" s="49"/>
      <c r="K33" s="49"/>
      <c r="L33" s="49"/>
      <c r="M33" s="50"/>
    </row>
    <row r="34" spans="1:14" s="51" customFormat="1" ht="27" customHeight="1" x14ac:dyDescent="0.2">
      <c r="A34" s="47" t="s">
        <v>125</v>
      </c>
      <c r="B34" s="59" t="s">
        <v>163</v>
      </c>
      <c r="C34" s="148"/>
      <c r="D34" s="147"/>
      <c r="E34" s="147"/>
      <c r="F34" s="147"/>
      <c r="G34" s="49"/>
      <c r="H34" s="49"/>
      <c r="I34" s="49"/>
      <c r="J34" s="49"/>
      <c r="K34" s="49"/>
      <c r="L34" s="49"/>
      <c r="M34" s="50"/>
    </row>
    <row r="35" spans="1:14" s="51" customFormat="1" ht="27" customHeight="1" x14ac:dyDescent="0.2">
      <c r="A35" s="62" t="s">
        <v>126</v>
      </c>
      <c r="B35" s="66" t="s">
        <v>164</v>
      </c>
      <c r="C35" s="149"/>
      <c r="D35" s="145"/>
      <c r="E35" s="52"/>
      <c r="F35" s="52"/>
      <c r="G35" s="52"/>
      <c r="H35" s="52"/>
      <c r="I35" s="52"/>
      <c r="J35" s="52"/>
      <c r="K35" s="52"/>
      <c r="L35" s="52"/>
      <c r="M35" s="53"/>
    </row>
    <row r="36" spans="1:14" s="51" customFormat="1" ht="27" customHeight="1" x14ac:dyDescent="0.2">
      <c r="A36" s="47"/>
      <c r="B36" s="67" t="s">
        <v>76</v>
      </c>
      <c r="C36" s="5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4" s="51" customFormat="1" ht="27" customHeight="1" x14ac:dyDescent="0.2">
      <c r="A37" s="62" t="s">
        <v>127</v>
      </c>
      <c r="B37" s="66" t="s">
        <v>165</v>
      </c>
      <c r="C37" s="149"/>
      <c r="D37" s="145"/>
      <c r="E37" s="145"/>
      <c r="F37" s="145"/>
      <c r="G37" s="145"/>
      <c r="H37" s="52"/>
      <c r="I37" s="52"/>
      <c r="J37" s="52"/>
      <c r="K37" s="52"/>
      <c r="L37" s="52"/>
      <c r="M37" s="53"/>
    </row>
    <row r="38" spans="1:14" s="51" customFormat="1" ht="27" customHeight="1" x14ac:dyDescent="0.2">
      <c r="A38" s="47"/>
      <c r="B38" s="67" t="s">
        <v>79</v>
      </c>
      <c r="C38" s="59"/>
      <c r="D38" s="49"/>
      <c r="E38" s="49"/>
      <c r="F38" s="49"/>
      <c r="G38" s="49"/>
      <c r="H38" s="49"/>
      <c r="I38" s="49"/>
      <c r="J38" s="49"/>
      <c r="K38" s="49"/>
      <c r="L38" s="49"/>
      <c r="M38" s="50"/>
    </row>
    <row r="39" spans="1:14" s="51" customFormat="1" ht="27" customHeight="1" x14ac:dyDescent="0.2">
      <c r="A39" s="47" t="s">
        <v>128</v>
      </c>
      <c r="B39" s="59" t="s">
        <v>166</v>
      </c>
      <c r="C39" s="148"/>
      <c r="D39" s="147"/>
      <c r="E39" s="49"/>
      <c r="F39" s="49"/>
      <c r="G39" s="49"/>
      <c r="H39" s="49"/>
      <c r="I39" s="49"/>
      <c r="J39" s="49"/>
      <c r="K39" s="49"/>
      <c r="L39" s="49"/>
      <c r="M39" s="50"/>
    </row>
    <row r="40" spans="1:14" s="51" customFormat="1" ht="27" customHeight="1" x14ac:dyDescent="0.2">
      <c r="A40" s="47" t="s">
        <v>129</v>
      </c>
      <c r="B40" s="59" t="s">
        <v>167</v>
      </c>
      <c r="C40" s="148"/>
      <c r="D40" s="147"/>
      <c r="E40" s="147"/>
      <c r="F40" s="49"/>
      <c r="G40" s="49"/>
      <c r="H40" s="49"/>
      <c r="I40" s="49"/>
      <c r="J40" s="49"/>
      <c r="K40" s="49"/>
      <c r="L40" s="49"/>
      <c r="M40" s="50"/>
    </row>
    <row r="41" spans="1:14" s="51" customFormat="1" ht="27" customHeight="1" x14ac:dyDescent="0.2">
      <c r="A41" s="62" t="s">
        <v>130</v>
      </c>
      <c r="B41" s="66" t="s">
        <v>168</v>
      </c>
      <c r="C41" s="149"/>
      <c r="D41" s="145"/>
      <c r="E41" s="145"/>
      <c r="F41" s="52"/>
      <c r="G41" s="52"/>
      <c r="H41" s="52"/>
      <c r="I41" s="52"/>
      <c r="J41" s="52"/>
      <c r="K41" s="52"/>
      <c r="L41" s="52"/>
      <c r="M41" s="53"/>
    </row>
    <row r="42" spans="1:14" s="51" customFormat="1" ht="27" customHeight="1" x14ac:dyDescent="0.2">
      <c r="A42" s="63"/>
      <c r="B42" s="67" t="s">
        <v>80</v>
      </c>
      <c r="C42" s="59"/>
      <c r="D42" s="49"/>
      <c r="E42" s="49"/>
      <c r="F42" s="64"/>
      <c r="G42" s="64"/>
      <c r="H42" s="64"/>
      <c r="I42" s="64"/>
      <c r="J42" s="64"/>
      <c r="K42" s="64"/>
      <c r="L42" s="64"/>
      <c r="M42" s="65"/>
    </row>
    <row r="43" spans="1:14" s="51" customFormat="1" ht="27" customHeight="1" x14ac:dyDescent="0.2">
      <c r="A43" s="47" t="s">
        <v>131</v>
      </c>
      <c r="B43" s="59" t="s">
        <v>169</v>
      </c>
      <c r="C43" s="148"/>
      <c r="D43" s="147"/>
      <c r="E43" s="147"/>
      <c r="F43" s="49"/>
      <c r="G43" s="49"/>
      <c r="H43" s="49"/>
      <c r="I43" s="49"/>
      <c r="J43" s="49"/>
      <c r="K43" s="49"/>
      <c r="L43" s="49"/>
      <c r="M43" s="50"/>
    </row>
    <row r="44" spans="1:14" s="51" customFormat="1" ht="27" customHeight="1" x14ac:dyDescent="0.2">
      <c r="A44" s="47" t="s">
        <v>132</v>
      </c>
      <c r="B44" s="59" t="s">
        <v>170</v>
      </c>
      <c r="C44" s="148"/>
      <c r="D44" s="147"/>
      <c r="E44" s="147"/>
      <c r="F44" s="147"/>
      <c r="G44" s="49"/>
      <c r="H44" s="49"/>
      <c r="I44" s="49"/>
      <c r="J44" s="49"/>
      <c r="K44" s="49"/>
      <c r="L44" s="49"/>
      <c r="M44" s="50"/>
    </row>
    <row r="45" spans="1:14" s="51" customFormat="1" ht="27" customHeight="1" x14ac:dyDescent="0.2">
      <c r="A45" s="62" t="s">
        <v>133</v>
      </c>
      <c r="B45" s="66" t="s">
        <v>171</v>
      </c>
      <c r="C45" s="149"/>
      <c r="D45" s="145"/>
      <c r="E45" s="145"/>
      <c r="F45" s="145"/>
      <c r="G45" s="52"/>
      <c r="H45" s="52"/>
      <c r="I45" s="52"/>
      <c r="J45" s="52"/>
      <c r="K45" s="52"/>
      <c r="L45" s="52"/>
      <c r="M45" s="53"/>
    </row>
    <row r="46" spans="1:14" s="51" customFormat="1" ht="27" customHeight="1" x14ac:dyDescent="0.2">
      <c r="A46" s="47"/>
      <c r="B46" s="67" t="s">
        <v>90</v>
      </c>
      <c r="C46" s="59"/>
      <c r="D46" s="49"/>
      <c r="E46" s="49"/>
      <c r="F46" s="49"/>
      <c r="G46" s="49"/>
      <c r="H46" s="49"/>
      <c r="I46" s="49"/>
      <c r="J46" s="49"/>
      <c r="K46" s="49"/>
      <c r="L46" s="49"/>
      <c r="M46" s="50"/>
    </row>
    <row r="47" spans="1:14" s="51" customFormat="1" ht="27" customHeight="1" x14ac:dyDescent="0.2">
      <c r="A47" s="47" t="s">
        <v>134</v>
      </c>
      <c r="B47" s="59" t="s">
        <v>172</v>
      </c>
      <c r="C47" s="148"/>
      <c r="D47" s="147"/>
      <c r="E47" s="147"/>
      <c r="F47" s="147"/>
      <c r="G47" s="49"/>
      <c r="H47" s="49"/>
      <c r="I47" s="49"/>
      <c r="J47" s="49"/>
      <c r="K47" s="49"/>
      <c r="L47" s="49"/>
      <c r="M47" s="50"/>
    </row>
    <row r="48" spans="1:14" ht="14.25" x14ac:dyDescent="0.2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6"/>
      <c r="N48" s="51"/>
    </row>
    <row r="49" spans="1:14" ht="14.25" x14ac:dyDescent="0.2">
      <c r="A49" s="57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51"/>
    </row>
    <row r="50" spans="1:14" ht="14.25" x14ac:dyDescent="0.2">
      <c r="N50" s="51"/>
    </row>
    <row r="51" spans="1:14" ht="14.25" x14ac:dyDescent="0.2">
      <c r="N51" s="51"/>
    </row>
  </sheetData>
  <mergeCells count="3">
    <mergeCell ref="A1:M5"/>
    <mergeCell ref="A6:M7"/>
    <mergeCell ref="A8:M10"/>
  </mergeCells>
  <hyperlinks>
    <hyperlink ref="B14" location="'Item 1'!A1" display="Item 1"/>
    <hyperlink ref="C14" location="'Item 1'!A1" display="Item 1"/>
    <hyperlink ref="B15" location="Item 2'!A1" display="Item 2"/>
    <hyperlink ref="C15" location="Item 2'!A1" display="Item 2"/>
    <hyperlink ref="B12" location="'a1'!A1" display="'a1'!A1"/>
    <hyperlink ref="B12:H12" location="'a1'!A1" display="'a1'!A1"/>
    <hyperlink ref="B14:G14" location="'a2'!A1" display="'a2'!A1"/>
    <hyperlink ref="B15:E15" location="'a3'!A1" display="'a3'!A1"/>
    <hyperlink ref="B16:E16" location="'a4'!A1" display="'a4'!A1"/>
    <hyperlink ref="B17:F17" location="'a5'!A1" display="'a5'!A1"/>
    <hyperlink ref="B18:F18" location="'a6'!A1" display="'a6'!A1"/>
    <hyperlink ref="B19:E19" location="'a7'!A1" display="'a7'!A1"/>
    <hyperlink ref="B20:F20" location="'a8'!A1" display="'a8'!A1"/>
    <hyperlink ref="B21:E21" location="'a9'!A1" display="'a9'!A1"/>
    <hyperlink ref="B22:F22" location="'a10'!A1" display="'a10'!A1"/>
    <hyperlink ref="B23:E23" location="'a11'!A1" display="'a11'!A1"/>
    <hyperlink ref="B25:F25" location="'a12'!A1" display="'a12'!A1"/>
    <hyperlink ref="B26:F26" location="'a13'!A1" display="'a13'!A1"/>
    <hyperlink ref="B27:G27" location="'a14'!A1" display="'a14'!A1"/>
    <hyperlink ref="B28:G28" location="'a15'!A1" display="'a15'!A1"/>
    <hyperlink ref="B30:E30" location="'a16'!A1" display="'a16'!A1"/>
    <hyperlink ref="B31:D31" location="'a17'!A1" display="'a17'!A1"/>
    <hyperlink ref="B32:F32" location="'a18'!A1" display="'a18'!A1"/>
    <hyperlink ref="B33:D33" location="'a19'!A1" display="'a19'!A1"/>
    <hyperlink ref="B34:F34" location="'a20'!A1" display="'a20'!A1"/>
    <hyperlink ref="B35:D35" location="'a21'!A1" display="'a21'!A1"/>
    <hyperlink ref="B37:G37" location="'a22'!A1" display="'a22'!A1"/>
    <hyperlink ref="B39:D39" location="'a23'!A1" display="'a23'!A1"/>
    <hyperlink ref="B40:E40" location="'a24'!A1" display="'a24'!A1"/>
    <hyperlink ref="B41:E41" location="'a25'!A1" display="'a25'!A1"/>
    <hyperlink ref="B43:E43" location="'a26'!A1" display="'a26'!A1"/>
    <hyperlink ref="B44:F44" location="'a27'!A1" display="'a27'!A1"/>
    <hyperlink ref="B45:F45" location="'a28'!A1" display="'a28'!A1"/>
    <hyperlink ref="B47:F47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3" width="11.42578125" style="120"/>
    <col min="4" max="4" width="3.140625" style="120" customWidth="1"/>
    <col min="5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182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tr">
        <f>'a8'!A9:J9</f>
        <v>Acumulado año corrido a julio (2017 - 2018)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2.75" customHeight="1" x14ac:dyDescent="0.2">
      <c r="A12" s="125"/>
      <c r="B12" s="123"/>
      <c r="C12" s="123"/>
      <c r="D12" s="123"/>
      <c r="E12" s="123"/>
      <c r="F12" s="124"/>
    </row>
    <row r="13" spans="1:10" ht="21" customHeight="1" x14ac:dyDescent="0.2">
      <c r="A13" s="323" t="s">
        <v>4</v>
      </c>
      <c r="B13" s="326" t="s">
        <v>74</v>
      </c>
      <c r="C13" s="331"/>
      <c r="D13" s="30"/>
      <c r="E13" s="331" t="s">
        <v>140</v>
      </c>
      <c r="F13" s="333"/>
    </row>
    <row r="14" spans="1:10" x14ac:dyDescent="0.2">
      <c r="A14" s="324"/>
      <c r="B14" s="332"/>
      <c r="C14" s="332"/>
      <c r="D14" s="38"/>
      <c r="E14" s="332"/>
      <c r="F14" s="334"/>
    </row>
    <row r="15" spans="1:10" x14ac:dyDescent="0.2">
      <c r="A15" s="325"/>
      <c r="B15" s="28" t="s">
        <v>1</v>
      </c>
      <c r="C15" s="179" t="s">
        <v>7</v>
      </c>
      <c r="D15" s="39"/>
      <c r="E15" s="28" t="s">
        <v>1</v>
      </c>
      <c r="F15" s="212" t="s">
        <v>75</v>
      </c>
    </row>
    <row r="16" spans="1:10" x14ac:dyDescent="0.2">
      <c r="A16" s="209" t="s">
        <v>35</v>
      </c>
      <c r="B16" s="40">
        <v>-12.348232853967048</v>
      </c>
      <c r="C16" s="40">
        <v>-12.964307521416288</v>
      </c>
      <c r="D16" s="41"/>
      <c r="E16" s="40">
        <v>-2.2852869073835609</v>
      </c>
      <c r="F16" s="215">
        <v>-2.3807661047215762</v>
      </c>
    </row>
    <row r="17" spans="1:6" x14ac:dyDescent="0.2">
      <c r="A17" s="210" t="s">
        <v>37</v>
      </c>
      <c r="B17" s="42">
        <v>2.0272312444262752E-2</v>
      </c>
      <c r="C17" s="42">
        <v>-1.9572939339261666</v>
      </c>
      <c r="D17" s="43"/>
      <c r="E17" s="42">
        <v>1.1229911092793911E-3</v>
      </c>
      <c r="F17" s="216">
        <v>-0.11231627594702133</v>
      </c>
    </row>
    <row r="18" spans="1:6" x14ac:dyDescent="0.2">
      <c r="A18" s="209" t="s">
        <v>91</v>
      </c>
      <c r="B18" s="40">
        <v>-16.972915639108194</v>
      </c>
      <c r="C18" s="40">
        <v>-1.5448116696748286</v>
      </c>
      <c r="D18" s="41"/>
      <c r="E18" s="40">
        <v>-2.5680866957303645</v>
      </c>
      <c r="F18" s="215">
        <v>-0.2424155753283995</v>
      </c>
    </row>
    <row r="19" spans="1:6" x14ac:dyDescent="0.2">
      <c r="A19" s="210" t="s">
        <v>38</v>
      </c>
      <c r="B19" s="42">
        <v>-11.334886605199287</v>
      </c>
      <c r="C19" s="42">
        <v>-13.523571906884754</v>
      </c>
      <c r="D19" s="43"/>
      <c r="E19" s="42">
        <v>-0.45345360091693376</v>
      </c>
      <c r="F19" s="216">
        <v>-0.50166234124414721</v>
      </c>
    </row>
    <row r="20" spans="1:6" x14ac:dyDescent="0.2">
      <c r="A20" s="209" t="s">
        <v>39</v>
      </c>
      <c r="B20" s="40">
        <v>12.97352107769494</v>
      </c>
      <c r="C20" s="40">
        <v>1.9324807333784548</v>
      </c>
      <c r="D20" s="41"/>
      <c r="E20" s="40">
        <v>0.42581781061857643</v>
      </c>
      <c r="F20" s="215">
        <v>6.296799899275958E-2</v>
      </c>
    </row>
    <row r="21" spans="1:6" x14ac:dyDescent="0.2">
      <c r="A21" s="210" t="s">
        <v>40</v>
      </c>
      <c r="B21" s="42">
        <v>5.2736575724550647</v>
      </c>
      <c r="C21" s="42">
        <v>6.5704186890077381</v>
      </c>
      <c r="D21" s="43"/>
      <c r="E21" s="42">
        <v>8.7440171372527131E-2</v>
      </c>
      <c r="F21" s="216">
        <v>9.8681076951661562E-2</v>
      </c>
    </row>
    <row r="22" spans="1:6" x14ac:dyDescent="0.2">
      <c r="A22" s="209" t="s">
        <v>41</v>
      </c>
      <c r="B22" s="40">
        <v>-8.4730963728307955</v>
      </c>
      <c r="C22" s="40">
        <v>41.790473539542802</v>
      </c>
      <c r="D22" s="41"/>
      <c r="E22" s="40">
        <v>-2.3776784486470016E-2</v>
      </c>
      <c r="F22" s="215">
        <v>9.2946864434316739E-2</v>
      </c>
    </row>
    <row r="23" spans="1:6" x14ac:dyDescent="0.2">
      <c r="A23" s="210" t="s">
        <v>42</v>
      </c>
      <c r="B23" s="42">
        <v>7.9604494884865744</v>
      </c>
      <c r="C23" s="42">
        <v>16.557875753693324</v>
      </c>
      <c r="D23" s="43"/>
      <c r="E23" s="42">
        <v>0.11621937080033262</v>
      </c>
      <c r="F23" s="216">
        <v>0.21102056833397581</v>
      </c>
    </row>
    <row r="24" spans="1:6" x14ac:dyDescent="0.2">
      <c r="A24" s="209" t="s">
        <v>44</v>
      </c>
      <c r="B24" s="40">
        <v>-39.405161705847171</v>
      </c>
      <c r="C24" s="40">
        <v>-32.250995401092624</v>
      </c>
      <c r="D24" s="41"/>
      <c r="E24" s="40">
        <v>-0.34978110351027725</v>
      </c>
      <c r="F24" s="215">
        <v>-0.32343744450059964</v>
      </c>
    </row>
    <row r="25" spans="1:6" x14ac:dyDescent="0.2">
      <c r="A25" s="210" t="s">
        <v>45</v>
      </c>
      <c r="B25" s="42">
        <v>14.227507213430087</v>
      </c>
      <c r="C25" s="42">
        <v>-42.03235433838968</v>
      </c>
      <c r="D25" s="43"/>
      <c r="E25" s="42">
        <v>0.16612101209267502</v>
      </c>
      <c r="F25" s="216">
        <v>-0.89695155797625392</v>
      </c>
    </row>
    <row r="26" spans="1:6" x14ac:dyDescent="0.2">
      <c r="A26" s="209" t="s">
        <v>46</v>
      </c>
      <c r="B26" s="40">
        <v>20.774230572501466</v>
      </c>
      <c r="C26" s="40">
        <v>17.802331300661805</v>
      </c>
      <c r="D26" s="41"/>
      <c r="E26" s="40">
        <v>2.210005667021504</v>
      </c>
      <c r="F26" s="215">
        <v>1.9073956406210357</v>
      </c>
    </row>
    <row r="27" spans="1:6" x14ac:dyDescent="0.2">
      <c r="A27" s="210" t="s">
        <v>47</v>
      </c>
      <c r="B27" s="42">
        <v>198.44404548174748</v>
      </c>
      <c r="C27" s="42">
        <v>276.26043922053822</v>
      </c>
      <c r="D27" s="43"/>
      <c r="E27" s="42">
        <v>0.10155923231919438</v>
      </c>
      <c r="F27" s="216">
        <v>0.13823244021232203</v>
      </c>
    </row>
    <row r="28" spans="1:6" x14ac:dyDescent="0.2">
      <c r="A28" s="209" t="s">
        <v>48</v>
      </c>
      <c r="B28" s="40">
        <v>-16.823127042442195</v>
      </c>
      <c r="C28" s="40">
        <v>1.1275459113226702</v>
      </c>
      <c r="D28" s="41"/>
      <c r="E28" s="40">
        <v>-0.33845931132672408</v>
      </c>
      <c r="F28" s="215">
        <v>1.9779550869545717E-2</v>
      </c>
    </row>
    <row r="29" spans="1:6" x14ac:dyDescent="0.2">
      <c r="A29" s="210" t="s">
        <v>49</v>
      </c>
      <c r="B29" s="42">
        <v>-3.5083577297195205</v>
      </c>
      <c r="C29" s="42">
        <v>-11.984648187633269</v>
      </c>
      <c r="D29" s="43"/>
      <c r="E29" s="42">
        <v>-1.5170588985356137E-2</v>
      </c>
      <c r="F29" s="216">
        <v>-5.4370549455957824E-2</v>
      </c>
    </row>
    <row r="30" spans="1:6" x14ac:dyDescent="0.2">
      <c r="A30" s="209" t="s">
        <v>50</v>
      </c>
      <c r="B30" s="40">
        <v>56.26337366263374</v>
      </c>
      <c r="C30" s="40">
        <v>14.424924587902325</v>
      </c>
      <c r="D30" s="41"/>
      <c r="E30" s="40">
        <v>0.57445078843674602</v>
      </c>
      <c r="F30" s="215">
        <v>0.2039011681774883</v>
      </c>
    </row>
    <row r="31" spans="1:6" x14ac:dyDescent="0.2">
      <c r="A31" s="210" t="s">
        <v>51</v>
      </c>
      <c r="B31" s="42">
        <v>-51.563038931203501</v>
      </c>
      <c r="C31" s="42">
        <v>-39.933296178390407</v>
      </c>
      <c r="D31" s="43"/>
      <c r="E31" s="42">
        <v>-1.6635479842360683</v>
      </c>
      <c r="F31" s="216">
        <v>-1.059049465669671</v>
      </c>
    </row>
    <row r="32" spans="1:6" x14ac:dyDescent="0.2">
      <c r="A32" s="209" t="s">
        <v>52</v>
      </c>
      <c r="B32" s="40">
        <v>7.6361896348645359</v>
      </c>
      <c r="C32" s="40">
        <v>-17.498832882350015</v>
      </c>
      <c r="D32" s="41"/>
      <c r="E32" s="40">
        <v>0.21179612321009314</v>
      </c>
      <c r="F32" s="215">
        <v>-0.59752661204693758</v>
      </c>
    </row>
    <row r="33" spans="1:6" x14ac:dyDescent="0.2">
      <c r="A33" s="210" t="s">
        <v>59</v>
      </c>
      <c r="B33" s="42">
        <v>-23.768980992966902</v>
      </c>
      <c r="C33" s="42">
        <v>-28.922940001586809</v>
      </c>
      <c r="D33" s="43"/>
      <c r="E33" s="42">
        <v>-0.53581989427753485</v>
      </c>
      <c r="F33" s="216">
        <v>-0.64883272404423342</v>
      </c>
    </row>
    <row r="34" spans="1:6" x14ac:dyDescent="0.2">
      <c r="A34" s="209" t="s">
        <v>53</v>
      </c>
      <c r="B34" s="40">
        <v>9.8798122266235282</v>
      </c>
      <c r="C34" s="40">
        <v>6.434171642241111</v>
      </c>
      <c r="D34" s="41"/>
      <c r="E34" s="40">
        <v>0.28340211994178088</v>
      </c>
      <c r="F34" s="215">
        <v>0.16511591428149333</v>
      </c>
    </row>
    <row r="35" spans="1:6" x14ac:dyDescent="0.2">
      <c r="A35" s="210" t="s">
        <v>54</v>
      </c>
      <c r="B35" s="42">
        <v>24.94686704580775</v>
      </c>
      <c r="C35" s="42">
        <v>6.2020319594392959</v>
      </c>
      <c r="D35" s="43"/>
      <c r="E35" s="42">
        <v>0.90953091742554759</v>
      </c>
      <c r="F35" s="216">
        <v>0.22018292679623799</v>
      </c>
    </row>
    <row r="36" spans="1:6" x14ac:dyDescent="0.2">
      <c r="A36" s="209" t="s">
        <v>57</v>
      </c>
      <c r="B36" s="40">
        <v>-18.232515857591977</v>
      </c>
      <c r="C36" s="40">
        <v>-9.0194894849577594</v>
      </c>
      <c r="D36" s="41"/>
      <c r="E36" s="40">
        <v>-0.63883901503879248</v>
      </c>
      <c r="F36" s="215">
        <v>-0.30988736876798051</v>
      </c>
    </row>
    <row r="37" spans="1:6" x14ac:dyDescent="0.2">
      <c r="A37" s="210" t="s">
        <v>55</v>
      </c>
      <c r="B37" s="42">
        <v>24.794186990298755</v>
      </c>
      <c r="C37" s="42">
        <v>3.7846095092610312</v>
      </c>
      <c r="D37" s="43"/>
      <c r="E37" s="42">
        <v>0.13098159938231443</v>
      </c>
      <c r="F37" s="216">
        <v>2.3006496375257986E-2</v>
      </c>
    </row>
    <row r="38" spans="1:6" x14ac:dyDescent="0.2">
      <c r="A38" s="209" t="s">
        <v>56</v>
      </c>
      <c r="B38" s="40">
        <v>-25.995047985265131</v>
      </c>
      <c r="C38" s="40">
        <v>-18.776406143994024</v>
      </c>
      <c r="D38" s="41"/>
      <c r="E38" s="40">
        <v>-1.3140527330081528</v>
      </c>
      <c r="F38" s="215">
        <v>-0.80956092105536981</v>
      </c>
    </row>
    <row r="39" spans="1:6" x14ac:dyDescent="0.2">
      <c r="A39" s="210" t="s">
        <v>67</v>
      </c>
      <c r="B39" s="42">
        <v>16.238613553970566</v>
      </c>
      <c r="C39" s="42">
        <v>8.2979487023950469</v>
      </c>
      <c r="D39" s="43"/>
      <c r="E39" s="42">
        <v>1.5163646858498774</v>
      </c>
      <c r="F39" s="216">
        <v>0.76218595610100404</v>
      </c>
    </row>
    <row r="40" spans="1:6" x14ac:dyDescent="0.2">
      <c r="A40" s="209" t="s">
        <v>36</v>
      </c>
      <c r="B40" s="40">
        <v>22.884332162682682</v>
      </c>
      <c r="C40" s="40">
        <v>2.700513097488539</v>
      </c>
      <c r="D40" s="41"/>
      <c r="E40" s="40">
        <v>2.0622200370403364E-2</v>
      </c>
      <c r="F40" s="215">
        <v>2.3215435292894032E-3</v>
      </c>
    </row>
    <row r="41" spans="1:6" x14ac:dyDescent="0.2">
      <c r="A41" s="210" t="s">
        <v>43</v>
      </c>
      <c r="B41" s="42">
        <v>70.907994180889176</v>
      </c>
      <c r="C41" s="42">
        <v>318.39303897065633</v>
      </c>
      <c r="D41" s="43"/>
      <c r="E41" s="42">
        <v>0.20401685752581228</v>
      </c>
      <c r="F41" s="216">
        <v>0.79851811233438319</v>
      </c>
    </row>
    <row r="42" spans="1:6" x14ac:dyDescent="0.2">
      <c r="A42" s="209" t="s">
        <v>92</v>
      </c>
      <c r="B42" s="40">
        <v>100.32725572697521</v>
      </c>
      <c r="C42" s="40">
        <v>138.74674429293705</v>
      </c>
      <c r="D42" s="41"/>
      <c r="E42" s="40">
        <v>8.7634142564129935E-2</v>
      </c>
      <c r="F42" s="215">
        <v>0.14015932134163223</v>
      </c>
    </row>
    <row r="43" spans="1:6" x14ac:dyDescent="0.2">
      <c r="A43" s="210" t="s">
        <v>93</v>
      </c>
      <c r="B43" s="42">
        <v>83.090024330900235</v>
      </c>
      <c r="C43" s="42">
        <v>5.6897292651482587</v>
      </c>
      <c r="D43" s="43"/>
      <c r="E43" s="42">
        <v>4.8809277213316078E-2</v>
      </c>
      <c r="F43" s="216">
        <v>5.122872721298616E-3</v>
      </c>
    </row>
    <row r="44" spans="1:6" x14ac:dyDescent="0.2">
      <c r="A44" s="209" t="s">
        <v>94</v>
      </c>
      <c r="B44" s="40">
        <v>-31.04755341144039</v>
      </c>
      <c r="C44" s="40">
        <v>364.43434585027507</v>
      </c>
      <c r="D44" s="41"/>
      <c r="E44" s="40">
        <v>-9.1983180860066485E-3</v>
      </c>
      <c r="F44" s="215">
        <v>0.1179111958526088</v>
      </c>
    </row>
    <row r="45" spans="1:6" x14ac:dyDescent="0.2">
      <c r="A45" s="210" t="s">
        <v>95</v>
      </c>
      <c r="B45" s="42">
        <v>-25.939119170984455</v>
      </c>
      <c r="C45" s="42">
        <v>-19.574791192103262</v>
      </c>
      <c r="D45" s="43"/>
      <c r="E45" s="42">
        <v>-8.177417077570838E-3</v>
      </c>
      <c r="F45" s="216">
        <v>-9.97489869751347E-3</v>
      </c>
    </row>
    <row r="46" spans="1:6" x14ac:dyDescent="0.2">
      <c r="A46" s="209" t="s">
        <v>96</v>
      </c>
      <c r="B46" s="40">
        <v>-93.05331179321486</v>
      </c>
      <c r="C46" s="40">
        <v>-23.10071764414748</v>
      </c>
      <c r="D46" s="41"/>
      <c r="E46" s="40">
        <v>-5.8803898085902667E-2</v>
      </c>
      <c r="F46" s="215">
        <v>-1.4447739230611054E-2</v>
      </c>
    </row>
    <row r="47" spans="1:6" x14ac:dyDescent="0.2">
      <c r="A47" s="210" t="s">
        <v>97</v>
      </c>
      <c r="B47" s="42">
        <v>139.93095512082854</v>
      </c>
      <c r="C47" s="42">
        <v>42.701525054466231</v>
      </c>
      <c r="D47" s="43"/>
      <c r="E47" s="42">
        <v>1.241415626257945E-2</v>
      </c>
      <c r="F47" s="216">
        <v>6.0669670898763064E-3</v>
      </c>
    </row>
    <row r="48" spans="1:6" x14ac:dyDescent="0.2">
      <c r="A48" s="209" t="s">
        <v>98</v>
      </c>
      <c r="B48" s="40">
        <v>-86.640595433329125</v>
      </c>
      <c r="C48" s="40">
        <v>-86.640595433329125</v>
      </c>
      <c r="D48" s="41"/>
      <c r="E48" s="40">
        <v>-7.0115481259371434E-2</v>
      </c>
      <c r="F48" s="215">
        <v>-5.3147869863865403E-2</v>
      </c>
    </row>
    <row r="49" spans="1:6" x14ac:dyDescent="0.2">
      <c r="A49" s="211"/>
      <c r="B49" s="213"/>
      <c r="C49" s="213"/>
      <c r="D49" s="213"/>
      <c r="E49" s="213"/>
      <c r="F49" s="214"/>
    </row>
    <row r="50" spans="1:6" x14ac:dyDescent="0.2">
      <c r="A50" s="198" t="s">
        <v>0</v>
      </c>
      <c r="B50" s="217">
        <v>-3.2242606098923972</v>
      </c>
      <c r="C50" s="217">
        <v>-3.0388308335339502</v>
      </c>
      <c r="D50" s="217"/>
      <c r="E50" s="217">
        <v>-3.2242606098923967</v>
      </c>
      <c r="F50" s="218">
        <v>-3.0388308335339524</v>
      </c>
    </row>
    <row r="52" spans="1:6" x14ac:dyDescent="0.2">
      <c r="A52" s="150" t="s">
        <v>137</v>
      </c>
      <c r="B52" s="165"/>
      <c r="C52" s="165"/>
      <c r="D52" s="165"/>
      <c r="E52" s="165"/>
      <c r="F52" s="166"/>
    </row>
    <row r="53" spans="1:6" x14ac:dyDescent="0.2">
      <c r="A53" s="160" t="s">
        <v>65</v>
      </c>
      <c r="B53" s="119"/>
      <c r="C53" s="119"/>
      <c r="D53" s="119"/>
      <c r="E53" s="119"/>
      <c r="F53" s="167"/>
    </row>
    <row r="54" spans="1:6" x14ac:dyDescent="0.2">
      <c r="A54" s="164" t="s">
        <v>141</v>
      </c>
      <c r="B54" s="119"/>
      <c r="C54" s="119"/>
      <c r="D54" s="119"/>
      <c r="E54" s="119"/>
      <c r="F54" s="167"/>
    </row>
    <row r="55" spans="1:6" x14ac:dyDescent="0.2">
      <c r="A55" s="155" t="s">
        <v>174</v>
      </c>
      <c r="B55" s="168"/>
      <c r="C55" s="168"/>
      <c r="D55" s="168"/>
      <c r="E55" s="168"/>
      <c r="F55" s="169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3" width="11.42578125" style="120"/>
    <col min="4" max="4" width="2.85546875" style="120" customWidth="1"/>
    <col min="5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183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217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4.2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4.25" customHeight="1" x14ac:dyDescent="0.2">
      <c r="A12" s="122"/>
      <c r="B12" s="123"/>
      <c r="C12" s="123"/>
      <c r="D12" s="123"/>
      <c r="E12" s="322" t="s">
        <v>3</v>
      </c>
      <c r="F12" s="322"/>
    </row>
    <row r="13" spans="1:10" x14ac:dyDescent="0.2">
      <c r="A13" s="323" t="s">
        <v>4</v>
      </c>
      <c r="B13" s="326" t="s">
        <v>208</v>
      </c>
      <c r="C13" s="326"/>
      <c r="D13" s="326"/>
      <c r="E13" s="326"/>
      <c r="F13" s="327"/>
    </row>
    <row r="14" spans="1:10" x14ac:dyDescent="0.2">
      <c r="A14" s="324"/>
      <c r="B14" s="328">
        <v>2017</v>
      </c>
      <c r="C14" s="329"/>
      <c r="D14" s="27"/>
      <c r="E14" s="328">
        <v>2018</v>
      </c>
      <c r="F14" s="330"/>
    </row>
    <row r="15" spans="1:10" x14ac:dyDescent="0.2">
      <c r="A15" s="325"/>
      <c r="B15" s="28" t="s">
        <v>1</v>
      </c>
      <c r="C15" s="179" t="s">
        <v>10</v>
      </c>
      <c r="D15" s="29"/>
      <c r="E15" s="28" t="s">
        <v>1</v>
      </c>
      <c r="F15" s="212" t="s">
        <v>10</v>
      </c>
    </row>
    <row r="16" spans="1:10" x14ac:dyDescent="0.2">
      <c r="A16" s="209" t="s">
        <v>35</v>
      </c>
      <c r="B16" s="44">
        <v>3000318</v>
      </c>
      <c r="C16" s="44">
        <v>3952199</v>
      </c>
      <c r="D16" s="44"/>
      <c r="E16" s="44">
        <v>2829942</v>
      </c>
      <c r="F16" s="191">
        <v>3652473</v>
      </c>
    </row>
    <row r="17" spans="1:6" x14ac:dyDescent="0.2">
      <c r="A17" s="210" t="s">
        <v>37</v>
      </c>
      <c r="B17" s="45">
        <v>874266</v>
      </c>
      <c r="C17" s="45">
        <v>1247635</v>
      </c>
      <c r="D17" s="45"/>
      <c r="E17" s="45">
        <v>805845</v>
      </c>
      <c r="F17" s="193">
        <v>1138968</v>
      </c>
    </row>
    <row r="18" spans="1:6" x14ac:dyDescent="0.2">
      <c r="A18" s="209" t="s">
        <v>91</v>
      </c>
      <c r="B18" s="44">
        <v>3360337</v>
      </c>
      <c r="C18" s="44">
        <v>4760533</v>
      </c>
      <c r="D18" s="44"/>
      <c r="E18" s="44">
        <v>2377983</v>
      </c>
      <c r="F18" s="191">
        <v>3577422</v>
      </c>
    </row>
    <row r="19" spans="1:6" x14ac:dyDescent="0.2">
      <c r="A19" s="210" t="s">
        <v>38</v>
      </c>
      <c r="B19" s="45">
        <v>936259</v>
      </c>
      <c r="C19" s="45">
        <v>1134736</v>
      </c>
      <c r="D19" s="45"/>
      <c r="E19" s="45">
        <v>622108</v>
      </c>
      <c r="F19" s="193">
        <v>882045</v>
      </c>
    </row>
    <row r="20" spans="1:6" x14ac:dyDescent="0.2">
      <c r="A20" s="209" t="s">
        <v>39</v>
      </c>
      <c r="B20" s="44">
        <v>712537</v>
      </c>
      <c r="C20" s="44">
        <v>971194</v>
      </c>
      <c r="D20" s="44"/>
      <c r="E20" s="44">
        <v>777776</v>
      </c>
      <c r="F20" s="191">
        <v>986985</v>
      </c>
    </row>
    <row r="21" spans="1:6" x14ac:dyDescent="0.2">
      <c r="A21" s="210" t="s">
        <v>40</v>
      </c>
      <c r="B21" s="45">
        <v>360571</v>
      </c>
      <c r="C21" s="45">
        <v>447114</v>
      </c>
      <c r="D21" s="45"/>
      <c r="E21" s="45">
        <v>372489</v>
      </c>
      <c r="F21" s="193">
        <v>452901</v>
      </c>
    </row>
    <row r="22" spans="1:6" x14ac:dyDescent="0.2">
      <c r="A22" s="209" t="s">
        <v>41</v>
      </c>
      <c r="B22" s="44">
        <v>51481</v>
      </c>
      <c r="C22" s="44">
        <v>66529</v>
      </c>
      <c r="D22" s="44"/>
      <c r="E22" s="44">
        <v>43799</v>
      </c>
      <c r="F22" s="191">
        <v>67671</v>
      </c>
    </row>
    <row r="23" spans="1:6" x14ac:dyDescent="0.2">
      <c r="A23" s="210" t="s">
        <v>42</v>
      </c>
      <c r="B23" s="45">
        <v>288402</v>
      </c>
      <c r="C23" s="45">
        <v>331912</v>
      </c>
      <c r="D23" s="45"/>
      <c r="E23" s="45">
        <v>252834</v>
      </c>
      <c r="F23" s="193">
        <v>347760</v>
      </c>
    </row>
    <row r="24" spans="1:6" x14ac:dyDescent="0.2">
      <c r="A24" s="209" t="s">
        <v>44</v>
      </c>
      <c r="B24" s="44">
        <v>159771</v>
      </c>
      <c r="C24" s="44">
        <v>224686</v>
      </c>
      <c r="D24" s="44"/>
      <c r="E24" s="44">
        <v>99960</v>
      </c>
      <c r="F24" s="191">
        <v>169005</v>
      </c>
    </row>
    <row r="25" spans="1:6" x14ac:dyDescent="0.2">
      <c r="A25" s="210" t="s">
        <v>45</v>
      </c>
      <c r="B25" s="45">
        <v>246151</v>
      </c>
      <c r="C25" s="45">
        <v>436575</v>
      </c>
      <c r="D25" s="45"/>
      <c r="E25" s="45">
        <v>239146</v>
      </c>
      <c r="F25" s="193">
        <v>295770</v>
      </c>
    </row>
    <row r="26" spans="1:6" x14ac:dyDescent="0.2">
      <c r="A26" s="209" t="s">
        <v>46</v>
      </c>
      <c r="B26" s="44">
        <v>1948993</v>
      </c>
      <c r="C26" s="44">
        <v>2630529</v>
      </c>
      <c r="D26" s="44"/>
      <c r="E26" s="44">
        <v>2080474</v>
      </c>
      <c r="F26" s="191">
        <v>2885648</v>
      </c>
    </row>
    <row r="27" spans="1:6" x14ac:dyDescent="0.2">
      <c r="A27" s="210" t="s">
        <v>47</v>
      </c>
      <c r="B27" s="45">
        <v>14531</v>
      </c>
      <c r="C27" s="45">
        <v>16282</v>
      </c>
      <c r="D27" s="45"/>
      <c r="E27" s="45">
        <v>24226</v>
      </c>
      <c r="F27" s="193">
        <v>33594</v>
      </c>
    </row>
    <row r="28" spans="1:6" x14ac:dyDescent="0.2">
      <c r="A28" s="209" t="s">
        <v>48</v>
      </c>
      <c r="B28" s="44">
        <v>334447</v>
      </c>
      <c r="C28" s="44">
        <v>427735</v>
      </c>
      <c r="D28" s="44"/>
      <c r="E28" s="44">
        <v>390256</v>
      </c>
      <c r="F28" s="191">
        <v>481920</v>
      </c>
    </row>
    <row r="29" spans="1:6" x14ac:dyDescent="0.2">
      <c r="A29" s="210" t="s">
        <v>49</v>
      </c>
      <c r="B29" s="45">
        <v>63629</v>
      </c>
      <c r="C29" s="45">
        <v>102022</v>
      </c>
      <c r="D29" s="45"/>
      <c r="E29" s="45">
        <v>120985</v>
      </c>
      <c r="F29" s="193">
        <v>151987</v>
      </c>
    </row>
    <row r="30" spans="1:6" x14ac:dyDescent="0.2">
      <c r="A30" s="209" t="s">
        <v>50</v>
      </c>
      <c r="B30" s="44">
        <v>232974</v>
      </c>
      <c r="C30" s="44">
        <v>344749</v>
      </c>
      <c r="D30" s="44"/>
      <c r="E30" s="44">
        <v>280190</v>
      </c>
      <c r="F30" s="191">
        <v>413523</v>
      </c>
    </row>
    <row r="31" spans="1:6" x14ac:dyDescent="0.2">
      <c r="A31" s="210" t="s">
        <v>51</v>
      </c>
      <c r="B31" s="45">
        <v>524720</v>
      </c>
      <c r="C31" s="45">
        <v>606366</v>
      </c>
      <c r="D31" s="45"/>
      <c r="E31" s="45">
        <v>290487</v>
      </c>
      <c r="F31" s="193">
        <v>463105</v>
      </c>
    </row>
    <row r="32" spans="1:6" x14ac:dyDescent="0.2">
      <c r="A32" s="209" t="s">
        <v>52</v>
      </c>
      <c r="B32" s="44">
        <v>396921</v>
      </c>
      <c r="C32" s="44">
        <v>596213</v>
      </c>
      <c r="D32" s="44"/>
      <c r="E32" s="44">
        <v>527482</v>
      </c>
      <c r="F32" s="191">
        <v>642783</v>
      </c>
    </row>
    <row r="33" spans="1:6" x14ac:dyDescent="0.2">
      <c r="A33" s="210" t="s">
        <v>59</v>
      </c>
      <c r="B33" s="45">
        <v>393838</v>
      </c>
      <c r="C33" s="45">
        <v>507076</v>
      </c>
      <c r="D33" s="45"/>
      <c r="E33" s="45">
        <v>305031</v>
      </c>
      <c r="F33" s="193">
        <v>386490</v>
      </c>
    </row>
    <row r="34" spans="1:6" x14ac:dyDescent="0.2">
      <c r="A34" s="209" t="s">
        <v>53</v>
      </c>
      <c r="B34" s="44">
        <v>378256</v>
      </c>
      <c r="C34" s="44">
        <v>455215</v>
      </c>
      <c r="D34" s="44"/>
      <c r="E34" s="44">
        <v>525867</v>
      </c>
      <c r="F34" s="191">
        <v>593565</v>
      </c>
    </row>
    <row r="35" spans="1:6" x14ac:dyDescent="0.2">
      <c r="A35" s="210" t="s">
        <v>54</v>
      </c>
      <c r="B35" s="45">
        <v>708073</v>
      </c>
      <c r="C35" s="45">
        <v>860033</v>
      </c>
      <c r="D35" s="45"/>
      <c r="E35" s="45">
        <v>841864</v>
      </c>
      <c r="F35" s="193">
        <v>940780</v>
      </c>
    </row>
    <row r="36" spans="1:6" x14ac:dyDescent="0.2">
      <c r="A36" s="209" t="s">
        <v>57</v>
      </c>
      <c r="B36" s="44">
        <v>719640</v>
      </c>
      <c r="C36" s="44">
        <v>933610</v>
      </c>
      <c r="D36" s="44"/>
      <c r="E36" s="44">
        <v>593728</v>
      </c>
      <c r="F36" s="191">
        <v>806953</v>
      </c>
    </row>
    <row r="37" spans="1:6" x14ac:dyDescent="0.2">
      <c r="A37" s="210" t="s">
        <v>55</v>
      </c>
      <c r="B37" s="45">
        <v>118225</v>
      </c>
      <c r="C37" s="45">
        <v>171890</v>
      </c>
      <c r="D37" s="45"/>
      <c r="E37" s="45">
        <v>94481</v>
      </c>
      <c r="F37" s="193">
        <v>130268</v>
      </c>
    </row>
    <row r="38" spans="1:6" x14ac:dyDescent="0.2">
      <c r="A38" s="209" t="s">
        <v>56</v>
      </c>
      <c r="B38" s="44">
        <v>862816</v>
      </c>
      <c r="C38" s="44">
        <v>957286</v>
      </c>
      <c r="D38" s="44"/>
      <c r="E38" s="44">
        <v>817061</v>
      </c>
      <c r="F38" s="191">
        <v>942588</v>
      </c>
    </row>
    <row r="39" spans="1:6" x14ac:dyDescent="0.2">
      <c r="A39" s="210" t="s">
        <v>67</v>
      </c>
      <c r="B39" s="45">
        <v>1607580</v>
      </c>
      <c r="C39" s="45">
        <v>2217964</v>
      </c>
      <c r="D39" s="45"/>
      <c r="E39" s="45">
        <v>1821576</v>
      </c>
      <c r="F39" s="193">
        <v>2353022</v>
      </c>
    </row>
    <row r="40" spans="1:6" x14ac:dyDescent="0.2">
      <c r="A40" s="209" t="s">
        <v>36</v>
      </c>
      <c r="B40" s="44">
        <v>17520</v>
      </c>
      <c r="C40" s="44">
        <v>20424</v>
      </c>
      <c r="D40" s="44"/>
      <c r="E40" s="44">
        <v>17242</v>
      </c>
      <c r="F40" s="191">
        <v>18926</v>
      </c>
    </row>
    <row r="41" spans="1:6" x14ac:dyDescent="0.2">
      <c r="A41" s="210" t="s">
        <v>43</v>
      </c>
      <c r="B41" s="45">
        <v>53171</v>
      </c>
      <c r="C41" s="45">
        <v>65288</v>
      </c>
      <c r="D41" s="45"/>
      <c r="E41" s="45">
        <v>76282</v>
      </c>
      <c r="F41" s="193">
        <v>168627</v>
      </c>
    </row>
    <row r="42" spans="1:6" x14ac:dyDescent="0.2">
      <c r="A42" s="209" t="s">
        <v>92</v>
      </c>
      <c r="B42" s="44">
        <v>23572</v>
      </c>
      <c r="C42" s="44">
        <v>33569</v>
      </c>
      <c r="D42" s="44"/>
      <c r="E42" s="44">
        <v>45559</v>
      </c>
      <c r="F42" s="191">
        <v>61991</v>
      </c>
    </row>
    <row r="43" spans="1:6" x14ac:dyDescent="0.2">
      <c r="A43" s="210" t="s">
        <v>93</v>
      </c>
      <c r="B43" s="45">
        <v>7812</v>
      </c>
      <c r="C43" s="45">
        <v>29004</v>
      </c>
      <c r="D43" s="45"/>
      <c r="E43" s="45">
        <v>18041</v>
      </c>
      <c r="F43" s="193">
        <v>41263</v>
      </c>
    </row>
    <row r="44" spans="1:6" x14ac:dyDescent="0.2">
      <c r="A44" s="209" t="s">
        <v>94</v>
      </c>
      <c r="B44" s="44">
        <v>6752</v>
      </c>
      <c r="C44" s="44">
        <v>10690</v>
      </c>
      <c r="D44" s="44"/>
      <c r="E44" s="44">
        <v>2001</v>
      </c>
      <c r="F44" s="191">
        <v>19418</v>
      </c>
    </row>
    <row r="45" spans="1:6" x14ac:dyDescent="0.2">
      <c r="A45" s="210" t="s">
        <v>95</v>
      </c>
      <c r="B45" s="45">
        <v>4709</v>
      </c>
      <c r="C45" s="45">
        <v>9484</v>
      </c>
      <c r="D45" s="45"/>
      <c r="E45" s="45">
        <v>3344</v>
      </c>
      <c r="F45" s="193">
        <v>7204</v>
      </c>
    </row>
    <row r="46" spans="1:6" x14ac:dyDescent="0.2">
      <c r="A46" s="209" t="s">
        <v>96</v>
      </c>
      <c r="B46" s="44">
        <v>13466</v>
      </c>
      <c r="C46" s="44">
        <v>16060</v>
      </c>
      <c r="D46" s="44"/>
      <c r="E46" s="44">
        <v>1656</v>
      </c>
      <c r="F46" s="191">
        <v>8701</v>
      </c>
    </row>
    <row r="47" spans="1:6" x14ac:dyDescent="0.2">
      <c r="A47" s="210" t="s">
        <v>97</v>
      </c>
      <c r="B47" s="45">
        <v>2643</v>
      </c>
      <c r="C47" s="45">
        <v>4640</v>
      </c>
      <c r="D47" s="45"/>
      <c r="E47" s="45">
        <v>3615</v>
      </c>
      <c r="F47" s="193">
        <v>4480</v>
      </c>
    </row>
    <row r="48" spans="1:6" x14ac:dyDescent="0.2">
      <c r="A48" s="209" t="s">
        <v>98</v>
      </c>
      <c r="B48" s="44">
        <v>8553</v>
      </c>
      <c r="C48" s="44">
        <v>10696</v>
      </c>
      <c r="D48" s="44"/>
      <c r="E48" s="44">
        <v>2756</v>
      </c>
      <c r="F48" s="191">
        <v>2756</v>
      </c>
    </row>
    <row r="49" spans="1:6" x14ac:dyDescent="0.2">
      <c r="A49" s="211"/>
      <c r="B49" s="213"/>
      <c r="C49" s="213"/>
      <c r="D49" s="213"/>
      <c r="E49" s="213"/>
      <c r="F49" s="214"/>
    </row>
    <row r="50" spans="1:6" x14ac:dyDescent="0.2">
      <c r="A50" s="198" t="s">
        <v>0</v>
      </c>
      <c r="B50" s="186">
        <v>18432934</v>
      </c>
      <c r="C50" s="186">
        <v>24599938</v>
      </c>
      <c r="D50" s="205"/>
      <c r="E50" s="205">
        <v>17306086</v>
      </c>
      <c r="F50" s="206">
        <v>23130592</v>
      </c>
    </row>
    <row r="52" spans="1:6" x14ac:dyDescent="0.2">
      <c r="A52" s="150" t="s">
        <v>137</v>
      </c>
      <c r="B52" s="165"/>
      <c r="C52" s="165"/>
      <c r="D52" s="165"/>
      <c r="E52" s="165"/>
      <c r="F52" s="166"/>
    </row>
    <row r="53" spans="1:6" x14ac:dyDescent="0.2">
      <c r="A53" s="160" t="s">
        <v>63</v>
      </c>
      <c r="B53" s="119"/>
      <c r="C53" s="119"/>
      <c r="D53" s="119"/>
      <c r="E53" s="119"/>
      <c r="F53" s="167"/>
    </row>
    <row r="54" spans="1:6" x14ac:dyDescent="0.2">
      <c r="A54" s="155" t="s">
        <v>174</v>
      </c>
      <c r="B54" s="168"/>
      <c r="C54" s="168"/>
      <c r="D54" s="168"/>
      <c r="E54" s="168"/>
      <c r="F54" s="169"/>
    </row>
  </sheetData>
  <mergeCells count="11">
    <mergeCell ref="I11:J11"/>
    <mergeCell ref="A4:J5"/>
    <mergeCell ref="A6:J6"/>
    <mergeCell ref="A7:J7"/>
    <mergeCell ref="A8:J8"/>
    <mergeCell ref="A9:J9"/>
    <mergeCell ref="E12:F12"/>
    <mergeCell ref="A13:A15"/>
    <mergeCell ref="B13:F13"/>
    <mergeCell ref="B14:C14"/>
    <mergeCell ref="E14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3" width="11.42578125" style="120"/>
    <col min="4" max="4" width="3.140625" style="120" customWidth="1"/>
    <col min="5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184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217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2.75" customHeight="1" x14ac:dyDescent="0.2">
      <c r="A12" s="125"/>
      <c r="B12" s="123"/>
      <c r="C12" s="123"/>
      <c r="D12" s="123"/>
      <c r="E12" s="123"/>
      <c r="F12" s="124"/>
    </row>
    <row r="13" spans="1:10" ht="21.75" customHeight="1" x14ac:dyDescent="0.2">
      <c r="A13" s="323" t="s">
        <v>4</v>
      </c>
      <c r="B13" s="326" t="s">
        <v>101</v>
      </c>
      <c r="C13" s="331"/>
      <c r="D13" s="30"/>
      <c r="E13" s="331" t="s">
        <v>140</v>
      </c>
      <c r="F13" s="333"/>
    </row>
    <row r="14" spans="1:10" x14ac:dyDescent="0.2">
      <c r="A14" s="324"/>
      <c r="B14" s="332"/>
      <c r="C14" s="332"/>
      <c r="D14" s="38"/>
      <c r="E14" s="332"/>
      <c r="F14" s="334"/>
    </row>
    <row r="15" spans="1:10" x14ac:dyDescent="0.2">
      <c r="A15" s="325"/>
      <c r="B15" s="28" t="s">
        <v>1</v>
      </c>
      <c r="C15" s="179" t="s">
        <v>7</v>
      </c>
      <c r="D15" s="39"/>
      <c r="E15" s="28" t="s">
        <v>1</v>
      </c>
      <c r="F15" s="212" t="s">
        <v>75</v>
      </c>
    </row>
    <row r="16" spans="1:10" x14ac:dyDescent="0.2">
      <c r="A16" s="209" t="s">
        <v>35</v>
      </c>
      <c r="B16" s="40">
        <v>-5.6785980686047282</v>
      </c>
      <c r="C16" s="40">
        <v>-7.5837780435651183</v>
      </c>
      <c r="D16" s="41"/>
      <c r="E16" s="40">
        <v>-0.92430212140942891</v>
      </c>
      <c r="F16" s="215">
        <v>-1.2184014447516087</v>
      </c>
    </row>
    <row r="17" spans="1:6" x14ac:dyDescent="0.2">
      <c r="A17" s="210" t="s">
        <v>37</v>
      </c>
      <c r="B17" s="42">
        <v>-7.8261078436082414</v>
      </c>
      <c r="C17" s="42">
        <v>-8.7098390154171597</v>
      </c>
      <c r="D17" s="43"/>
      <c r="E17" s="42">
        <v>-0.37118887313327309</v>
      </c>
      <c r="F17" s="216">
        <v>-0.4417368856783298</v>
      </c>
    </row>
    <row r="18" spans="1:6" x14ac:dyDescent="0.2">
      <c r="A18" s="209" t="s">
        <v>91</v>
      </c>
      <c r="B18" s="40">
        <v>-29.233794110531178</v>
      </c>
      <c r="C18" s="40">
        <v>-24.852490256868293</v>
      </c>
      <c r="D18" s="41"/>
      <c r="E18" s="40">
        <v>-5.3293414927867664</v>
      </c>
      <c r="F18" s="215">
        <v>-4.8094064302113289</v>
      </c>
    </row>
    <row r="19" spans="1:6" x14ac:dyDescent="0.2">
      <c r="A19" s="210" t="s">
        <v>38</v>
      </c>
      <c r="B19" s="42">
        <v>-33.553856358123127</v>
      </c>
      <c r="C19" s="42">
        <v>-22.268703909984339</v>
      </c>
      <c r="D19" s="43"/>
      <c r="E19" s="42">
        <v>-1.7042918940630929</v>
      </c>
      <c r="F19" s="216">
        <v>-1.0272017758743945</v>
      </c>
    </row>
    <row r="20" spans="1:6" x14ac:dyDescent="0.2">
      <c r="A20" s="209" t="s">
        <v>39</v>
      </c>
      <c r="B20" s="40">
        <v>9.155875414189012</v>
      </c>
      <c r="C20" s="40">
        <v>1.6259367335465384</v>
      </c>
      <c r="D20" s="41"/>
      <c r="E20" s="40">
        <v>0.35392629301444883</v>
      </c>
      <c r="F20" s="215">
        <v>6.4191218693315413E-2</v>
      </c>
    </row>
    <row r="21" spans="1:6" x14ac:dyDescent="0.2">
      <c r="A21" s="210" t="s">
        <v>40</v>
      </c>
      <c r="B21" s="42">
        <v>3.3053129619409276</v>
      </c>
      <c r="C21" s="42">
        <v>1.2943007823508026</v>
      </c>
      <c r="D21" s="43"/>
      <c r="E21" s="42">
        <v>6.4656011896966556E-2</v>
      </c>
      <c r="F21" s="216">
        <v>2.352444953316549E-2</v>
      </c>
    </row>
    <row r="22" spans="1:6" x14ac:dyDescent="0.2">
      <c r="A22" s="209" t="s">
        <v>41</v>
      </c>
      <c r="B22" s="40">
        <v>-14.922010061964613</v>
      </c>
      <c r="C22" s="40">
        <v>1.7165446647326803</v>
      </c>
      <c r="D22" s="41"/>
      <c r="E22" s="40">
        <v>-4.1675405553993711E-2</v>
      </c>
      <c r="F22" s="215">
        <v>4.6422881228399852E-3</v>
      </c>
    </row>
    <row r="23" spans="1:6" x14ac:dyDescent="0.2">
      <c r="A23" s="210" t="s">
        <v>42</v>
      </c>
      <c r="B23" s="42">
        <v>-12.332785486924507</v>
      </c>
      <c r="C23" s="42">
        <v>4.7747595748270726</v>
      </c>
      <c r="D23" s="43"/>
      <c r="E23" s="42">
        <v>-0.19295897223957931</v>
      </c>
      <c r="F23" s="216">
        <v>6.4422926594367838E-2</v>
      </c>
    </row>
    <row r="24" spans="1:6" x14ac:dyDescent="0.2">
      <c r="A24" s="209" t="s">
        <v>44</v>
      </c>
      <c r="B24" s="40">
        <v>-37.435454494244894</v>
      </c>
      <c r="C24" s="40">
        <v>-24.781695343724124</v>
      </c>
      <c r="D24" s="41"/>
      <c r="E24" s="40">
        <v>-0.32447900046731554</v>
      </c>
      <c r="F24" s="215">
        <v>-0.22634609892106233</v>
      </c>
    </row>
    <row r="25" spans="1:6" x14ac:dyDescent="0.2">
      <c r="A25" s="210" t="s">
        <v>45</v>
      </c>
      <c r="B25" s="42">
        <v>-2.8458141547261704</v>
      </c>
      <c r="C25" s="42">
        <v>-32.252190345301486</v>
      </c>
      <c r="D25" s="43"/>
      <c r="E25" s="42">
        <v>-3.800263159408044E-2</v>
      </c>
      <c r="F25" s="216">
        <v>-0.57237949136294575</v>
      </c>
    </row>
    <row r="26" spans="1:6" x14ac:dyDescent="0.2">
      <c r="A26" s="209" t="s">
        <v>46</v>
      </c>
      <c r="B26" s="40">
        <v>6.7460991394017356</v>
      </c>
      <c r="C26" s="40">
        <v>9.698391464226404</v>
      </c>
      <c r="D26" s="41"/>
      <c r="E26" s="40">
        <v>0.71329393356478099</v>
      </c>
      <c r="F26" s="215">
        <v>1.0370717194490491</v>
      </c>
    </row>
    <row r="27" spans="1:6" x14ac:dyDescent="0.2">
      <c r="A27" s="210" t="s">
        <v>47</v>
      </c>
      <c r="B27" s="42">
        <v>66.719427431009564</v>
      </c>
      <c r="C27" s="42">
        <v>106.32600417639111</v>
      </c>
      <c r="D27" s="43"/>
      <c r="E27" s="42">
        <v>5.2596076131992846E-2</v>
      </c>
      <c r="F27" s="216">
        <v>7.0374161105609304E-2</v>
      </c>
    </row>
    <row r="28" spans="1:6" x14ac:dyDescent="0.2">
      <c r="A28" s="209" t="s">
        <v>48</v>
      </c>
      <c r="B28" s="40">
        <v>16.68694890371269</v>
      </c>
      <c r="C28" s="40">
        <v>12.667890165639932</v>
      </c>
      <c r="D28" s="41"/>
      <c r="E28" s="40">
        <v>0.30276786104697151</v>
      </c>
      <c r="F28" s="215">
        <v>0.22026478278115985</v>
      </c>
    </row>
    <row r="29" spans="1:6" x14ac:dyDescent="0.2">
      <c r="A29" s="210" t="s">
        <v>49</v>
      </c>
      <c r="B29" s="42">
        <v>90.141287777585688</v>
      </c>
      <c r="C29" s="42">
        <v>48.974730940385399</v>
      </c>
      <c r="D29" s="43"/>
      <c r="E29" s="42">
        <v>0.31116044792435088</v>
      </c>
      <c r="F29" s="216">
        <v>0.20311026800148846</v>
      </c>
    </row>
    <row r="30" spans="1:6" x14ac:dyDescent="0.2">
      <c r="A30" s="209" t="s">
        <v>50</v>
      </c>
      <c r="B30" s="40">
        <v>20.266639195790077</v>
      </c>
      <c r="C30" s="40">
        <v>19.949006378553676</v>
      </c>
      <c r="D30" s="41"/>
      <c r="E30" s="40">
        <v>0.25615021461043574</v>
      </c>
      <c r="F30" s="215">
        <v>0.2795698102978959</v>
      </c>
    </row>
    <row r="31" spans="1:6" x14ac:dyDescent="0.2">
      <c r="A31" s="210" t="s">
        <v>51</v>
      </c>
      <c r="B31" s="42">
        <v>-44.639617319713373</v>
      </c>
      <c r="C31" s="42">
        <v>-23.626159778087825</v>
      </c>
      <c r="D31" s="43"/>
      <c r="E31" s="42">
        <v>-1.2707309644791212</v>
      </c>
      <c r="F31" s="216">
        <v>-0.58236325636267861</v>
      </c>
    </row>
    <row r="32" spans="1:6" x14ac:dyDescent="0.2">
      <c r="A32" s="209" t="s">
        <v>52</v>
      </c>
      <c r="B32" s="40">
        <v>32.893447310673906</v>
      </c>
      <c r="C32" s="40">
        <v>7.8109668859954553</v>
      </c>
      <c r="D32" s="41"/>
      <c r="E32" s="40">
        <v>0.70830286703136858</v>
      </c>
      <c r="F32" s="215">
        <v>0.18930942021073388</v>
      </c>
    </row>
    <row r="33" spans="1:6" x14ac:dyDescent="0.2">
      <c r="A33" s="210" t="s">
        <v>59</v>
      </c>
      <c r="B33" s="42">
        <v>-22.549119180983041</v>
      </c>
      <c r="C33" s="42">
        <v>-23.780656154107078</v>
      </c>
      <c r="D33" s="43"/>
      <c r="E33" s="42">
        <v>-0.48178439742690965</v>
      </c>
      <c r="F33" s="216">
        <v>-0.49018822730366229</v>
      </c>
    </row>
    <row r="34" spans="1:6" x14ac:dyDescent="0.2">
      <c r="A34" s="209" t="s">
        <v>53</v>
      </c>
      <c r="B34" s="40">
        <v>39.024100080368839</v>
      </c>
      <c r="C34" s="40">
        <v>30.392232241907692</v>
      </c>
      <c r="D34" s="41"/>
      <c r="E34" s="40">
        <v>0.80080035006906625</v>
      </c>
      <c r="F34" s="215">
        <v>0.56239979141410845</v>
      </c>
    </row>
    <row r="35" spans="1:6" x14ac:dyDescent="0.2">
      <c r="A35" s="210" t="s">
        <v>54</v>
      </c>
      <c r="B35" s="42">
        <v>18.895085676194398</v>
      </c>
      <c r="C35" s="42">
        <v>9.3888257776155086</v>
      </c>
      <c r="D35" s="43"/>
      <c r="E35" s="42">
        <v>0.72582585062150129</v>
      </c>
      <c r="F35" s="216">
        <v>0.32824066467159391</v>
      </c>
    </row>
    <row r="36" spans="1:6" x14ac:dyDescent="0.2">
      <c r="A36" s="209" t="s">
        <v>57</v>
      </c>
      <c r="B36" s="40">
        <v>-17.496526040798173</v>
      </c>
      <c r="C36" s="40">
        <v>-13.566371397050162</v>
      </c>
      <c r="D36" s="41"/>
      <c r="E36" s="40">
        <v>-0.68308170582067906</v>
      </c>
      <c r="F36" s="215">
        <v>-0.51486715129119431</v>
      </c>
    </row>
    <row r="37" spans="1:6" x14ac:dyDescent="0.2">
      <c r="A37" s="210" t="s">
        <v>55</v>
      </c>
      <c r="B37" s="42">
        <v>-20.083738633960664</v>
      </c>
      <c r="C37" s="42">
        <v>-24.214323113619173</v>
      </c>
      <c r="D37" s="43"/>
      <c r="E37" s="42">
        <v>-0.12881291714059187</v>
      </c>
      <c r="F37" s="216">
        <v>-0.16919554837902437</v>
      </c>
    </row>
    <row r="38" spans="1:6" x14ac:dyDescent="0.2">
      <c r="A38" s="209" t="s">
        <v>56</v>
      </c>
      <c r="B38" s="40">
        <v>-5.3029846456254859</v>
      </c>
      <c r="C38" s="40">
        <v>-1.5353823204350618</v>
      </c>
      <c r="D38" s="41"/>
      <c r="E38" s="40">
        <v>-0.24822418395248402</v>
      </c>
      <c r="F38" s="215">
        <v>-5.9748118064362601E-2</v>
      </c>
    </row>
    <row r="39" spans="1:6" x14ac:dyDescent="0.2">
      <c r="A39" s="210" t="s">
        <v>67</v>
      </c>
      <c r="B39" s="42">
        <v>13.311685888105103</v>
      </c>
      <c r="C39" s="42">
        <v>6.0892782750306083</v>
      </c>
      <c r="D39" s="43"/>
      <c r="E39" s="42">
        <v>1.1609437759610048</v>
      </c>
      <c r="F39" s="216">
        <v>0.54901764386560648</v>
      </c>
    </row>
    <row r="40" spans="1:6" x14ac:dyDescent="0.2">
      <c r="A40" s="209" t="s">
        <v>36</v>
      </c>
      <c r="B40" s="40">
        <v>-1.5867579908675822</v>
      </c>
      <c r="C40" s="40">
        <v>-7.3345084214649461</v>
      </c>
      <c r="D40" s="41"/>
      <c r="E40" s="40">
        <v>-1.5081701046615794E-3</v>
      </c>
      <c r="F40" s="215">
        <v>-6.0894462416937805E-3</v>
      </c>
    </row>
    <row r="41" spans="1:6" x14ac:dyDescent="0.2">
      <c r="A41" s="210" t="s">
        <v>43</v>
      </c>
      <c r="B41" s="42">
        <v>43.465422880893726</v>
      </c>
      <c r="C41" s="42">
        <v>158.28176694032595</v>
      </c>
      <c r="D41" s="43"/>
      <c r="E41" s="42">
        <v>0.12537884636271135</v>
      </c>
      <c r="F41" s="216">
        <v>0.42007829450627071</v>
      </c>
    </row>
    <row r="42" spans="1:6" x14ac:dyDescent="0.2">
      <c r="A42" s="209" t="s">
        <v>92</v>
      </c>
      <c r="B42" s="40">
        <v>93.275920583743442</v>
      </c>
      <c r="C42" s="40">
        <v>84.667401471595809</v>
      </c>
      <c r="D42" s="41"/>
      <c r="E42" s="40">
        <v>0.11928106507623792</v>
      </c>
      <c r="F42" s="215">
        <v>0.11553687655635556</v>
      </c>
    </row>
    <row r="43" spans="1:6" x14ac:dyDescent="0.2">
      <c r="A43" s="210" t="s">
        <v>93</v>
      </c>
      <c r="B43" s="42">
        <v>130.93958013312852</v>
      </c>
      <c r="C43" s="42">
        <v>42.266583919459379</v>
      </c>
      <c r="D43" s="43"/>
      <c r="E43" s="42">
        <v>5.549306475029963E-2</v>
      </c>
      <c r="F43" s="216">
        <v>4.9833458929855835E-2</v>
      </c>
    </row>
    <row r="44" spans="1:6" x14ac:dyDescent="0.2">
      <c r="A44" s="209" t="s">
        <v>94</v>
      </c>
      <c r="B44" s="40">
        <v>-70.364336492890999</v>
      </c>
      <c r="C44" s="40">
        <v>81.646398503274099</v>
      </c>
      <c r="D44" s="41"/>
      <c r="E44" s="40">
        <v>-2.5774518587220012E-2</v>
      </c>
      <c r="F44" s="215">
        <v>3.5479764217291931E-2</v>
      </c>
    </row>
    <row r="45" spans="1:6" x14ac:dyDescent="0.2">
      <c r="A45" s="210" t="s">
        <v>95</v>
      </c>
      <c r="B45" s="42">
        <v>-28.987046081970689</v>
      </c>
      <c r="C45" s="42">
        <v>-24.040489245044284</v>
      </c>
      <c r="D45" s="43"/>
      <c r="E45" s="42">
        <v>-7.4052237153347331E-3</v>
      </c>
      <c r="F45" s="216">
        <v>-9.2683160420973416E-3</v>
      </c>
    </row>
    <row r="46" spans="1:6" x14ac:dyDescent="0.2">
      <c r="A46" s="209" t="s">
        <v>96</v>
      </c>
      <c r="B46" s="40">
        <v>-87.702361503044699</v>
      </c>
      <c r="C46" s="40">
        <v>-45.821917808219183</v>
      </c>
      <c r="D46" s="41"/>
      <c r="E46" s="40">
        <v>-6.4070104086522486E-2</v>
      </c>
      <c r="F46" s="215">
        <v>-2.9914709541137868E-2</v>
      </c>
    </row>
    <row r="47" spans="1:6" x14ac:dyDescent="0.2">
      <c r="A47" s="210" t="s">
        <v>97</v>
      </c>
      <c r="B47" s="42">
        <v>36.776390465380246</v>
      </c>
      <c r="C47" s="42">
        <v>-3.448275862068968</v>
      </c>
      <c r="D47" s="43"/>
      <c r="E47" s="42">
        <v>5.2731702939966011E-3</v>
      </c>
      <c r="F47" s="216">
        <v>-6.5040814330507668E-4</v>
      </c>
    </row>
    <row r="48" spans="1:6" x14ac:dyDescent="0.2">
      <c r="A48" s="209" t="s">
        <v>98</v>
      </c>
      <c r="B48" s="40">
        <v>-67.777388050976271</v>
      </c>
      <c r="C48" s="40">
        <v>-74.23335826477188</v>
      </c>
      <c r="D48" s="41"/>
      <c r="E48" s="40">
        <v>-3.1449144232817181E-2</v>
      </c>
      <c r="F48" s="215">
        <v>-3.2276504111514427E-2</v>
      </c>
    </row>
    <row r="49" spans="1:6" x14ac:dyDescent="0.2">
      <c r="A49" s="211"/>
      <c r="B49" s="213"/>
      <c r="C49" s="213"/>
      <c r="D49" s="213"/>
      <c r="E49" s="213"/>
      <c r="F49" s="214"/>
    </row>
    <row r="50" spans="1:6" x14ac:dyDescent="0.2">
      <c r="A50" s="198" t="s">
        <v>0</v>
      </c>
      <c r="B50" s="217">
        <v>-6.1132318924377387</v>
      </c>
      <c r="C50" s="217">
        <v>-5.9729662733296323</v>
      </c>
      <c r="D50" s="217"/>
      <c r="E50" s="217">
        <v>-6.1132318924377387</v>
      </c>
      <c r="F50" s="218">
        <v>-5.972966273329634</v>
      </c>
    </row>
    <row r="52" spans="1:6" x14ac:dyDescent="0.2">
      <c r="A52" s="150" t="s">
        <v>137</v>
      </c>
      <c r="B52" s="165"/>
      <c r="C52" s="165"/>
      <c r="D52" s="165"/>
      <c r="E52" s="165"/>
      <c r="F52" s="166"/>
    </row>
    <row r="53" spans="1:6" x14ac:dyDescent="0.2">
      <c r="A53" s="160" t="s">
        <v>65</v>
      </c>
      <c r="B53" s="119"/>
      <c r="C53" s="119"/>
      <c r="D53" s="119"/>
      <c r="E53" s="119"/>
      <c r="F53" s="167"/>
    </row>
    <row r="54" spans="1:6" x14ac:dyDescent="0.2">
      <c r="A54" s="164" t="s">
        <v>141</v>
      </c>
      <c r="B54" s="119"/>
      <c r="C54" s="119"/>
      <c r="D54" s="119"/>
      <c r="E54" s="119"/>
      <c r="F54" s="167"/>
    </row>
    <row r="55" spans="1:6" x14ac:dyDescent="0.2">
      <c r="A55" s="155" t="s">
        <v>174</v>
      </c>
      <c r="B55" s="168"/>
      <c r="C55" s="168"/>
      <c r="D55" s="168"/>
      <c r="E55" s="168"/>
      <c r="F55" s="169"/>
    </row>
  </sheetData>
  <mergeCells count="9">
    <mergeCell ref="A13:A15"/>
    <mergeCell ref="B13:C14"/>
    <mergeCell ref="A4:J5"/>
    <mergeCell ref="A6:J6"/>
    <mergeCell ref="A7:J7"/>
    <mergeCell ref="A8:J8"/>
    <mergeCell ref="A9:J9"/>
    <mergeCell ref="I11:J11"/>
    <mergeCell ref="E13:F14"/>
  </mergeCells>
  <hyperlinks>
    <hyperlink ref="I11" location="Contenido!A1" display="volver a contenido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4.42578125" style="98" customWidth="1"/>
    <col min="4" max="4" width="1.7109375" style="98" customWidth="1"/>
    <col min="5" max="5" width="12.5703125" style="98" customWidth="1"/>
    <col min="6" max="6" width="17" style="98" customWidth="1"/>
    <col min="7" max="16384" width="11.42578125" style="98"/>
  </cols>
  <sheetData>
    <row r="1" spans="1:9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70"/>
    </row>
    <row r="2" spans="1:9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72"/>
    </row>
    <row r="3" spans="1:9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74"/>
    </row>
    <row r="4" spans="1:9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8"/>
    </row>
    <row r="5" spans="1:9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300"/>
    </row>
    <row r="6" spans="1:9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3"/>
    </row>
    <row r="7" spans="1:9" s="78" customFormat="1" ht="14.1" customHeight="1" x14ac:dyDescent="0.2">
      <c r="A7" s="304" t="s">
        <v>185</v>
      </c>
      <c r="B7" s="305"/>
      <c r="C7" s="305"/>
      <c r="D7" s="305"/>
      <c r="E7" s="305"/>
      <c r="F7" s="305"/>
      <c r="G7" s="305"/>
      <c r="H7" s="305"/>
      <c r="I7" s="306"/>
    </row>
    <row r="8" spans="1:9" s="78" customFormat="1" ht="14.1" customHeight="1" x14ac:dyDescent="0.2">
      <c r="A8" s="304" t="s">
        <v>11</v>
      </c>
      <c r="B8" s="305"/>
      <c r="C8" s="305"/>
      <c r="D8" s="305"/>
      <c r="E8" s="305"/>
      <c r="F8" s="305"/>
      <c r="G8" s="305"/>
      <c r="H8" s="305"/>
      <c r="I8" s="306"/>
    </row>
    <row r="9" spans="1:9" s="78" customFormat="1" ht="14.1" customHeight="1" x14ac:dyDescent="0.2">
      <c r="A9" s="304" t="str">
        <f>'a3'!A9</f>
        <v>Junio 2018 - julio 2018</v>
      </c>
      <c r="B9" s="305"/>
      <c r="C9" s="305"/>
      <c r="D9" s="305"/>
      <c r="E9" s="305"/>
      <c r="F9" s="305"/>
      <c r="G9" s="305"/>
      <c r="H9" s="305"/>
      <c r="I9" s="306"/>
    </row>
    <row r="10" spans="1:9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6"/>
    </row>
    <row r="11" spans="1:9" ht="12.75" customHeight="1" x14ac:dyDescent="0.2">
      <c r="A11" s="97"/>
      <c r="B11" s="97"/>
      <c r="C11" s="97"/>
      <c r="D11" s="97"/>
      <c r="E11" s="97"/>
      <c r="H11" s="286" t="s">
        <v>139</v>
      </c>
      <c r="I11" s="286"/>
    </row>
    <row r="12" spans="1:9" ht="12.75" customHeight="1" x14ac:dyDescent="0.25">
      <c r="A12" s="126"/>
      <c r="B12" s="127"/>
      <c r="C12" s="127"/>
      <c r="D12" s="127"/>
      <c r="E12" s="127"/>
      <c r="F12" s="127"/>
    </row>
    <row r="13" spans="1:9" ht="30" customHeight="1" x14ac:dyDescent="0.2">
      <c r="A13" s="219" t="s">
        <v>12</v>
      </c>
      <c r="B13" s="292" t="s">
        <v>3</v>
      </c>
      <c r="C13" s="292"/>
      <c r="D13" s="176"/>
      <c r="E13" s="312" t="s">
        <v>62</v>
      </c>
      <c r="F13" s="314" t="s">
        <v>140</v>
      </c>
    </row>
    <row r="14" spans="1:9" x14ac:dyDescent="0.2">
      <c r="A14" s="220"/>
      <c r="B14" s="13" t="s">
        <v>186</v>
      </c>
      <c r="C14" s="13" t="s">
        <v>187</v>
      </c>
      <c r="D14" s="13"/>
      <c r="E14" s="313"/>
      <c r="F14" s="315"/>
    </row>
    <row r="15" spans="1:9" x14ac:dyDescent="0.2">
      <c r="A15" s="196" t="s">
        <v>1</v>
      </c>
      <c r="B15" s="221">
        <v>1314402</v>
      </c>
      <c r="C15" s="221">
        <v>1358522</v>
      </c>
      <c r="D15" s="221"/>
      <c r="E15" s="11">
        <v>3.3566595303415454</v>
      </c>
      <c r="F15" s="222">
        <v>2.614024371096662</v>
      </c>
      <c r="G15" s="128"/>
      <c r="H15" s="128"/>
    </row>
    <row r="16" spans="1:9" x14ac:dyDescent="0.2">
      <c r="A16" s="197" t="s">
        <v>14</v>
      </c>
      <c r="B16" s="223">
        <v>99695</v>
      </c>
      <c r="C16" s="223">
        <v>24807</v>
      </c>
      <c r="D16" s="223"/>
      <c r="E16" s="21">
        <v>-75.117107176889519</v>
      </c>
      <c r="F16" s="224">
        <v>-4.4369686559992481</v>
      </c>
      <c r="G16" s="128"/>
      <c r="H16" s="128"/>
    </row>
    <row r="17" spans="1:8" x14ac:dyDescent="0.2">
      <c r="A17" s="196" t="s">
        <v>15</v>
      </c>
      <c r="B17" s="221">
        <v>12018</v>
      </c>
      <c r="C17" s="221">
        <v>334494</v>
      </c>
      <c r="D17" s="221"/>
      <c r="E17" s="11">
        <v>2683.2750873689465</v>
      </c>
      <c r="F17" s="222">
        <v>19.106077132678312</v>
      </c>
      <c r="G17" s="128"/>
      <c r="H17" s="128"/>
    </row>
    <row r="18" spans="1:8" x14ac:dyDescent="0.2">
      <c r="A18" s="197" t="s">
        <v>16</v>
      </c>
      <c r="B18" s="223">
        <v>26095</v>
      </c>
      <c r="C18" s="223">
        <v>27379</v>
      </c>
      <c r="D18" s="223"/>
      <c r="E18" s="21">
        <v>4.9204828511208945</v>
      </c>
      <c r="F18" s="224">
        <v>7.6074507989304485E-2</v>
      </c>
      <c r="G18" s="128"/>
      <c r="H18" s="128"/>
    </row>
    <row r="19" spans="1:8" x14ac:dyDescent="0.2">
      <c r="A19" s="196" t="s">
        <v>17</v>
      </c>
      <c r="B19" s="221">
        <v>128335</v>
      </c>
      <c r="C19" s="221">
        <v>84837</v>
      </c>
      <c r="D19" s="221"/>
      <c r="E19" s="11">
        <v>-33.894105271360104</v>
      </c>
      <c r="F19" s="222">
        <v>-2.5771720782856433</v>
      </c>
      <c r="G19" s="128"/>
      <c r="H19" s="128"/>
    </row>
    <row r="20" spans="1:8" x14ac:dyDescent="0.2">
      <c r="A20" s="197" t="s">
        <v>18</v>
      </c>
      <c r="B20" s="223">
        <v>12024</v>
      </c>
      <c r="C20" s="223">
        <v>16074</v>
      </c>
      <c r="D20" s="223"/>
      <c r="E20" s="21">
        <v>33.682634730538922</v>
      </c>
      <c r="F20" s="224">
        <v>0.23995463968589029</v>
      </c>
      <c r="G20" s="128"/>
      <c r="H20" s="128"/>
    </row>
    <row r="21" spans="1:8" x14ac:dyDescent="0.2">
      <c r="A21" s="196" t="s">
        <v>19</v>
      </c>
      <c r="B21" s="221">
        <v>51113</v>
      </c>
      <c r="C21" s="221">
        <v>56487</v>
      </c>
      <c r="D21" s="221"/>
      <c r="E21" s="11">
        <v>10.513959266722765</v>
      </c>
      <c r="F21" s="222">
        <v>0.31839907004246282</v>
      </c>
      <c r="G21" s="128"/>
      <c r="H21" s="128"/>
    </row>
    <row r="22" spans="1:8" x14ac:dyDescent="0.2">
      <c r="A22" s="197" t="s">
        <v>32</v>
      </c>
      <c r="B22" s="223">
        <v>17845</v>
      </c>
      <c r="C22" s="223">
        <v>17571</v>
      </c>
      <c r="D22" s="223"/>
      <c r="E22" s="21">
        <v>-1.5354441019893414</v>
      </c>
      <c r="F22" s="224">
        <v>-1.6233968215786158E-2</v>
      </c>
      <c r="G22" s="128"/>
      <c r="H22" s="128"/>
    </row>
    <row r="23" spans="1:8" x14ac:dyDescent="0.2">
      <c r="A23" s="196" t="s">
        <v>68</v>
      </c>
      <c r="B23" s="44">
        <v>7277</v>
      </c>
      <c r="C23" s="44">
        <v>12417</v>
      </c>
      <c r="D23" s="44"/>
      <c r="E23" s="10">
        <v>70.63350281709495</v>
      </c>
      <c r="F23" s="222">
        <v>0.30453502419394474</v>
      </c>
      <c r="G23" s="128"/>
      <c r="H23" s="128"/>
    </row>
    <row r="24" spans="1:8" x14ac:dyDescent="0.2">
      <c r="A24" s="197" t="s">
        <v>20</v>
      </c>
      <c r="B24" s="223">
        <v>5455</v>
      </c>
      <c r="C24" s="223">
        <v>6668</v>
      </c>
      <c r="D24" s="223"/>
      <c r="E24" s="21">
        <v>22.236480293308887</v>
      </c>
      <c r="F24" s="224">
        <v>7.1867895787403685E-2</v>
      </c>
      <c r="G24" s="128"/>
      <c r="H24" s="128"/>
    </row>
    <row r="25" spans="1:8" x14ac:dyDescent="0.2">
      <c r="A25" s="196" t="s">
        <v>58</v>
      </c>
      <c r="B25" s="221">
        <v>10787</v>
      </c>
      <c r="C25" s="221">
        <v>7890</v>
      </c>
      <c r="D25" s="221"/>
      <c r="E25" s="11">
        <v>-26.856401223695187</v>
      </c>
      <c r="F25" s="222">
        <v>-0.17164162744938871</v>
      </c>
      <c r="G25" s="128"/>
      <c r="H25" s="128"/>
    </row>
    <row r="26" spans="1:8" ht="13.5" x14ac:dyDescent="0.2">
      <c r="A26" s="197" t="s">
        <v>71</v>
      </c>
      <c r="B26" s="223">
        <v>2773</v>
      </c>
      <c r="C26" s="45">
        <v>10925</v>
      </c>
      <c r="D26" s="45"/>
      <c r="E26" s="20">
        <v>293.97764154345475</v>
      </c>
      <c r="F26" s="224">
        <v>0.48299017844922909</v>
      </c>
      <c r="G26" s="128"/>
      <c r="H26" s="128"/>
    </row>
    <row r="27" spans="1:8" x14ac:dyDescent="0.2">
      <c r="A27" s="196"/>
      <c r="B27" s="14"/>
      <c r="C27" s="14"/>
      <c r="D27" s="14"/>
      <c r="E27" s="4"/>
      <c r="F27" s="222"/>
      <c r="H27" s="128"/>
    </row>
    <row r="28" spans="1:8" x14ac:dyDescent="0.2">
      <c r="A28" s="198" t="s">
        <v>0</v>
      </c>
      <c r="B28" s="205">
        <v>1687819</v>
      </c>
      <c r="C28" s="205">
        <v>1958071</v>
      </c>
      <c r="D28" s="205"/>
      <c r="E28" s="189">
        <v>16.011906489973143</v>
      </c>
      <c r="F28" s="218">
        <v>16.011906489973139</v>
      </c>
      <c r="G28" s="106"/>
      <c r="H28" s="128"/>
    </row>
    <row r="29" spans="1:8" x14ac:dyDescent="0.2">
      <c r="A29" s="89"/>
      <c r="B29" s="89"/>
      <c r="C29" s="89"/>
      <c r="D29" s="89"/>
      <c r="E29" s="89"/>
      <c r="F29" s="89"/>
    </row>
    <row r="30" spans="1:8" x14ac:dyDescent="0.2">
      <c r="A30" s="150" t="s">
        <v>137</v>
      </c>
      <c r="B30" s="158"/>
      <c r="C30" s="158"/>
      <c r="D30" s="158"/>
      <c r="E30" s="158"/>
      <c r="F30" s="159"/>
    </row>
    <row r="31" spans="1:8" x14ac:dyDescent="0.2">
      <c r="A31" s="170" t="s">
        <v>138</v>
      </c>
      <c r="B31" s="97"/>
      <c r="C31" s="97"/>
      <c r="D31" s="97"/>
      <c r="E31" s="97"/>
      <c r="F31" s="161"/>
    </row>
    <row r="32" spans="1:8" x14ac:dyDescent="0.2">
      <c r="A32" s="164" t="s">
        <v>141</v>
      </c>
      <c r="B32" s="97"/>
      <c r="C32" s="97"/>
      <c r="D32" s="97"/>
      <c r="E32" s="97"/>
      <c r="F32" s="161"/>
    </row>
    <row r="33" spans="1:6" x14ac:dyDescent="0.2">
      <c r="A33" s="155" t="s">
        <v>174</v>
      </c>
      <c r="B33" s="162"/>
      <c r="C33" s="162"/>
      <c r="D33" s="162"/>
      <c r="E33" s="162"/>
      <c r="F33" s="163"/>
    </row>
  </sheetData>
  <mergeCells count="9">
    <mergeCell ref="B13:C13"/>
    <mergeCell ref="E13:E14"/>
    <mergeCell ref="F13:F14"/>
    <mergeCell ref="A4:I5"/>
    <mergeCell ref="A6:I6"/>
    <mergeCell ref="A7:I7"/>
    <mergeCell ref="A8:I8"/>
    <mergeCell ref="A9:I9"/>
    <mergeCell ref="H11:I11"/>
  </mergeCells>
  <phoneticPr fontId="17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3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4.42578125" style="98" customWidth="1"/>
    <col min="4" max="4" width="1.7109375" style="98" customWidth="1"/>
    <col min="5" max="5" width="12.5703125" style="98" customWidth="1"/>
    <col min="6" max="6" width="17" style="98" customWidth="1"/>
    <col min="7" max="16384" width="11.42578125" style="98"/>
  </cols>
  <sheetData>
    <row r="1" spans="1:9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70"/>
    </row>
    <row r="2" spans="1:9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72"/>
    </row>
    <row r="3" spans="1:9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74"/>
    </row>
    <row r="4" spans="1:9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8"/>
    </row>
    <row r="5" spans="1:9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300"/>
    </row>
    <row r="6" spans="1:9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3"/>
    </row>
    <row r="7" spans="1:9" s="78" customFormat="1" ht="14.1" customHeight="1" x14ac:dyDescent="0.2">
      <c r="A7" s="304" t="s">
        <v>188</v>
      </c>
      <c r="B7" s="305"/>
      <c r="C7" s="305"/>
      <c r="D7" s="305"/>
      <c r="E7" s="305"/>
      <c r="F7" s="305"/>
      <c r="G7" s="305"/>
      <c r="H7" s="305"/>
      <c r="I7" s="306"/>
    </row>
    <row r="8" spans="1:9" s="78" customFormat="1" ht="14.1" customHeight="1" x14ac:dyDescent="0.2">
      <c r="A8" s="304" t="s">
        <v>11</v>
      </c>
      <c r="B8" s="305"/>
      <c r="C8" s="305"/>
      <c r="D8" s="305"/>
      <c r="E8" s="305"/>
      <c r="F8" s="305"/>
      <c r="G8" s="305"/>
      <c r="H8" s="305"/>
      <c r="I8" s="306"/>
    </row>
    <row r="9" spans="1:9" s="78" customFormat="1" ht="14.1" customHeight="1" x14ac:dyDescent="0.2">
      <c r="A9" s="304" t="str">
        <f>'a7'!A9</f>
        <v>Julio (2017 - 2018)</v>
      </c>
      <c r="B9" s="305"/>
      <c r="C9" s="305"/>
      <c r="D9" s="305"/>
      <c r="E9" s="305"/>
      <c r="F9" s="305"/>
      <c r="G9" s="305"/>
      <c r="H9" s="305"/>
      <c r="I9" s="306"/>
    </row>
    <row r="10" spans="1:9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6"/>
    </row>
    <row r="11" spans="1:9" ht="12.75" customHeight="1" x14ac:dyDescent="0.2">
      <c r="A11" s="97"/>
      <c r="B11" s="97"/>
      <c r="C11" s="97"/>
      <c r="D11" s="97"/>
      <c r="E11" s="97"/>
      <c r="H11" s="286" t="s">
        <v>139</v>
      </c>
      <c r="I11" s="286"/>
    </row>
    <row r="12" spans="1:9" ht="12.75" customHeight="1" x14ac:dyDescent="0.25">
      <c r="A12" s="126"/>
      <c r="B12" s="127"/>
      <c r="C12" s="127"/>
      <c r="D12" s="127"/>
      <c r="E12" s="127"/>
      <c r="F12" s="127"/>
    </row>
    <row r="13" spans="1:9" ht="18" customHeight="1" x14ac:dyDescent="0.2">
      <c r="A13" s="307" t="s">
        <v>12</v>
      </c>
      <c r="B13" s="335" t="s">
        <v>3</v>
      </c>
      <c r="C13" s="335"/>
      <c r="D13" s="175"/>
      <c r="E13" s="312" t="s">
        <v>13</v>
      </c>
      <c r="F13" s="314" t="s">
        <v>140</v>
      </c>
    </row>
    <row r="14" spans="1:9" ht="17.25" customHeight="1" x14ac:dyDescent="0.2">
      <c r="A14" s="308"/>
      <c r="B14" s="13">
        <v>2017</v>
      </c>
      <c r="C14" s="13">
        <v>2018</v>
      </c>
      <c r="D14" s="13"/>
      <c r="E14" s="336"/>
      <c r="F14" s="337"/>
    </row>
    <row r="15" spans="1:9" x14ac:dyDescent="0.2">
      <c r="A15" s="196" t="s">
        <v>1</v>
      </c>
      <c r="B15" s="225">
        <v>1391495</v>
      </c>
      <c r="C15" s="225">
        <v>1358522</v>
      </c>
      <c r="D15" s="225"/>
      <c r="E15" s="11">
        <v>-2.3696096644256812</v>
      </c>
      <c r="F15" s="222">
        <v>-1.7142233278485182</v>
      </c>
      <c r="H15" s="105"/>
    </row>
    <row r="16" spans="1:9" x14ac:dyDescent="0.2">
      <c r="A16" s="197" t="s">
        <v>14</v>
      </c>
      <c r="B16" s="226">
        <v>13345</v>
      </c>
      <c r="C16" s="226">
        <v>24807</v>
      </c>
      <c r="D16" s="226"/>
      <c r="E16" s="21">
        <v>85.88984638441363</v>
      </c>
      <c r="F16" s="224">
        <v>0.59589445254601381</v>
      </c>
      <c r="H16" s="105"/>
    </row>
    <row r="17" spans="1:8" x14ac:dyDescent="0.2">
      <c r="A17" s="196" t="s">
        <v>15</v>
      </c>
      <c r="B17" s="225">
        <v>11043</v>
      </c>
      <c r="C17" s="225">
        <v>334494</v>
      </c>
      <c r="D17" s="225"/>
      <c r="E17" s="11">
        <v>2929.0138549307253</v>
      </c>
      <c r="F17" s="222">
        <v>16.815796245896067</v>
      </c>
      <c r="H17" s="105"/>
    </row>
    <row r="18" spans="1:8" x14ac:dyDescent="0.2">
      <c r="A18" s="197" t="s">
        <v>16</v>
      </c>
      <c r="B18" s="226">
        <v>122998</v>
      </c>
      <c r="C18" s="226">
        <v>27379</v>
      </c>
      <c r="D18" s="226"/>
      <c r="E18" s="21">
        <v>-77.740288459974963</v>
      </c>
      <c r="F18" s="224">
        <v>-4.9711072812770283</v>
      </c>
      <c r="H18" s="105"/>
    </row>
    <row r="19" spans="1:8" x14ac:dyDescent="0.2">
      <c r="A19" s="196" t="s">
        <v>17</v>
      </c>
      <c r="B19" s="225">
        <v>172971</v>
      </c>
      <c r="C19" s="225">
        <v>84837</v>
      </c>
      <c r="D19" s="225"/>
      <c r="E19" s="11">
        <v>-50.953049933225799</v>
      </c>
      <c r="F19" s="222">
        <v>-4.581971879313417</v>
      </c>
      <c r="H19" s="105"/>
    </row>
    <row r="20" spans="1:8" x14ac:dyDescent="0.2">
      <c r="A20" s="197" t="s">
        <v>18</v>
      </c>
      <c r="B20" s="226">
        <v>42756</v>
      </c>
      <c r="C20" s="226">
        <v>16074</v>
      </c>
      <c r="D20" s="226"/>
      <c r="E20" s="21">
        <v>-62.405276452427728</v>
      </c>
      <c r="F20" s="224">
        <v>-1.3871624308875188</v>
      </c>
      <c r="H20" s="105"/>
    </row>
    <row r="21" spans="1:8" x14ac:dyDescent="0.2">
      <c r="A21" s="196" t="s">
        <v>19</v>
      </c>
      <c r="B21" s="225">
        <v>126216</v>
      </c>
      <c r="C21" s="225">
        <v>56487</v>
      </c>
      <c r="D21" s="225"/>
      <c r="E21" s="11">
        <v>-55.245769157634534</v>
      </c>
      <c r="F21" s="222">
        <v>-3.6251198989339555</v>
      </c>
      <c r="H21" s="105"/>
    </row>
    <row r="22" spans="1:8" x14ac:dyDescent="0.2">
      <c r="A22" s="197" t="s">
        <v>32</v>
      </c>
      <c r="B22" s="226">
        <v>6907</v>
      </c>
      <c r="C22" s="226">
        <v>17571</v>
      </c>
      <c r="D22" s="226"/>
      <c r="E22" s="21">
        <v>154.39409294918201</v>
      </c>
      <c r="F22" s="224">
        <v>0.55440747181562477</v>
      </c>
      <c r="H22" s="105"/>
    </row>
    <row r="23" spans="1:8" x14ac:dyDescent="0.2">
      <c r="A23" s="196" t="s">
        <v>68</v>
      </c>
      <c r="B23" s="225">
        <v>16686</v>
      </c>
      <c r="C23" s="227">
        <v>12417</v>
      </c>
      <c r="D23" s="227"/>
      <c r="E23" s="11">
        <v>-25.584322186263933</v>
      </c>
      <c r="F23" s="222">
        <v>-0.22193975029828417</v>
      </c>
      <c r="H23" s="105"/>
    </row>
    <row r="24" spans="1:8" x14ac:dyDescent="0.2">
      <c r="A24" s="197" t="s">
        <v>20</v>
      </c>
      <c r="B24" s="226">
        <v>4073</v>
      </c>
      <c r="C24" s="226">
        <v>6668</v>
      </c>
      <c r="D24" s="226"/>
      <c r="E24" s="21">
        <v>63.712251411735821</v>
      </c>
      <c r="F24" s="224">
        <v>0.13491067042025001</v>
      </c>
      <c r="H24" s="105"/>
    </row>
    <row r="25" spans="1:8" x14ac:dyDescent="0.2">
      <c r="A25" s="196" t="s">
        <v>58</v>
      </c>
      <c r="B25" s="225">
        <v>8372</v>
      </c>
      <c r="C25" s="225">
        <v>7890</v>
      </c>
      <c r="D25" s="225"/>
      <c r="E25" s="11">
        <v>-5.7572861920688041</v>
      </c>
      <c r="F25" s="222">
        <v>-2.505855227073623E-2</v>
      </c>
      <c r="H25" s="105"/>
    </row>
    <row r="26" spans="1:8" ht="13.5" x14ac:dyDescent="0.2">
      <c r="A26" s="197" t="s">
        <v>71</v>
      </c>
      <c r="B26" s="228">
        <v>6633</v>
      </c>
      <c r="C26" s="226">
        <v>10925</v>
      </c>
      <c r="D26" s="226"/>
      <c r="E26" s="20">
        <v>64.70676918438113</v>
      </c>
      <c r="F26" s="224">
        <v>0.22313549034439811</v>
      </c>
      <c r="H26" s="105"/>
    </row>
    <row r="27" spans="1:8" x14ac:dyDescent="0.2">
      <c r="A27" s="196"/>
      <c r="B27" s="225"/>
      <c r="C27" s="225"/>
      <c r="D27" s="225"/>
      <c r="E27" s="4"/>
      <c r="F27" s="222"/>
    </row>
    <row r="28" spans="1:8" x14ac:dyDescent="0.2">
      <c r="A28" s="198" t="s">
        <v>0</v>
      </c>
      <c r="B28" s="229">
        <v>1923495</v>
      </c>
      <c r="C28" s="229">
        <v>1958071</v>
      </c>
      <c r="D28" s="229"/>
      <c r="E28" s="188">
        <v>1.7975612101928959</v>
      </c>
      <c r="F28" s="218">
        <v>1.7975612101928955</v>
      </c>
      <c r="H28" s="105"/>
    </row>
    <row r="29" spans="1:8" x14ac:dyDescent="0.2">
      <c r="A29" s="89"/>
      <c r="B29" s="89"/>
      <c r="C29" s="89"/>
      <c r="D29" s="89"/>
      <c r="E29" s="89"/>
      <c r="F29" s="89"/>
    </row>
    <row r="30" spans="1:8" x14ac:dyDescent="0.2">
      <c r="A30" s="150" t="s">
        <v>137</v>
      </c>
      <c r="B30" s="158"/>
      <c r="C30" s="158"/>
      <c r="D30" s="158"/>
      <c r="E30" s="158"/>
      <c r="F30" s="159"/>
    </row>
    <row r="31" spans="1:8" x14ac:dyDescent="0.2">
      <c r="A31" s="170" t="s">
        <v>138</v>
      </c>
      <c r="B31" s="97"/>
      <c r="C31" s="97"/>
      <c r="D31" s="97"/>
      <c r="E31" s="97"/>
      <c r="F31" s="161"/>
    </row>
    <row r="32" spans="1:8" x14ac:dyDescent="0.2">
      <c r="A32" s="164" t="s">
        <v>141</v>
      </c>
      <c r="B32" s="97"/>
      <c r="C32" s="97"/>
      <c r="D32" s="97"/>
      <c r="E32" s="97"/>
      <c r="F32" s="161"/>
    </row>
    <row r="33" spans="1:6" x14ac:dyDescent="0.2">
      <c r="A33" s="155" t="s">
        <v>174</v>
      </c>
      <c r="B33" s="162"/>
      <c r="C33" s="162"/>
      <c r="D33" s="162"/>
      <c r="E33" s="162"/>
      <c r="F33" s="163"/>
    </row>
  </sheetData>
  <mergeCells count="10">
    <mergeCell ref="A4:I5"/>
    <mergeCell ref="A6:I6"/>
    <mergeCell ref="A7:I7"/>
    <mergeCell ref="A8:I8"/>
    <mergeCell ref="A9:I9"/>
    <mergeCell ref="A13:A14"/>
    <mergeCell ref="B13:C13"/>
    <mergeCell ref="E13:E14"/>
    <mergeCell ref="F13:F14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2" width="11.7109375" style="120" customWidth="1"/>
    <col min="3" max="3" width="12.85546875" style="120" customWidth="1"/>
    <col min="4" max="4" width="1.7109375" style="120" customWidth="1"/>
    <col min="5" max="6" width="15.5703125" style="120" customWidth="1"/>
    <col min="7" max="9" width="11.42578125" style="120"/>
    <col min="10" max="10" width="3.28515625" style="120" customWidth="1"/>
    <col min="11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189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11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216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2.75" customHeight="1" x14ac:dyDescent="0.25">
      <c r="A12" s="121"/>
      <c r="B12" s="129"/>
      <c r="C12" s="129"/>
      <c r="D12" s="129"/>
      <c r="E12" s="129"/>
      <c r="F12" s="129"/>
    </row>
    <row r="13" spans="1:10" ht="24" customHeight="1" x14ac:dyDescent="0.2">
      <c r="A13" s="323" t="s">
        <v>12</v>
      </c>
      <c r="B13" s="338" t="s">
        <v>218</v>
      </c>
      <c r="C13" s="338"/>
      <c r="D13" s="180"/>
      <c r="E13" s="331" t="s">
        <v>73</v>
      </c>
      <c r="F13" s="333" t="s">
        <v>140</v>
      </c>
    </row>
    <row r="14" spans="1:10" ht="24.75" customHeight="1" x14ac:dyDescent="0.2">
      <c r="A14" s="325"/>
      <c r="B14" s="31">
        <v>2017</v>
      </c>
      <c r="C14" s="31">
        <v>2018</v>
      </c>
      <c r="D14" s="31"/>
      <c r="E14" s="332"/>
      <c r="F14" s="334"/>
    </row>
    <row r="15" spans="1:10" x14ac:dyDescent="0.2">
      <c r="A15" s="230" t="s">
        <v>1</v>
      </c>
      <c r="B15" s="32">
        <v>9795269</v>
      </c>
      <c r="C15" s="32">
        <v>9479444</v>
      </c>
      <c r="D15" s="32"/>
      <c r="E15" s="11">
        <v>-3.2242606098923972</v>
      </c>
      <c r="F15" s="232">
        <v>-2.4440049504594197</v>
      </c>
    </row>
    <row r="16" spans="1:10" x14ac:dyDescent="0.2">
      <c r="A16" s="210" t="s">
        <v>14</v>
      </c>
      <c r="B16" s="33">
        <v>185836</v>
      </c>
      <c r="C16" s="33">
        <v>259354</v>
      </c>
      <c r="D16" s="33"/>
      <c r="E16" s="21">
        <v>39.560687918379642</v>
      </c>
      <c r="F16" s="233">
        <v>0.56891745728766119</v>
      </c>
    </row>
    <row r="17" spans="1:6" x14ac:dyDescent="0.2">
      <c r="A17" s="209" t="s">
        <v>15</v>
      </c>
      <c r="B17" s="32">
        <v>247557</v>
      </c>
      <c r="C17" s="32">
        <v>526285</v>
      </c>
      <c r="D17" s="32"/>
      <c r="E17" s="11">
        <v>112.5914435867295</v>
      </c>
      <c r="F17" s="232">
        <v>2.1569306161059227</v>
      </c>
    </row>
    <row r="18" spans="1:6" x14ac:dyDescent="0.2">
      <c r="A18" s="210" t="s">
        <v>16</v>
      </c>
      <c r="B18" s="33">
        <v>678896</v>
      </c>
      <c r="C18" s="33">
        <v>375303</v>
      </c>
      <c r="D18" s="33"/>
      <c r="E18" s="21">
        <v>-44.718631425137275</v>
      </c>
      <c r="F18" s="233">
        <v>-2.3493478822918594</v>
      </c>
    </row>
    <row r="19" spans="1:6" x14ac:dyDescent="0.2">
      <c r="A19" s="209" t="s">
        <v>17</v>
      </c>
      <c r="B19" s="32">
        <v>917899</v>
      </c>
      <c r="C19" s="32">
        <v>884281</v>
      </c>
      <c r="D19" s="32"/>
      <c r="E19" s="11">
        <v>-3.6624944574512028</v>
      </c>
      <c r="F19" s="232">
        <v>-0.26015216789217055</v>
      </c>
    </row>
    <row r="20" spans="1:6" x14ac:dyDescent="0.2">
      <c r="A20" s="210" t="s">
        <v>18</v>
      </c>
      <c r="B20" s="33">
        <v>157769</v>
      </c>
      <c r="C20" s="33">
        <v>87829</v>
      </c>
      <c r="D20" s="33"/>
      <c r="E20" s="21">
        <v>-44.330635295907307</v>
      </c>
      <c r="F20" s="233">
        <v>-0.54122918146166954</v>
      </c>
    </row>
    <row r="21" spans="1:6" x14ac:dyDescent="0.2">
      <c r="A21" s="209" t="s">
        <v>19</v>
      </c>
      <c r="B21" s="32">
        <v>542252</v>
      </c>
      <c r="C21" s="32">
        <v>547095</v>
      </c>
      <c r="D21" s="32"/>
      <c r="E21" s="11">
        <v>0.89312718072041264</v>
      </c>
      <c r="F21" s="232">
        <v>3.747745104116193E-2</v>
      </c>
    </row>
    <row r="22" spans="1:6" x14ac:dyDescent="0.2">
      <c r="A22" s="210" t="s">
        <v>32</v>
      </c>
      <c r="B22" s="33">
        <v>156096</v>
      </c>
      <c r="C22" s="33">
        <v>164014</v>
      </c>
      <c r="D22" s="33"/>
      <c r="E22" s="21">
        <v>5.0725194751947527</v>
      </c>
      <c r="F22" s="233">
        <v>6.1273272216378315E-2</v>
      </c>
    </row>
    <row r="23" spans="1:6" x14ac:dyDescent="0.2">
      <c r="A23" s="209" t="s">
        <v>68</v>
      </c>
      <c r="B23" s="32">
        <v>87032</v>
      </c>
      <c r="C23" s="32">
        <v>88933</v>
      </c>
      <c r="D23" s="32"/>
      <c r="E23" s="11">
        <v>2.1842540674694249</v>
      </c>
      <c r="F23" s="232">
        <v>1.4710847497263852E-2</v>
      </c>
    </row>
    <row r="24" spans="1:6" x14ac:dyDescent="0.2">
      <c r="A24" s="210" t="s">
        <v>20</v>
      </c>
      <c r="B24" s="33">
        <v>33569</v>
      </c>
      <c r="C24" s="33">
        <v>40242</v>
      </c>
      <c r="D24" s="33"/>
      <c r="E24" s="21">
        <v>19.878459292799903</v>
      </c>
      <c r="F24" s="233">
        <v>5.1638866569827295E-2</v>
      </c>
    </row>
    <row r="25" spans="1:6" x14ac:dyDescent="0.2">
      <c r="A25" s="209" t="s">
        <v>58</v>
      </c>
      <c r="B25" s="32">
        <v>100727</v>
      </c>
      <c r="C25" s="32">
        <v>54067</v>
      </c>
      <c r="D25" s="32"/>
      <c r="E25" s="11">
        <v>-46.32323011704905</v>
      </c>
      <c r="F25" s="232">
        <v>-0.36107740358881185</v>
      </c>
    </row>
    <row r="26" spans="1:6" ht="13.5" x14ac:dyDescent="0.2">
      <c r="A26" s="210" t="s">
        <v>71</v>
      </c>
      <c r="B26" s="33">
        <v>19535</v>
      </c>
      <c r="C26" s="33">
        <v>22899</v>
      </c>
      <c r="D26" s="33"/>
      <c r="E26" s="20">
        <v>17.220373688251868</v>
      </c>
      <c r="F26" s="233">
        <v>2.6032241441765174E-2</v>
      </c>
    </row>
    <row r="27" spans="1:6" x14ac:dyDescent="0.2">
      <c r="A27" s="209"/>
      <c r="B27" s="32"/>
      <c r="C27" s="32"/>
      <c r="D27" s="32"/>
      <c r="E27" s="4"/>
      <c r="F27" s="232"/>
    </row>
    <row r="28" spans="1:6" x14ac:dyDescent="0.2">
      <c r="A28" s="231" t="s">
        <v>0</v>
      </c>
      <c r="B28" s="234">
        <v>12922437</v>
      </c>
      <c r="C28" s="234">
        <v>12529746</v>
      </c>
      <c r="D28" s="234"/>
      <c r="E28" s="188">
        <v>-3.0388308335339502</v>
      </c>
      <c r="F28" s="235">
        <v>-3.0388308335339516</v>
      </c>
    </row>
    <row r="29" spans="1:6" x14ac:dyDescent="0.2">
      <c r="A29" s="130"/>
      <c r="B29" s="131"/>
      <c r="C29" s="131"/>
      <c r="D29" s="131"/>
      <c r="E29" s="132"/>
      <c r="F29" s="132"/>
    </row>
    <row r="30" spans="1:6" x14ac:dyDescent="0.2">
      <c r="A30" s="150" t="s">
        <v>137</v>
      </c>
      <c r="B30" s="165"/>
      <c r="C30" s="165"/>
      <c r="D30" s="165"/>
      <c r="E30" s="165"/>
      <c r="F30" s="166"/>
    </row>
    <row r="31" spans="1:6" x14ac:dyDescent="0.2">
      <c r="A31" s="171" t="s">
        <v>138</v>
      </c>
      <c r="B31" s="119"/>
      <c r="C31" s="119"/>
      <c r="D31" s="119"/>
      <c r="E31" s="119"/>
      <c r="F31" s="167"/>
    </row>
    <row r="32" spans="1:6" x14ac:dyDescent="0.2">
      <c r="A32" s="171" t="s">
        <v>141</v>
      </c>
      <c r="B32" s="119"/>
      <c r="C32" s="119"/>
      <c r="D32" s="119"/>
      <c r="E32" s="119"/>
      <c r="F32" s="167"/>
    </row>
    <row r="33" spans="1:6" x14ac:dyDescent="0.2">
      <c r="A33" s="155" t="s">
        <v>174</v>
      </c>
      <c r="B33" s="168"/>
      <c r="C33" s="168"/>
      <c r="D33" s="168"/>
      <c r="E33" s="168"/>
      <c r="F33" s="169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3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2" width="11.7109375" style="120" customWidth="1"/>
    <col min="3" max="3" width="12.85546875" style="120" customWidth="1"/>
    <col min="4" max="4" width="1.7109375" style="120" customWidth="1"/>
    <col min="5" max="6" width="15.5703125" style="120" customWidth="1"/>
    <col min="7" max="9" width="11.42578125" style="120"/>
    <col min="10" max="10" width="3.42578125" style="120" customWidth="1"/>
    <col min="11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190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11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217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2.75" customHeight="1" x14ac:dyDescent="0.25">
      <c r="A12" s="121"/>
      <c r="B12" s="129"/>
      <c r="C12" s="129"/>
      <c r="D12" s="129"/>
      <c r="E12" s="129"/>
      <c r="F12" s="129"/>
    </row>
    <row r="13" spans="1:10" ht="24" customHeight="1" x14ac:dyDescent="0.2">
      <c r="A13" s="323" t="s">
        <v>12</v>
      </c>
      <c r="B13" s="338" t="s">
        <v>219</v>
      </c>
      <c r="C13" s="338"/>
      <c r="D13" s="180"/>
      <c r="E13" s="331" t="s">
        <v>102</v>
      </c>
      <c r="F13" s="333" t="s">
        <v>140</v>
      </c>
    </row>
    <row r="14" spans="1:10" ht="24.75" customHeight="1" x14ac:dyDescent="0.2">
      <c r="A14" s="325"/>
      <c r="B14" s="31">
        <v>2017</v>
      </c>
      <c r="C14" s="31">
        <v>2018</v>
      </c>
      <c r="D14" s="31"/>
      <c r="E14" s="332"/>
      <c r="F14" s="334"/>
    </row>
    <row r="15" spans="1:10" x14ac:dyDescent="0.2">
      <c r="A15" s="230" t="s">
        <v>1</v>
      </c>
      <c r="B15" s="32">
        <v>18432934</v>
      </c>
      <c r="C15" s="32">
        <v>17306086</v>
      </c>
      <c r="D15" s="32"/>
      <c r="E15" s="11">
        <v>-6.1132318924377387</v>
      </c>
      <c r="F15" s="232">
        <v>-4.5806944716689939</v>
      </c>
    </row>
    <row r="16" spans="1:10" x14ac:dyDescent="0.2">
      <c r="A16" s="210" t="s">
        <v>14</v>
      </c>
      <c r="B16" s="33">
        <v>500797</v>
      </c>
      <c r="C16" s="33">
        <v>467150</v>
      </c>
      <c r="D16" s="33"/>
      <c r="E16" s="21">
        <v>-6.7186904074904561</v>
      </c>
      <c r="F16" s="233">
        <v>-0.13677676748616197</v>
      </c>
    </row>
    <row r="17" spans="1:6" x14ac:dyDescent="0.2">
      <c r="A17" s="209" t="s">
        <v>15</v>
      </c>
      <c r="B17" s="32">
        <v>651855</v>
      </c>
      <c r="C17" s="32">
        <v>780048</v>
      </c>
      <c r="D17" s="32"/>
      <c r="E17" s="11">
        <v>19.665876613664082</v>
      </c>
      <c r="F17" s="232">
        <v>0.52111106946692309</v>
      </c>
    </row>
    <row r="18" spans="1:6" x14ac:dyDescent="0.2">
      <c r="A18" s="210" t="s">
        <v>16</v>
      </c>
      <c r="B18" s="33">
        <v>1027116</v>
      </c>
      <c r="C18" s="33">
        <v>647874</v>
      </c>
      <c r="D18" s="33"/>
      <c r="E18" s="21">
        <v>-36.922996039395748</v>
      </c>
      <c r="F18" s="233">
        <v>-1.5416380317706493</v>
      </c>
    </row>
    <row r="19" spans="1:6" x14ac:dyDescent="0.2">
      <c r="A19" s="209" t="s">
        <v>17</v>
      </c>
      <c r="B19" s="32">
        <v>1933946</v>
      </c>
      <c r="C19" s="32">
        <v>1879640</v>
      </c>
      <c r="D19" s="32"/>
      <c r="E19" s="11">
        <v>-2.8080411759170119</v>
      </c>
      <c r="F19" s="232">
        <v>-0.22075665393953434</v>
      </c>
    </row>
    <row r="20" spans="1:6" x14ac:dyDescent="0.2">
      <c r="A20" s="210" t="s">
        <v>18</v>
      </c>
      <c r="B20" s="33">
        <v>333342</v>
      </c>
      <c r="C20" s="33">
        <v>323067</v>
      </c>
      <c r="D20" s="33"/>
      <c r="E20" s="21">
        <v>-3.0824198570837211</v>
      </c>
      <c r="F20" s="233">
        <v>-4.176839795287289E-2</v>
      </c>
    </row>
    <row r="21" spans="1:6" x14ac:dyDescent="0.2">
      <c r="A21" s="209" t="s">
        <v>19</v>
      </c>
      <c r="B21" s="32">
        <v>870762</v>
      </c>
      <c r="C21" s="32">
        <v>1042883</v>
      </c>
      <c r="D21" s="32"/>
      <c r="E21" s="11">
        <v>19.766710076921129</v>
      </c>
      <c r="F21" s="232">
        <v>0.6996806252113319</v>
      </c>
    </row>
    <row r="22" spans="1:6" x14ac:dyDescent="0.2">
      <c r="A22" s="210" t="s">
        <v>32</v>
      </c>
      <c r="B22" s="33">
        <v>281579</v>
      </c>
      <c r="C22" s="33">
        <v>291868</v>
      </c>
      <c r="D22" s="33"/>
      <c r="E22" s="21">
        <v>3.6540367001800576</v>
      </c>
      <c r="F22" s="233">
        <v>4.1825308665412085E-2</v>
      </c>
    </row>
    <row r="23" spans="1:6" x14ac:dyDescent="0.2">
      <c r="A23" s="209" t="s">
        <v>68</v>
      </c>
      <c r="B23" s="32">
        <v>245368</v>
      </c>
      <c r="C23" s="32">
        <v>107983</v>
      </c>
      <c r="D23" s="32"/>
      <c r="E23" s="11">
        <v>-55.991408822666358</v>
      </c>
      <c r="F23" s="232">
        <v>-0.55847701729979971</v>
      </c>
    </row>
    <row r="24" spans="1:6" x14ac:dyDescent="0.2">
      <c r="A24" s="210" t="s">
        <v>20</v>
      </c>
      <c r="B24" s="33">
        <v>55545</v>
      </c>
      <c r="C24" s="33">
        <v>63989</v>
      </c>
      <c r="D24" s="33"/>
      <c r="E24" s="21">
        <v>15.202088396795403</v>
      </c>
      <c r="F24" s="233">
        <v>3.4325289762925419E-2</v>
      </c>
    </row>
    <row r="25" spans="1:6" x14ac:dyDescent="0.2">
      <c r="A25" s="209" t="s">
        <v>58</v>
      </c>
      <c r="B25" s="32">
        <v>233293</v>
      </c>
      <c r="C25" s="32">
        <v>182584</v>
      </c>
      <c r="D25" s="32"/>
      <c r="E25" s="11">
        <v>-21.736185826407137</v>
      </c>
      <c r="F25" s="232">
        <v>-0.20613466586785709</v>
      </c>
    </row>
    <row r="26" spans="1:6" ht="13.5" x14ac:dyDescent="0.2">
      <c r="A26" s="210" t="s">
        <v>71</v>
      </c>
      <c r="B26" s="33">
        <v>33401</v>
      </c>
      <c r="C26" s="33">
        <v>37420</v>
      </c>
      <c r="D26" s="33"/>
      <c r="E26" s="20">
        <v>12.032573875033691</v>
      </c>
      <c r="F26" s="233">
        <v>1.6337439549644395E-2</v>
      </c>
    </row>
    <row r="27" spans="1:6" x14ac:dyDescent="0.2">
      <c r="A27" s="209"/>
      <c r="B27" s="32"/>
      <c r="C27" s="32"/>
      <c r="D27" s="32"/>
      <c r="E27" s="4"/>
      <c r="F27" s="232"/>
    </row>
    <row r="28" spans="1:6" x14ac:dyDescent="0.2">
      <c r="A28" s="231" t="s">
        <v>0</v>
      </c>
      <c r="B28" s="234">
        <v>24599938</v>
      </c>
      <c r="C28" s="234">
        <v>23130592</v>
      </c>
      <c r="D28" s="234"/>
      <c r="E28" s="188">
        <v>-5.9729662733296323</v>
      </c>
      <c r="F28" s="235">
        <v>-5.9729662733296323</v>
      </c>
    </row>
    <row r="29" spans="1:6" x14ac:dyDescent="0.2">
      <c r="A29" s="130"/>
      <c r="B29" s="131"/>
      <c r="C29" s="131"/>
      <c r="D29" s="131"/>
      <c r="E29" s="132"/>
      <c r="F29" s="132"/>
    </row>
    <row r="30" spans="1:6" x14ac:dyDescent="0.2">
      <c r="A30" s="150" t="s">
        <v>137</v>
      </c>
      <c r="B30" s="165"/>
      <c r="C30" s="165"/>
      <c r="D30" s="165"/>
      <c r="E30" s="165"/>
      <c r="F30" s="166"/>
    </row>
    <row r="31" spans="1:6" x14ac:dyDescent="0.2">
      <c r="A31" s="171" t="s">
        <v>138</v>
      </c>
      <c r="B31" s="119"/>
      <c r="C31" s="119"/>
      <c r="D31" s="119"/>
      <c r="E31" s="119"/>
      <c r="F31" s="167"/>
    </row>
    <row r="32" spans="1:6" x14ac:dyDescent="0.2">
      <c r="A32" s="171" t="s">
        <v>141</v>
      </c>
      <c r="B32" s="119"/>
      <c r="C32" s="119"/>
      <c r="D32" s="119"/>
      <c r="E32" s="119"/>
      <c r="F32" s="167"/>
    </row>
    <row r="33" spans="1:6" x14ac:dyDescent="0.2">
      <c r="A33" s="155" t="s">
        <v>174</v>
      </c>
      <c r="B33" s="168"/>
      <c r="C33" s="168"/>
      <c r="D33" s="168"/>
      <c r="E33" s="168"/>
      <c r="F33" s="169"/>
    </row>
  </sheetData>
  <mergeCells count="10">
    <mergeCell ref="A13:A14"/>
    <mergeCell ref="B13:C13"/>
    <mergeCell ref="E13:E14"/>
    <mergeCell ref="I11:J11"/>
    <mergeCell ref="A4:J5"/>
    <mergeCell ref="A6:J6"/>
    <mergeCell ref="A7:J7"/>
    <mergeCell ref="A8:J8"/>
    <mergeCell ref="A9:J9"/>
    <mergeCell ref="F13:F14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4" width="11.42578125" style="98"/>
    <col min="5" max="5" width="3.28515625" style="98" customWidth="1"/>
    <col min="6" max="8" width="11.42578125" style="98"/>
    <col min="9" max="9" width="12.7109375" style="98" bestFit="1" customWidth="1"/>
    <col min="10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191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212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97"/>
      <c r="B11" s="97"/>
      <c r="C11" s="97"/>
      <c r="D11" s="97"/>
      <c r="E11" s="97"/>
      <c r="F11" s="97"/>
      <c r="G11" s="97"/>
      <c r="I11" s="286" t="s">
        <v>139</v>
      </c>
      <c r="J11" s="286"/>
    </row>
    <row r="12" spans="1:10" ht="12.75" customHeight="1" x14ac:dyDescent="0.2">
      <c r="A12" s="115"/>
      <c r="B12" s="116"/>
      <c r="C12" s="116"/>
      <c r="D12" s="116"/>
      <c r="E12" s="116"/>
      <c r="F12" s="116"/>
      <c r="G12" s="340" t="s">
        <v>3</v>
      </c>
      <c r="H12" s="340"/>
    </row>
    <row r="13" spans="1:10" x14ac:dyDescent="0.2">
      <c r="A13" s="307" t="s">
        <v>4</v>
      </c>
      <c r="B13" s="339" t="s">
        <v>22</v>
      </c>
      <c r="C13" s="312"/>
      <c r="D13" s="312"/>
      <c r="E13" s="176"/>
      <c r="F13" s="312" t="s">
        <v>64</v>
      </c>
      <c r="G13" s="312"/>
      <c r="H13" s="314"/>
    </row>
    <row r="14" spans="1:10" x14ac:dyDescent="0.2">
      <c r="A14" s="308"/>
      <c r="B14" s="174" t="s">
        <v>0</v>
      </c>
      <c r="C14" s="174" t="s">
        <v>23</v>
      </c>
      <c r="D14" s="174" t="s">
        <v>24</v>
      </c>
      <c r="E14" s="177"/>
      <c r="F14" s="174" t="s">
        <v>0</v>
      </c>
      <c r="G14" s="174" t="s">
        <v>23</v>
      </c>
      <c r="H14" s="182" t="s">
        <v>24</v>
      </c>
    </row>
    <row r="15" spans="1:10" x14ac:dyDescent="0.2">
      <c r="A15" s="236" t="s">
        <v>35</v>
      </c>
      <c r="B15" s="227">
        <v>27615</v>
      </c>
      <c r="C15" s="227">
        <v>27615</v>
      </c>
      <c r="D15" s="227">
        <v>0</v>
      </c>
      <c r="E15" s="227"/>
      <c r="F15" s="227">
        <v>238794</v>
      </c>
      <c r="G15" s="227">
        <v>34618</v>
      </c>
      <c r="H15" s="239">
        <v>204176</v>
      </c>
    </row>
    <row r="16" spans="1:10" x14ac:dyDescent="0.2">
      <c r="A16" s="237" t="s">
        <v>37</v>
      </c>
      <c r="B16" s="228">
        <v>43536</v>
      </c>
      <c r="C16" s="228">
        <v>0</v>
      </c>
      <c r="D16" s="228">
        <v>43536</v>
      </c>
      <c r="E16" s="228"/>
      <c r="F16" s="228">
        <v>107983</v>
      </c>
      <c r="G16" s="228">
        <v>9486</v>
      </c>
      <c r="H16" s="240">
        <v>98497</v>
      </c>
    </row>
    <row r="17" spans="1:8" x14ac:dyDescent="0.2">
      <c r="A17" s="236" t="s">
        <v>91</v>
      </c>
      <c r="B17" s="227">
        <v>39116</v>
      </c>
      <c r="C17" s="227">
        <v>9886</v>
      </c>
      <c r="D17" s="227">
        <v>29230</v>
      </c>
      <c r="E17" s="227"/>
      <c r="F17" s="227">
        <v>65790</v>
      </c>
      <c r="G17" s="227">
        <v>11637</v>
      </c>
      <c r="H17" s="239">
        <v>54153</v>
      </c>
    </row>
    <row r="18" spans="1:8" x14ac:dyDescent="0.2">
      <c r="A18" s="237" t="s">
        <v>38</v>
      </c>
      <c r="B18" s="228">
        <v>30689</v>
      </c>
      <c r="C18" s="228">
        <v>0</v>
      </c>
      <c r="D18" s="228">
        <v>30689</v>
      </c>
      <c r="E18" s="228"/>
      <c r="F18" s="228">
        <v>7750</v>
      </c>
      <c r="G18" s="228">
        <v>2396</v>
      </c>
      <c r="H18" s="240">
        <v>5354</v>
      </c>
    </row>
    <row r="19" spans="1:8" x14ac:dyDescent="0.2">
      <c r="A19" s="236" t="s">
        <v>39</v>
      </c>
      <c r="B19" s="227">
        <v>27475</v>
      </c>
      <c r="C19" s="227">
        <v>27475</v>
      </c>
      <c r="D19" s="227">
        <v>0</v>
      </c>
      <c r="E19" s="227"/>
      <c r="F19" s="227">
        <v>47323</v>
      </c>
      <c r="G19" s="227">
        <v>18981</v>
      </c>
      <c r="H19" s="239">
        <v>28342</v>
      </c>
    </row>
    <row r="20" spans="1:8" x14ac:dyDescent="0.2">
      <c r="A20" s="237" t="s">
        <v>40</v>
      </c>
      <c r="B20" s="228">
        <v>622</v>
      </c>
      <c r="C20" s="228">
        <v>622</v>
      </c>
      <c r="D20" s="228">
        <v>0</v>
      </c>
      <c r="E20" s="228"/>
      <c r="F20" s="228">
        <v>16553</v>
      </c>
      <c r="G20" s="228">
        <v>4293</v>
      </c>
      <c r="H20" s="240">
        <v>12260</v>
      </c>
    </row>
    <row r="21" spans="1:8" x14ac:dyDescent="0.2">
      <c r="A21" s="236" t="s">
        <v>41</v>
      </c>
      <c r="B21" s="227">
        <v>0</v>
      </c>
      <c r="C21" s="227">
        <v>0</v>
      </c>
      <c r="D21" s="227">
        <v>0</v>
      </c>
      <c r="E21" s="227"/>
      <c r="F21" s="227">
        <v>3340</v>
      </c>
      <c r="G21" s="227">
        <v>3340</v>
      </c>
      <c r="H21" s="239">
        <v>0</v>
      </c>
    </row>
    <row r="22" spans="1:8" x14ac:dyDescent="0.2">
      <c r="A22" s="237" t="s">
        <v>42</v>
      </c>
      <c r="B22" s="228">
        <v>0</v>
      </c>
      <c r="C22" s="228">
        <v>0</v>
      </c>
      <c r="D22" s="228">
        <v>0</v>
      </c>
      <c r="E22" s="228"/>
      <c r="F22" s="228">
        <v>31896</v>
      </c>
      <c r="G22" s="228">
        <v>23171</v>
      </c>
      <c r="H22" s="240">
        <v>8725</v>
      </c>
    </row>
    <row r="23" spans="1:8" x14ac:dyDescent="0.2">
      <c r="A23" s="236" t="s">
        <v>44</v>
      </c>
      <c r="B23" s="227">
        <v>585</v>
      </c>
      <c r="C23" s="227">
        <v>585</v>
      </c>
      <c r="D23" s="227">
        <v>0</v>
      </c>
      <c r="E23" s="227"/>
      <c r="F23" s="227">
        <v>2597</v>
      </c>
      <c r="G23" s="227">
        <v>2436</v>
      </c>
      <c r="H23" s="239">
        <v>161</v>
      </c>
    </row>
    <row r="24" spans="1:8" x14ac:dyDescent="0.2">
      <c r="A24" s="237" t="s">
        <v>45</v>
      </c>
      <c r="B24" s="228">
        <v>9936</v>
      </c>
      <c r="C24" s="228">
        <v>9936</v>
      </c>
      <c r="D24" s="228">
        <v>0</v>
      </c>
      <c r="E24" s="228"/>
      <c r="F24" s="228">
        <v>8330</v>
      </c>
      <c r="G24" s="228">
        <v>7180</v>
      </c>
      <c r="H24" s="240">
        <v>1150</v>
      </c>
    </row>
    <row r="25" spans="1:8" x14ac:dyDescent="0.2">
      <c r="A25" s="236" t="s">
        <v>46</v>
      </c>
      <c r="B25" s="227">
        <v>38937</v>
      </c>
      <c r="C25" s="227">
        <v>205</v>
      </c>
      <c r="D25" s="227">
        <v>38732</v>
      </c>
      <c r="E25" s="227"/>
      <c r="F25" s="227">
        <v>90544</v>
      </c>
      <c r="G25" s="227">
        <v>43492</v>
      </c>
      <c r="H25" s="239">
        <v>47052</v>
      </c>
    </row>
    <row r="26" spans="1:8" x14ac:dyDescent="0.2">
      <c r="A26" s="237" t="s">
        <v>47</v>
      </c>
      <c r="B26" s="228">
        <v>0</v>
      </c>
      <c r="C26" s="228">
        <v>0</v>
      </c>
      <c r="D26" s="228">
        <v>0</v>
      </c>
      <c r="E26" s="228"/>
      <c r="F26" s="228">
        <v>1960</v>
      </c>
      <c r="G26" s="228">
        <v>1311</v>
      </c>
      <c r="H26" s="240">
        <v>649</v>
      </c>
    </row>
    <row r="27" spans="1:8" x14ac:dyDescent="0.2">
      <c r="A27" s="236" t="s">
        <v>48</v>
      </c>
      <c r="B27" s="227">
        <v>2521</v>
      </c>
      <c r="C27" s="227">
        <v>2521</v>
      </c>
      <c r="D27" s="227">
        <v>0</v>
      </c>
      <c r="E27" s="227"/>
      <c r="F27" s="227">
        <v>13278</v>
      </c>
      <c r="G27" s="227">
        <v>8643</v>
      </c>
      <c r="H27" s="239">
        <v>4635</v>
      </c>
    </row>
    <row r="28" spans="1:8" x14ac:dyDescent="0.2">
      <c r="A28" s="237" t="s">
        <v>49</v>
      </c>
      <c r="B28" s="228">
        <v>0</v>
      </c>
      <c r="C28" s="228">
        <v>0</v>
      </c>
      <c r="D28" s="228">
        <v>0</v>
      </c>
      <c r="E28" s="228"/>
      <c r="F28" s="228">
        <v>843</v>
      </c>
      <c r="G28" s="228">
        <v>607</v>
      </c>
      <c r="H28" s="240">
        <v>236</v>
      </c>
    </row>
    <row r="29" spans="1:8" x14ac:dyDescent="0.2">
      <c r="A29" s="236" t="s">
        <v>50</v>
      </c>
      <c r="B29" s="227">
        <v>0</v>
      </c>
      <c r="C29" s="227">
        <v>0</v>
      </c>
      <c r="D29" s="227">
        <v>0</v>
      </c>
      <c r="E29" s="227"/>
      <c r="F29" s="227">
        <v>36085</v>
      </c>
      <c r="G29" s="227">
        <v>2412</v>
      </c>
      <c r="H29" s="239">
        <v>33673</v>
      </c>
    </row>
    <row r="30" spans="1:8" x14ac:dyDescent="0.2">
      <c r="A30" s="237" t="s">
        <v>51</v>
      </c>
      <c r="B30" s="228">
        <v>720</v>
      </c>
      <c r="C30" s="228">
        <v>720</v>
      </c>
      <c r="D30" s="228">
        <v>0</v>
      </c>
      <c r="E30" s="228"/>
      <c r="F30" s="228">
        <v>17024</v>
      </c>
      <c r="G30" s="228">
        <v>9583</v>
      </c>
      <c r="H30" s="240">
        <v>7441</v>
      </c>
    </row>
    <row r="31" spans="1:8" x14ac:dyDescent="0.2">
      <c r="A31" s="236" t="s">
        <v>52</v>
      </c>
      <c r="B31" s="227">
        <v>48</v>
      </c>
      <c r="C31" s="227">
        <v>48</v>
      </c>
      <c r="D31" s="227">
        <v>0</v>
      </c>
      <c r="E31" s="227"/>
      <c r="F31" s="227">
        <v>8495</v>
      </c>
      <c r="G31" s="227">
        <v>7310</v>
      </c>
      <c r="H31" s="239">
        <v>1185</v>
      </c>
    </row>
    <row r="32" spans="1:8" x14ac:dyDescent="0.2">
      <c r="A32" s="237" t="s">
        <v>59</v>
      </c>
      <c r="B32" s="228">
        <v>45988</v>
      </c>
      <c r="C32" s="228">
        <v>89</v>
      </c>
      <c r="D32" s="228">
        <v>45899</v>
      </c>
      <c r="E32" s="228"/>
      <c r="F32" s="228">
        <v>14958</v>
      </c>
      <c r="G32" s="228">
        <v>9368</v>
      </c>
      <c r="H32" s="240">
        <v>5590</v>
      </c>
    </row>
    <row r="33" spans="1:8" x14ac:dyDescent="0.2">
      <c r="A33" s="236" t="s">
        <v>53</v>
      </c>
      <c r="B33" s="227">
        <v>2187</v>
      </c>
      <c r="C33" s="227">
        <v>207</v>
      </c>
      <c r="D33" s="227">
        <v>1980</v>
      </c>
      <c r="E33" s="227"/>
      <c r="F33" s="227">
        <v>36467</v>
      </c>
      <c r="G33" s="227">
        <v>33829</v>
      </c>
      <c r="H33" s="239">
        <v>2638</v>
      </c>
    </row>
    <row r="34" spans="1:8" x14ac:dyDescent="0.2">
      <c r="A34" s="237" t="s">
        <v>54</v>
      </c>
      <c r="B34" s="228">
        <v>23796</v>
      </c>
      <c r="C34" s="228">
        <v>85</v>
      </c>
      <c r="D34" s="228">
        <v>23711</v>
      </c>
      <c r="E34" s="228"/>
      <c r="F34" s="228">
        <v>21712</v>
      </c>
      <c r="G34" s="228">
        <v>16478</v>
      </c>
      <c r="H34" s="240">
        <v>5234</v>
      </c>
    </row>
    <row r="35" spans="1:8" x14ac:dyDescent="0.2">
      <c r="A35" s="236" t="s">
        <v>57</v>
      </c>
      <c r="B35" s="227">
        <v>588</v>
      </c>
      <c r="C35" s="227">
        <v>588</v>
      </c>
      <c r="D35" s="227">
        <v>0</v>
      </c>
      <c r="E35" s="227"/>
      <c r="F35" s="227">
        <v>21946</v>
      </c>
      <c r="G35" s="227">
        <v>12764</v>
      </c>
      <c r="H35" s="239">
        <v>9182</v>
      </c>
    </row>
    <row r="36" spans="1:8" x14ac:dyDescent="0.2">
      <c r="A36" s="237" t="s">
        <v>55</v>
      </c>
      <c r="B36" s="228">
        <v>0</v>
      </c>
      <c r="C36" s="228">
        <v>0</v>
      </c>
      <c r="D36" s="228">
        <v>0</v>
      </c>
      <c r="E36" s="228"/>
      <c r="F36" s="228">
        <v>2721</v>
      </c>
      <c r="G36" s="228">
        <v>2096</v>
      </c>
      <c r="H36" s="240">
        <v>625</v>
      </c>
    </row>
    <row r="37" spans="1:8" x14ac:dyDescent="0.2">
      <c r="A37" s="236" t="s">
        <v>56</v>
      </c>
      <c r="B37" s="227">
        <v>8450</v>
      </c>
      <c r="C37" s="227">
        <v>1286</v>
      </c>
      <c r="D37" s="227">
        <v>7164</v>
      </c>
      <c r="E37" s="227"/>
      <c r="F37" s="227">
        <v>86315</v>
      </c>
      <c r="G37" s="227">
        <v>14993</v>
      </c>
      <c r="H37" s="239">
        <v>71322</v>
      </c>
    </row>
    <row r="38" spans="1:8" x14ac:dyDescent="0.2">
      <c r="A38" s="237" t="s">
        <v>67</v>
      </c>
      <c r="B38" s="228">
        <v>58749</v>
      </c>
      <c r="C38" s="228">
        <v>25091</v>
      </c>
      <c r="D38" s="228">
        <v>33658</v>
      </c>
      <c r="E38" s="228"/>
      <c r="F38" s="228">
        <v>108126</v>
      </c>
      <c r="G38" s="228">
        <v>45519</v>
      </c>
      <c r="H38" s="240">
        <v>62607</v>
      </c>
    </row>
    <row r="39" spans="1:8" x14ac:dyDescent="0.2">
      <c r="A39" s="236" t="s">
        <v>36</v>
      </c>
      <c r="B39" s="227">
        <v>0</v>
      </c>
      <c r="C39" s="227">
        <v>0</v>
      </c>
      <c r="D39" s="227">
        <v>0</v>
      </c>
      <c r="E39" s="227"/>
      <c r="F39" s="227">
        <v>333</v>
      </c>
      <c r="G39" s="227">
        <v>333</v>
      </c>
      <c r="H39" s="239">
        <v>0</v>
      </c>
    </row>
    <row r="40" spans="1:8" x14ac:dyDescent="0.2">
      <c r="A40" s="237" t="s">
        <v>43</v>
      </c>
      <c r="B40" s="228">
        <v>0</v>
      </c>
      <c r="C40" s="228">
        <v>0</v>
      </c>
      <c r="D40" s="228">
        <v>0</v>
      </c>
      <c r="E40" s="228"/>
      <c r="F40" s="228">
        <v>3659</v>
      </c>
      <c r="G40" s="228">
        <v>3659</v>
      </c>
      <c r="H40" s="240">
        <v>0</v>
      </c>
    </row>
    <row r="41" spans="1:8" x14ac:dyDescent="0.2">
      <c r="A41" s="236" t="s">
        <v>92</v>
      </c>
      <c r="B41" s="227">
        <v>0</v>
      </c>
      <c r="C41" s="227">
        <v>0</v>
      </c>
      <c r="D41" s="227">
        <v>0</v>
      </c>
      <c r="E41" s="227"/>
      <c r="F41" s="227">
        <v>1152</v>
      </c>
      <c r="G41" s="227">
        <v>1152</v>
      </c>
      <c r="H41" s="239">
        <v>0</v>
      </c>
    </row>
    <row r="42" spans="1:8" x14ac:dyDescent="0.2">
      <c r="A42" s="237" t="s">
        <v>93</v>
      </c>
      <c r="B42" s="228">
        <v>0</v>
      </c>
      <c r="C42" s="228">
        <v>0</v>
      </c>
      <c r="D42" s="228">
        <v>0</v>
      </c>
      <c r="E42" s="228"/>
      <c r="F42" s="228">
        <v>608</v>
      </c>
      <c r="G42" s="228">
        <v>608</v>
      </c>
      <c r="H42" s="240">
        <v>0</v>
      </c>
    </row>
    <row r="43" spans="1:8" x14ac:dyDescent="0.2">
      <c r="A43" s="236" t="s">
        <v>94</v>
      </c>
      <c r="B43" s="227">
        <v>0</v>
      </c>
      <c r="C43" s="227">
        <v>0</v>
      </c>
      <c r="D43" s="227">
        <v>0</v>
      </c>
      <c r="E43" s="227"/>
      <c r="F43" s="227">
        <v>0</v>
      </c>
      <c r="G43" s="227">
        <v>0</v>
      </c>
      <c r="H43" s="239">
        <v>0</v>
      </c>
    </row>
    <row r="44" spans="1:8" x14ac:dyDescent="0.2">
      <c r="A44" s="237" t="s">
        <v>95</v>
      </c>
      <c r="B44" s="228">
        <v>0</v>
      </c>
      <c r="C44" s="228">
        <v>0</v>
      </c>
      <c r="D44" s="228">
        <v>0</v>
      </c>
      <c r="E44" s="228"/>
      <c r="F44" s="228">
        <v>0</v>
      </c>
      <c r="G44" s="228">
        <v>0</v>
      </c>
      <c r="H44" s="240">
        <v>0</v>
      </c>
    </row>
    <row r="45" spans="1:8" x14ac:dyDescent="0.2">
      <c r="A45" s="236" t="s">
        <v>96</v>
      </c>
      <c r="B45" s="227">
        <v>0</v>
      </c>
      <c r="C45" s="227">
        <v>0</v>
      </c>
      <c r="D45" s="227">
        <v>0</v>
      </c>
      <c r="E45" s="227"/>
      <c r="F45" s="227">
        <v>102</v>
      </c>
      <c r="G45" s="227">
        <v>102</v>
      </c>
      <c r="H45" s="239">
        <v>0</v>
      </c>
    </row>
    <row r="46" spans="1:8" x14ac:dyDescent="0.2">
      <c r="A46" s="237" t="s">
        <v>97</v>
      </c>
      <c r="B46" s="228">
        <v>0</v>
      </c>
      <c r="C46" s="228">
        <v>0</v>
      </c>
      <c r="D46" s="228">
        <v>0</v>
      </c>
      <c r="E46" s="228"/>
      <c r="F46" s="228">
        <v>280</v>
      </c>
      <c r="G46" s="228">
        <v>280</v>
      </c>
      <c r="H46" s="240">
        <v>0</v>
      </c>
    </row>
    <row r="47" spans="1:8" x14ac:dyDescent="0.2">
      <c r="A47" s="236" t="s">
        <v>98</v>
      </c>
      <c r="B47" s="227">
        <v>0</v>
      </c>
      <c r="C47" s="227">
        <v>0</v>
      </c>
      <c r="D47" s="227">
        <v>0</v>
      </c>
      <c r="E47" s="227"/>
      <c r="F47" s="227">
        <v>0</v>
      </c>
      <c r="G47" s="227">
        <v>0</v>
      </c>
      <c r="H47" s="239">
        <v>0</v>
      </c>
    </row>
    <row r="48" spans="1:8" x14ac:dyDescent="0.2">
      <c r="A48" s="236"/>
      <c r="B48" s="227"/>
      <c r="C48" s="227"/>
      <c r="D48" s="227"/>
      <c r="E48" s="227"/>
      <c r="F48" s="227"/>
      <c r="G48" s="227"/>
      <c r="H48" s="239"/>
    </row>
    <row r="49" spans="1:8" x14ac:dyDescent="0.2">
      <c r="A49" s="238" t="s">
        <v>0</v>
      </c>
      <c r="B49" s="241">
        <v>361558</v>
      </c>
      <c r="C49" s="241">
        <v>106959</v>
      </c>
      <c r="D49" s="241">
        <v>254599</v>
      </c>
      <c r="E49" s="241"/>
      <c r="F49" s="241">
        <v>996964</v>
      </c>
      <c r="G49" s="241">
        <v>332077</v>
      </c>
      <c r="H49" s="242">
        <v>664887</v>
      </c>
    </row>
    <row r="51" spans="1:8" x14ac:dyDescent="0.2">
      <c r="A51" s="150" t="s">
        <v>137</v>
      </c>
      <c r="B51" s="158"/>
      <c r="C51" s="158"/>
      <c r="D51" s="158"/>
      <c r="E51" s="158"/>
      <c r="F51" s="158"/>
      <c r="G51" s="158"/>
      <c r="H51" s="159"/>
    </row>
    <row r="52" spans="1:8" x14ac:dyDescent="0.2">
      <c r="A52" s="160" t="s">
        <v>63</v>
      </c>
      <c r="B52" s="97"/>
      <c r="C52" s="97"/>
      <c r="D52" s="97"/>
      <c r="E52" s="97"/>
      <c r="F52" s="97"/>
      <c r="G52" s="97"/>
      <c r="H52" s="161"/>
    </row>
    <row r="53" spans="1:8" x14ac:dyDescent="0.2">
      <c r="A53" s="155" t="s">
        <v>174</v>
      </c>
      <c r="B53" s="162"/>
      <c r="C53" s="162"/>
      <c r="D53" s="162"/>
      <c r="E53" s="162"/>
      <c r="F53" s="162"/>
      <c r="G53" s="162"/>
      <c r="H53" s="163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4" width="11.42578125" style="98"/>
    <col min="5" max="5" width="3.140625" style="98" customWidth="1"/>
    <col min="6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192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212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97"/>
      <c r="B11" s="97"/>
      <c r="C11" s="97"/>
      <c r="D11" s="97"/>
      <c r="E11" s="97"/>
      <c r="F11" s="97"/>
      <c r="G11" s="97"/>
      <c r="I11" s="286" t="s">
        <v>139</v>
      </c>
      <c r="J11" s="286"/>
    </row>
    <row r="12" spans="1:10" ht="12.75" customHeight="1" x14ac:dyDescent="0.2">
      <c r="A12" s="115"/>
      <c r="B12" s="116"/>
      <c r="C12" s="116"/>
      <c r="D12" s="116"/>
      <c r="E12" s="116"/>
      <c r="F12" s="116"/>
      <c r="G12" s="341" t="s">
        <v>34</v>
      </c>
      <c r="H12" s="341"/>
    </row>
    <row r="13" spans="1:10" x14ac:dyDescent="0.2">
      <c r="A13" s="307" t="s">
        <v>4</v>
      </c>
      <c r="B13" s="339" t="s">
        <v>22</v>
      </c>
      <c r="C13" s="312"/>
      <c r="D13" s="312"/>
      <c r="E13" s="176"/>
      <c r="F13" s="312" t="s">
        <v>64</v>
      </c>
      <c r="G13" s="312"/>
      <c r="H13" s="314"/>
    </row>
    <row r="14" spans="1:10" x14ac:dyDescent="0.2">
      <c r="A14" s="308"/>
      <c r="B14" s="174" t="s">
        <v>0</v>
      </c>
      <c r="C14" s="174" t="s">
        <v>23</v>
      </c>
      <c r="D14" s="174" t="s">
        <v>24</v>
      </c>
      <c r="E14" s="177"/>
      <c r="F14" s="174" t="s">
        <v>0</v>
      </c>
      <c r="G14" s="174" t="s">
        <v>23</v>
      </c>
      <c r="H14" s="182" t="s">
        <v>24</v>
      </c>
    </row>
    <row r="15" spans="1:10" x14ac:dyDescent="0.2">
      <c r="A15" s="236" t="s">
        <v>35</v>
      </c>
      <c r="B15" s="227">
        <v>299</v>
      </c>
      <c r="C15" s="227">
        <v>299</v>
      </c>
      <c r="D15" s="227">
        <v>0</v>
      </c>
      <c r="E15" s="227"/>
      <c r="F15" s="227">
        <v>2159</v>
      </c>
      <c r="G15" s="227">
        <v>244</v>
      </c>
      <c r="H15" s="239">
        <v>1915</v>
      </c>
    </row>
    <row r="16" spans="1:10" x14ac:dyDescent="0.2">
      <c r="A16" s="237" t="s">
        <v>37</v>
      </c>
      <c r="B16" s="228">
        <v>626</v>
      </c>
      <c r="C16" s="228">
        <v>0</v>
      </c>
      <c r="D16" s="228">
        <v>626</v>
      </c>
      <c r="E16" s="228"/>
      <c r="F16" s="228">
        <v>973</v>
      </c>
      <c r="G16" s="228">
        <v>66</v>
      </c>
      <c r="H16" s="240">
        <v>907</v>
      </c>
    </row>
    <row r="17" spans="1:8" x14ac:dyDescent="0.2">
      <c r="A17" s="236" t="s">
        <v>91</v>
      </c>
      <c r="B17" s="227">
        <v>565</v>
      </c>
      <c r="C17" s="227">
        <v>102</v>
      </c>
      <c r="D17" s="227">
        <v>463</v>
      </c>
      <c r="E17" s="227"/>
      <c r="F17" s="227">
        <v>565</v>
      </c>
      <c r="G17" s="227">
        <v>77</v>
      </c>
      <c r="H17" s="239">
        <v>488</v>
      </c>
    </row>
    <row r="18" spans="1:8" x14ac:dyDescent="0.2">
      <c r="A18" s="237" t="s">
        <v>38</v>
      </c>
      <c r="B18" s="228">
        <v>688</v>
      </c>
      <c r="C18" s="228">
        <v>0</v>
      </c>
      <c r="D18" s="228">
        <v>688</v>
      </c>
      <c r="E18" s="228"/>
      <c r="F18" s="228">
        <v>56</v>
      </c>
      <c r="G18" s="228">
        <v>13</v>
      </c>
      <c r="H18" s="240">
        <v>43</v>
      </c>
    </row>
    <row r="19" spans="1:8" x14ac:dyDescent="0.2">
      <c r="A19" s="236" t="s">
        <v>39</v>
      </c>
      <c r="B19" s="227">
        <v>355</v>
      </c>
      <c r="C19" s="227">
        <v>355</v>
      </c>
      <c r="D19" s="227">
        <v>0</v>
      </c>
      <c r="E19" s="227"/>
      <c r="F19" s="227">
        <v>396</v>
      </c>
      <c r="G19" s="227">
        <v>169</v>
      </c>
      <c r="H19" s="239">
        <v>227</v>
      </c>
    </row>
    <row r="20" spans="1:8" x14ac:dyDescent="0.2">
      <c r="A20" s="237" t="s">
        <v>40</v>
      </c>
      <c r="B20" s="228">
        <v>4</v>
      </c>
      <c r="C20" s="228">
        <v>4</v>
      </c>
      <c r="D20" s="228">
        <v>0</v>
      </c>
      <c r="E20" s="228"/>
      <c r="F20" s="228">
        <v>186</v>
      </c>
      <c r="G20" s="228">
        <v>35</v>
      </c>
      <c r="H20" s="240">
        <v>151</v>
      </c>
    </row>
    <row r="21" spans="1:8" x14ac:dyDescent="0.2">
      <c r="A21" s="236" t="s">
        <v>41</v>
      </c>
      <c r="B21" s="227">
        <v>0</v>
      </c>
      <c r="C21" s="227">
        <v>0</v>
      </c>
      <c r="D21" s="227">
        <v>0</v>
      </c>
      <c r="E21" s="227"/>
      <c r="F21" s="227">
        <v>24</v>
      </c>
      <c r="G21" s="227">
        <v>24</v>
      </c>
      <c r="H21" s="239">
        <v>0</v>
      </c>
    </row>
    <row r="22" spans="1:8" x14ac:dyDescent="0.2">
      <c r="A22" s="237" t="s">
        <v>42</v>
      </c>
      <c r="B22" s="228">
        <v>0</v>
      </c>
      <c r="C22" s="228">
        <v>0</v>
      </c>
      <c r="D22" s="228">
        <v>0</v>
      </c>
      <c r="E22" s="228"/>
      <c r="F22" s="228">
        <v>373</v>
      </c>
      <c r="G22" s="228">
        <v>228</v>
      </c>
      <c r="H22" s="240">
        <v>145</v>
      </c>
    </row>
    <row r="23" spans="1:8" x14ac:dyDescent="0.2">
      <c r="A23" s="236" t="s">
        <v>44</v>
      </c>
      <c r="B23" s="227">
        <v>9</v>
      </c>
      <c r="C23" s="227">
        <v>9</v>
      </c>
      <c r="D23" s="227">
        <v>0</v>
      </c>
      <c r="E23" s="227"/>
      <c r="F23" s="227">
        <v>12</v>
      </c>
      <c r="G23" s="227">
        <v>11</v>
      </c>
      <c r="H23" s="239">
        <v>1</v>
      </c>
    </row>
    <row r="24" spans="1:8" x14ac:dyDescent="0.2">
      <c r="A24" s="237" t="s">
        <v>45</v>
      </c>
      <c r="B24" s="228">
        <v>177</v>
      </c>
      <c r="C24" s="228">
        <v>177</v>
      </c>
      <c r="D24" s="228">
        <v>0</v>
      </c>
      <c r="E24" s="228"/>
      <c r="F24" s="228">
        <v>68</v>
      </c>
      <c r="G24" s="228">
        <v>57</v>
      </c>
      <c r="H24" s="240">
        <v>11</v>
      </c>
    </row>
    <row r="25" spans="1:8" x14ac:dyDescent="0.2">
      <c r="A25" s="236" t="s">
        <v>46</v>
      </c>
      <c r="B25" s="227">
        <v>645</v>
      </c>
      <c r="C25" s="227">
        <v>5</v>
      </c>
      <c r="D25" s="227">
        <v>640</v>
      </c>
      <c r="E25" s="227"/>
      <c r="F25" s="227">
        <v>1006</v>
      </c>
      <c r="G25" s="227">
        <v>326</v>
      </c>
      <c r="H25" s="239">
        <v>680</v>
      </c>
    </row>
    <row r="26" spans="1:8" x14ac:dyDescent="0.2">
      <c r="A26" s="237" t="s">
        <v>47</v>
      </c>
      <c r="B26" s="228">
        <v>0</v>
      </c>
      <c r="C26" s="228">
        <v>0</v>
      </c>
      <c r="D26" s="228">
        <v>0</v>
      </c>
      <c r="E26" s="228"/>
      <c r="F26" s="228">
        <v>12</v>
      </c>
      <c r="G26" s="228">
        <v>9</v>
      </c>
      <c r="H26" s="240">
        <v>3</v>
      </c>
    </row>
    <row r="27" spans="1:8" x14ac:dyDescent="0.2">
      <c r="A27" s="236" t="s">
        <v>48</v>
      </c>
      <c r="B27" s="227">
        <v>29</v>
      </c>
      <c r="C27" s="227">
        <v>29</v>
      </c>
      <c r="D27" s="227">
        <v>0</v>
      </c>
      <c r="E27" s="227"/>
      <c r="F27" s="227">
        <v>130</v>
      </c>
      <c r="G27" s="227">
        <v>88</v>
      </c>
      <c r="H27" s="239">
        <v>42</v>
      </c>
    </row>
    <row r="28" spans="1:8" x14ac:dyDescent="0.2">
      <c r="A28" s="237" t="s">
        <v>49</v>
      </c>
      <c r="B28" s="228">
        <v>0</v>
      </c>
      <c r="C28" s="228">
        <v>0</v>
      </c>
      <c r="D28" s="228">
        <v>0</v>
      </c>
      <c r="E28" s="228"/>
      <c r="F28" s="228">
        <v>6</v>
      </c>
      <c r="G28" s="228">
        <v>5</v>
      </c>
      <c r="H28" s="240">
        <v>1</v>
      </c>
    </row>
    <row r="29" spans="1:8" x14ac:dyDescent="0.2">
      <c r="A29" s="236" t="s">
        <v>50</v>
      </c>
      <c r="B29" s="227">
        <v>0</v>
      </c>
      <c r="C29" s="227">
        <v>0</v>
      </c>
      <c r="D29" s="227">
        <v>0</v>
      </c>
      <c r="E29" s="227"/>
      <c r="F29" s="227">
        <v>263</v>
      </c>
      <c r="G29" s="227">
        <v>20</v>
      </c>
      <c r="H29" s="239">
        <v>243</v>
      </c>
    </row>
    <row r="30" spans="1:8" x14ac:dyDescent="0.2">
      <c r="A30" s="237" t="s">
        <v>51</v>
      </c>
      <c r="B30" s="228">
        <v>8</v>
      </c>
      <c r="C30" s="228">
        <v>8</v>
      </c>
      <c r="D30" s="228">
        <v>0</v>
      </c>
      <c r="E30" s="228"/>
      <c r="F30" s="228">
        <v>193</v>
      </c>
      <c r="G30" s="228">
        <v>83</v>
      </c>
      <c r="H30" s="240">
        <v>110</v>
      </c>
    </row>
    <row r="31" spans="1:8" x14ac:dyDescent="0.2">
      <c r="A31" s="236" t="s">
        <v>52</v>
      </c>
      <c r="B31" s="227">
        <v>1</v>
      </c>
      <c r="C31" s="227">
        <v>1</v>
      </c>
      <c r="D31" s="227">
        <v>0</v>
      </c>
      <c r="E31" s="227"/>
      <c r="F31" s="227">
        <v>92</v>
      </c>
      <c r="G31" s="227">
        <v>73</v>
      </c>
      <c r="H31" s="239">
        <v>19</v>
      </c>
    </row>
    <row r="32" spans="1:8" x14ac:dyDescent="0.2">
      <c r="A32" s="237" t="s">
        <v>59</v>
      </c>
      <c r="B32" s="228">
        <v>870</v>
      </c>
      <c r="C32" s="228">
        <v>2</v>
      </c>
      <c r="D32" s="228">
        <v>868</v>
      </c>
      <c r="E32" s="228"/>
      <c r="F32" s="228">
        <v>135</v>
      </c>
      <c r="G32" s="228">
        <v>81</v>
      </c>
      <c r="H32" s="240">
        <v>54</v>
      </c>
    </row>
    <row r="33" spans="1:8" x14ac:dyDescent="0.2">
      <c r="A33" s="236" t="s">
        <v>53</v>
      </c>
      <c r="B33" s="227">
        <v>41</v>
      </c>
      <c r="C33" s="227">
        <v>3</v>
      </c>
      <c r="D33" s="227">
        <v>38</v>
      </c>
      <c r="E33" s="227"/>
      <c r="F33" s="227">
        <v>310</v>
      </c>
      <c r="G33" s="227">
        <v>267</v>
      </c>
      <c r="H33" s="239">
        <v>43</v>
      </c>
    </row>
    <row r="34" spans="1:8" x14ac:dyDescent="0.2">
      <c r="A34" s="237" t="s">
        <v>54</v>
      </c>
      <c r="B34" s="228">
        <v>378</v>
      </c>
      <c r="C34" s="228">
        <v>2</v>
      </c>
      <c r="D34" s="228">
        <v>376</v>
      </c>
      <c r="E34" s="228"/>
      <c r="F34" s="228">
        <v>185</v>
      </c>
      <c r="G34" s="228">
        <v>142</v>
      </c>
      <c r="H34" s="240">
        <v>43</v>
      </c>
    </row>
    <row r="35" spans="1:8" x14ac:dyDescent="0.2">
      <c r="A35" s="236" t="s">
        <v>57</v>
      </c>
      <c r="B35" s="227">
        <v>10</v>
      </c>
      <c r="C35" s="227">
        <v>10</v>
      </c>
      <c r="D35" s="227">
        <v>0</v>
      </c>
      <c r="E35" s="227"/>
      <c r="F35" s="227">
        <v>208</v>
      </c>
      <c r="G35" s="227">
        <v>107</v>
      </c>
      <c r="H35" s="239">
        <v>101</v>
      </c>
    </row>
    <row r="36" spans="1:8" x14ac:dyDescent="0.2">
      <c r="A36" s="237" t="s">
        <v>55</v>
      </c>
      <c r="B36" s="228">
        <v>0</v>
      </c>
      <c r="C36" s="228">
        <v>0</v>
      </c>
      <c r="D36" s="228">
        <v>0</v>
      </c>
      <c r="E36" s="228"/>
      <c r="F36" s="228">
        <v>35</v>
      </c>
      <c r="G36" s="228">
        <v>26</v>
      </c>
      <c r="H36" s="240">
        <v>9</v>
      </c>
    </row>
    <row r="37" spans="1:8" x14ac:dyDescent="0.2">
      <c r="A37" s="236" t="s">
        <v>56</v>
      </c>
      <c r="B37" s="227">
        <v>132</v>
      </c>
      <c r="C37" s="227">
        <v>16</v>
      </c>
      <c r="D37" s="227">
        <v>116</v>
      </c>
      <c r="E37" s="227"/>
      <c r="F37" s="227">
        <v>692</v>
      </c>
      <c r="G37" s="227">
        <v>142</v>
      </c>
      <c r="H37" s="239">
        <v>550</v>
      </c>
    </row>
    <row r="38" spans="1:8" x14ac:dyDescent="0.2">
      <c r="A38" s="237" t="s">
        <v>67</v>
      </c>
      <c r="B38" s="228">
        <v>829</v>
      </c>
      <c r="C38" s="228">
        <v>349</v>
      </c>
      <c r="D38" s="228">
        <v>480</v>
      </c>
      <c r="E38" s="228"/>
      <c r="F38" s="228">
        <v>820</v>
      </c>
      <c r="G38" s="228">
        <v>376</v>
      </c>
      <c r="H38" s="240">
        <v>444</v>
      </c>
    </row>
    <row r="39" spans="1:8" x14ac:dyDescent="0.2">
      <c r="A39" s="236" t="s">
        <v>36</v>
      </c>
      <c r="B39" s="227">
        <v>0</v>
      </c>
      <c r="C39" s="227">
        <v>0</v>
      </c>
      <c r="D39" s="227">
        <v>0</v>
      </c>
      <c r="E39" s="227"/>
      <c r="F39" s="227">
        <v>4</v>
      </c>
      <c r="G39" s="227">
        <v>4</v>
      </c>
      <c r="H39" s="239">
        <v>0</v>
      </c>
    </row>
    <row r="40" spans="1:8" x14ac:dyDescent="0.2">
      <c r="A40" s="237" t="s">
        <v>43</v>
      </c>
      <c r="B40" s="228">
        <v>0</v>
      </c>
      <c r="C40" s="228">
        <v>0</v>
      </c>
      <c r="D40" s="228">
        <v>0</v>
      </c>
      <c r="E40" s="228"/>
      <c r="F40" s="228">
        <v>30</v>
      </c>
      <c r="G40" s="228">
        <v>30</v>
      </c>
      <c r="H40" s="240">
        <v>0</v>
      </c>
    </row>
    <row r="41" spans="1:8" x14ac:dyDescent="0.2">
      <c r="A41" s="236" t="s">
        <v>92</v>
      </c>
      <c r="B41" s="227">
        <v>0</v>
      </c>
      <c r="C41" s="227">
        <v>0</v>
      </c>
      <c r="D41" s="227">
        <v>0</v>
      </c>
      <c r="E41" s="227"/>
      <c r="F41" s="227">
        <v>6</v>
      </c>
      <c r="G41" s="227">
        <v>6</v>
      </c>
      <c r="H41" s="239">
        <v>0</v>
      </c>
    </row>
    <row r="42" spans="1:8" x14ac:dyDescent="0.2">
      <c r="A42" s="237" t="s">
        <v>93</v>
      </c>
      <c r="B42" s="228">
        <v>0</v>
      </c>
      <c r="C42" s="228">
        <v>0</v>
      </c>
      <c r="D42" s="228">
        <v>0</v>
      </c>
      <c r="E42" s="228"/>
      <c r="F42" s="228">
        <v>4</v>
      </c>
      <c r="G42" s="228">
        <v>4</v>
      </c>
      <c r="H42" s="240">
        <v>0</v>
      </c>
    </row>
    <row r="43" spans="1:8" x14ac:dyDescent="0.2">
      <c r="A43" s="236" t="s">
        <v>94</v>
      </c>
      <c r="B43" s="227">
        <v>0</v>
      </c>
      <c r="C43" s="227">
        <v>0</v>
      </c>
      <c r="D43" s="227">
        <v>0</v>
      </c>
      <c r="E43" s="227"/>
      <c r="F43" s="227">
        <v>0</v>
      </c>
      <c r="G43" s="227">
        <v>0</v>
      </c>
      <c r="H43" s="239">
        <v>0</v>
      </c>
    </row>
    <row r="44" spans="1:8" x14ac:dyDescent="0.2">
      <c r="A44" s="237" t="s">
        <v>95</v>
      </c>
      <c r="B44" s="228">
        <v>0</v>
      </c>
      <c r="C44" s="228">
        <v>0</v>
      </c>
      <c r="D44" s="228">
        <v>0</v>
      </c>
      <c r="E44" s="228"/>
      <c r="F44" s="228">
        <v>0</v>
      </c>
      <c r="G44" s="228">
        <v>0</v>
      </c>
      <c r="H44" s="240">
        <v>0</v>
      </c>
    </row>
    <row r="45" spans="1:8" x14ac:dyDescent="0.2">
      <c r="A45" s="236" t="s">
        <v>96</v>
      </c>
      <c r="B45" s="227">
        <v>0</v>
      </c>
      <c r="C45" s="227">
        <v>0</v>
      </c>
      <c r="D45" s="227">
        <v>0</v>
      </c>
      <c r="E45" s="227"/>
      <c r="F45" s="227">
        <v>1</v>
      </c>
      <c r="G45" s="227">
        <v>1</v>
      </c>
      <c r="H45" s="239">
        <v>0</v>
      </c>
    </row>
    <row r="46" spans="1:8" x14ac:dyDescent="0.2">
      <c r="A46" s="237" t="s">
        <v>97</v>
      </c>
      <c r="B46" s="228">
        <v>0</v>
      </c>
      <c r="C46" s="228">
        <v>0</v>
      </c>
      <c r="D46" s="228">
        <v>0</v>
      </c>
      <c r="E46" s="228"/>
      <c r="F46" s="228">
        <v>2</v>
      </c>
      <c r="G46" s="228">
        <v>2</v>
      </c>
      <c r="H46" s="240">
        <v>0</v>
      </c>
    </row>
    <row r="47" spans="1:8" x14ac:dyDescent="0.2">
      <c r="A47" s="236" t="s">
        <v>98</v>
      </c>
      <c r="B47" s="227">
        <v>0</v>
      </c>
      <c r="C47" s="227">
        <v>0</v>
      </c>
      <c r="D47" s="227">
        <v>0</v>
      </c>
      <c r="E47" s="227"/>
      <c r="F47" s="227">
        <v>0</v>
      </c>
      <c r="G47" s="227">
        <v>0</v>
      </c>
      <c r="H47" s="239">
        <v>0</v>
      </c>
    </row>
    <row r="48" spans="1:8" x14ac:dyDescent="0.2">
      <c r="A48" s="202"/>
      <c r="B48" s="26"/>
      <c r="C48" s="26"/>
      <c r="D48" s="26"/>
      <c r="E48" s="26"/>
      <c r="F48" s="26"/>
      <c r="G48" s="26"/>
      <c r="H48" s="200"/>
    </row>
    <row r="49" spans="1:8" x14ac:dyDescent="0.2">
      <c r="A49" s="238" t="s">
        <v>0</v>
      </c>
      <c r="B49" s="241">
        <v>5666</v>
      </c>
      <c r="C49" s="241">
        <v>1371</v>
      </c>
      <c r="D49" s="241">
        <v>4295</v>
      </c>
      <c r="E49" s="241"/>
      <c r="F49" s="241">
        <v>8946</v>
      </c>
      <c r="G49" s="241">
        <v>2716</v>
      </c>
      <c r="H49" s="242">
        <v>6230</v>
      </c>
    </row>
    <row r="51" spans="1:8" x14ac:dyDescent="0.2">
      <c r="A51" s="150" t="s">
        <v>137</v>
      </c>
      <c r="B51" s="158"/>
      <c r="C51" s="158"/>
      <c r="D51" s="158"/>
      <c r="E51" s="158"/>
      <c r="F51" s="158"/>
      <c r="G51" s="158"/>
      <c r="H51" s="159"/>
    </row>
    <row r="52" spans="1:8" x14ac:dyDescent="0.2">
      <c r="A52" s="160" t="s">
        <v>63</v>
      </c>
      <c r="B52" s="97"/>
      <c r="C52" s="97"/>
      <c r="D52" s="97"/>
      <c r="E52" s="97"/>
      <c r="F52" s="97"/>
      <c r="G52" s="97"/>
      <c r="H52" s="161"/>
    </row>
    <row r="53" spans="1:8" x14ac:dyDescent="0.2">
      <c r="A53" s="155" t="s">
        <v>174</v>
      </c>
      <c r="B53" s="162"/>
      <c r="C53" s="162"/>
      <c r="D53" s="162"/>
      <c r="E53" s="162"/>
      <c r="F53" s="162"/>
      <c r="G53" s="162"/>
      <c r="H53" s="163"/>
    </row>
  </sheetData>
  <mergeCells count="10">
    <mergeCell ref="A13:A14"/>
    <mergeCell ref="B13:D13"/>
    <mergeCell ref="F13:H13"/>
    <mergeCell ref="G12:H12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28515625" style="120" customWidth="1"/>
    <col min="6" max="6" width="12.28515625" style="120" bestFit="1" customWidth="1"/>
    <col min="7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193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220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134"/>
      <c r="G12" s="342" t="s">
        <v>3</v>
      </c>
      <c r="H12" s="342"/>
    </row>
    <row r="13" spans="1:10" x14ac:dyDescent="0.2">
      <c r="A13" s="323" t="s">
        <v>4</v>
      </c>
      <c r="B13" s="326" t="s">
        <v>22</v>
      </c>
      <c r="C13" s="331"/>
      <c r="D13" s="331"/>
      <c r="E13" s="178"/>
      <c r="F13" s="331" t="s">
        <v>64</v>
      </c>
      <c r="G13" s="331"/>
      <c r="H13" s="333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43" t="s">
        <v>35</v>
      </c>
      <c r="B15" s="36">
        <v>106797</v>
      </c>
      <c r="C15" s="36">
        <v>29695</v>
      </c>
      <c r="D15" s="36">
        <v>77102</v>
      </c>
      <c r="E15" s="36"/>
      <c r="F15" s="36">
        <v>1482163</v>
      </c>
      <c r="G15" s="36">
        <v>297025</v>
      </c>
      <c r="H15" s="247">
        <v>1185138</v>
      </c>
    </row>
    <row r="16" spans="1:10" x14ac:dyDescent="0.2">
      <c r="A16" s="244" t="s">
        <v>37</v>
      </c>
      <c r="B16" s="35">
        <v>220090</v>
      </c>
      <c r="C16" s="35">
        <v>1825</v>
      </c>
      <c r="D16" s="35">
        <v>218265</v>
      </c>
      <c r="E16" s="35"/>
      <c r="F16" s="35">
        <v>322632</v>
      </c>
      <c r="G16" s="35">
        <v>47061</v>
      </c>
      <c r="H16" s="248">
        <v>275571</v>
      </c>
    </row>
    <row r="17" spans="1:8" x14ac:dyDescent="0.2">
      <c r="A17" s="243" t="s">
        <v>91</v>
      </c>
      <c r="B17" s="36">
        <v>453431</v>
      </c>
      <c r="C17" s="36">
        <v>68299</v>
      </c>
      <c r="D17" s="36">
        <v>385132</v>
      </c>
      <c r="E17" s="36"/>
      <c r="F17" s="36">
        <v>777091</v>
      </c>
      <c r="G17" s="36">
        <v>76275</v>
      </c>
      <c r="H17" s="247">
        <v>700816</v>
      </c>
    </row>
    <row r="18" spans="1:8" x14ac:dyDescent="0.2">
      <c r="A18" s="244" t="s">
        <v>38</v>
      </c>
      <c r="B18" s="35">
        <v>127239</v>
      </c>
      <c r="C18" s="35">
        <v>28499</v>
      </c>
      <c r="D18" s="35">
        <v>98740</v>
      </c>
      <c r="E18" s="35"/>
      <c r="F18" s="35">
        <v>220205</v>
      </c>
      <c r="G18" s="35">
        <v>92483</v>
      </c>
      <c r="H18" s="248">
        <v>127722</v>
      </c>
    </row>
    <row r="19" spans="1:8" x14ac:dyDescent="0.2">
      <c r="A19" s="243" t="s">
        <v>39</v>
      </c>
      <c r="B19" s="36">
        <v>99294</v>
      </c>
      <c r="C19" s="36">
        <v>62607</v>
      </c>
      <c r="D19" s="36">
        <v>36687</v>
      </c>
      <c r="E19" s="36"/>
      <c r="F19" s="36">
        <v>263917</v>
      </c>
      <c r="G19" s="36">
        <v>152536</v>
      </c>
      <c r="H19" s="247">
        <v>111381</v>
      </c>
    </row>
    <row r="20" spans="1:8" x14ac:dyDescent="0.2">
      <c r="A20" s="244" t="s">
        <v>40</v>
      </c>
      <c r="B20" s="35">
        <v>17970</v>
      </c>
      <c r="C20" s="35">
        <v>5891</v>
      </c>
      <c r="D20" s="35">
        <v>12079</v>
      </c>
      <c r="E20" s="35"/>
      <c r="F20" s="35">
        <v>153006</v>
      </c>
      <c r="G20" s="35">
        <v>58421</v>
      </c>
      <c r="H20" s="248">
        <v>94585</v>
      </c>
    </row>
    <row r="21" spans="1:8" x14ac:dyDescent="0.2">
      <c r="A21" s="243" t="s">
        <v>41</v>
      </c>
      <c r="B21" s="36">
        <v>246</v>
      </c>
      <c r="C21" s="36">
        <v>246</v>
      </c>
      <c r="D21" s="36">
        <v>0</v>
      </c>
      <c r="E21" s="36"/>
      <c r="F21" s="36">
        <v>24912</v>
      </c>
      <c r="G21" s="36">
        <v>23598</v>
      </c>
      <c r="H21" s="247">
        <v>1314</v>
      </c>
    </row>
    <row r="22" spans="1:8" x14ac:dyDescent="0.2">
      <c r="A22" s="244" t="s">
        <v>42</v>
      </c>
      <c r="B22" s="35">
        <v>7776</v>
      </c>
      <c r="C22" s="35">
        <v>7080</v>
      </c>
      <c r="D22" s="35">
        <v>696</v>
      </c>
      <c r="E22" s="35"/>
      <c r="F22" s="35">
        <v>146615</v>
      </c>
      <c r="G22" s="35">
        <v>74429</v>
      </c>
      <c r="H22" s="248">
        <v>72186</v>
      </c>
    </row>
    <row r="23" spans="1:8" x14ac:dyDescent="0.2">
      <c r="A23" s="243" t="s">
        <v>44</v>
      </c>
      <c r="B23" s="36">
        <v>24585</v>
      </c>
      <c r="C23" s="36">
        <v>19662</v>
      </c>
      <c r="D23" s="36">
        <v>4923</v>
      </c>
      <c r="E23" s="36"/>
      <c r="F23" s="36">
        <v>28101</v>
      </c>
      <c r="G23" s="36">
        <v>13015</v>
      </c>
      <c r="H23" s="247">
        <v>15086</v>
      </c>
    </row>
    <row r="24" spans="1:8" x14ac:dyDescent="0.2">
      <c r="A24" s="244" t="s">
        <v>45</v>
      </c>
      <c r="B24" s="35">
        <v>39404</v>
      </c>
      <c r="C24" s="35">
        <v>39404</v>
      </c>
      <c r="D24" s="35">
        <v>0</v>
      </c>
      <c r="E24" s="35"/>
      <c r="F24" s="35">
        <v>91238</v>
      </c>
      <c r="G24" s="35">
        <v>47013</v>
      </c>
      <c r="H24" s="248">
        <v>44225</v>
      </c>
    </row>
    <row r="25" spans="1:8" x14ac:dyDescent="0.2">
      <c r="A25" s="243" t="s">
        <v>46</v>
      </c>
      <c r="B25" s="36">
        <v>334661</v>
      </c>
      <c r="C25" s="36">
        <v>3079</v>
      </c>
      <c r="D25" s="36">
        <v>331582</v>
      </c>
      <c r="E25" s="36"/>
      <c r="F25" s="36">
        <v>923856</v>
      </c>
      <c r="G25" s="36">
        <v>417203</v>
      </c>
      <c r="H25" s="247">
        <v>506653</v>
      </c>
    </row>
    <row r="26" spans="1:8" x14ac:dyDescent="0.2">
      <c r="A26" s="244" t="s">
        <v>47</v>
      </c>
      <c r="B26" s="35">
        <v>0</v>
      </c>
      <c r="C26" s="35">
        <v>0</v>
      </c>
      <c r="D26" s="35">
        <v>0</v>
      </c>
      <c r="E26" s="35"/>
      <c r="F26" s="35">
        <v>14961</v>
      </c>
      <c r="G26" s="35">
        <v>9033</v>
      </c>
      <c r="H26" s="248">
        <v>5928</v>
      </c>
    </row>
    <row r="27" spans="1:8" x14ac:dyDescent="0.2">
      <c r="A27" s="243" t="s">
        <v>48</v>
      </c>
      <c r="B27" s="36">
        <v>26577</v>
      </c>
      <c r="C27" s="36">
        <v>23330</v>
      </c>
      <c r="D27" s="36">
        <v>3247</v>
      </c>
      <c r="E27" s="36"/>
      <c r="F27" s="36">
        <v>137338</v>
      </c>
      <c r="G27" s="36">
        <v>71238</v>
      </c>
      <c r="H27" s="247">
        <v>66100</v>
      </c>
    </row>
    <row r="28" spans="1:8" x14ac:dyDescent="0.2">
      <c r="A28" s="244" t="s">
        <v>49</v>
      </c>
      <c r="B28" s="35">
        <v>29226</v>
      </c>
      <c r="C28" s="35">
        <v>226</v>
      </c>
      <c r="D28" s="35">
        <v>29000</v>
      </c>
      <c r="E28" s="35"/>
      <c r="F28" s="35">
        <v>11644</v>
      </c>
      <c r="G28" s="35">
        <v>8263</v>
      </c>
      <c r="H28" s="248">
        <v>3381</v>
      </c>
    </row>
    <row r="29" spans="1:8" x14ac:dyDescent="0.2">
      <c r="A29" s="243" t="s">
        <v>50</v>
      </c>
      <c r="B29" s="36">
        <v>46611</v>
      </c>
      <c r="C29" s="36">
        <v>0</v>
      </c>
      <c r="D29" s="36">
        <v>46611</v>
      </c>
      <c r="E29" s="36"/>
      <c r="F29" s="36">
        <v>109668</v>
      </c>
      <c r="G29" s="36">
        <v>15967</v>
      </c>
      <c r="H29" s="247">
        <v>93701</v>
      </c>
    </row>
    <row r="30" spans="1:8" x14ac:dyDescent="0.2">
      <c r="A30" s="244" t="s">
        <v>51</v>
      </c>
      <c r="B30" s="35">
        <v>3808</v>
      </c>
      <c r="C30" s="35">
        <v>3337</v>
      </c>
      <c r="D30" s="35">
        <v>471</v>
      </c>
      <c r="E30" s="35"/>
      <c r="F30" s="35">
        <v>149262</v>
      </c>
      <c r="G30" s="35">
        <v>98259</v>
      </c>
      <c r="H30" s="248">
        <v>51003</v>
      </c>
    </row>
    <row r="31" spans="1:8" x14ac:dyDescent="0.2">
      <c r="A31" s="243" t="s">
        <v>52</v>
      </c>
      <c r="B31" s="36">
        <v>144138</v>
      </c>
      <c r="C31" s="36">
        <v>768</v>
      </c>
      <c r="D31" s="36">
        <v>143370</v>
      </c>
      <c r="E31" s="36"/>
      <c r="F31" s="36">
        <v>148288</v>
      </c>
      <c r="G31" s="36">
        <v>70472</v>
      </c>
      <c r="H31" s="247">
        <v>77816</v>
      </c>
    </row>
    <row r="32" spans="1:8" x14ac:dyDescent="0.2">
      <c r="A32" s="244" t="s">
        <v>59</v>
      </c>
      <c r="B32" s="35">
        <v>49796</v>
      </c>
      <c r="C32" s="35">
        <v>760</v>
      </c>
      <c r="D32" s="35">
        <v>49036</v>
      </c>
      <c r="E32" s="35"/>
      <c r="F32" s="35">
        <v>118532</v>
      </c>
      <c r="G32" s="35">
        <v>60193</v>
      </c>
      <c r="H32" s="248">
        <v>58339</v>
      </c>
    </row>
    <row r="33" spans="1:8" x14ac:dyDescent="0.2">
      <c r="A33" s="243" t="s">
        <v>53</v>
      </c>
      <c r="B33" s="36">
        <v>71835</v>
      </c>
      <c r="C33" s="36">
        <v>1060</v>
      </c>
      <c r="D33" s="36">
        <v>70775</v>
      </c>
      <c r="E33" s="36"/>
      <c r="F33" s="36">
        <v>236902</v>
      </c>
      <c r="G33" s="36">
        <v>99500</v>
      </c>
      <c r="H33" s="247">
        <v>137402</v>
      </c>
    </row>
    <row r="34" spans="1:8" x14ac:dyDescent="0.2">
      <c r="A34" s="244" t="s">
        <v>54</v>
      </c>
      <c r="B34" s="35">
        <v>131552</v>
      </c>
      <c r="C34" s="35">
        <v>40112</v>
      </c>
      <c r="D34" s="35">
        <v>91440</v>
      </c>
      <c r="E34" s="35"/>
      <c r="F34" s="35">
        <v>314662</v>
      </c>
      <c r="G34" s="35">
        <v>140750</v>
      </c>
      <c r="H34" s="248">
        <v>173912</v>
      </c>
    </row>
    <row r="35" spans="1:8" x14ac:dyDescent="0.2">
      <c r="A35" s="243" t="s">
        <v>57</v>
      </c>
      <c r="B35" s="36">
        <v>80051</v>
      </c>
      <c r="C35" s="36">
        <v>3592</v>
      </c>
      <c r="D35" s="36">
        <v>76459</v>
      </c>
      <c r="E35" s="36"/>
      <c r="F35" s="36">
        <v>200584</v>
      </c>
      <c r="G35" s="36">
        <v>83346</v>
      </c>
      <c r="H35" s="247">
        <v>117238</v>
      </c>
    </row>
    <row r="36" spans="1:8" x14ac:dyDescent="0.2">
      <c r="A36" s="244" t="s">
        <v>55</v>
      </c>
      <c r="B36" s="35">
        <v>27608</v>
      </c>
      <c r="C36" s="35">
        <v>8753</v>
      </c>
      <c r="D36" s="35">
        <v>18855</v>
      </c>
      <c r="E36" s="35"/>
      <c r="F36" s="35">
        <v>36968</v>
      </c>
      <c r="G36" s="35">
        <v>21276</v>
      </c>
      <c r="H36" s="248">
        <v>15692</v>
      </c>
    </row>
    <row r="37" spans="1:8" x14ac:dyDescent="0.2">
      <c r="A37" s="243" t="s">
        <v>56</v>
      </c>
      <c r="B37" s="36">
        <v>153022</v>
      </c>
      <c r="C37" s="36">
        <v>10216</v>
      </c>
      <c r="D37" s="36">
        <v>142806</v>
      </c>
      <c r="E37" s="36"/>
      <c r="F37" s="36">
        <v>213415</v>
      </c>
      <c r="G37" s="36">
        <v>87093</v>
      </c>
      <c r="H37" s="247">
        <v>126322</v>
      </c>
    </row>
    <row r="38" spans="1:8" x14ac:dyDescent="0.2">
      <c r="A38" s="244" t="s">
        <v>67</v>
      </c>
      <c r="B38" s="35">
        <v>381570</v>
      </c>
      <c r="C38" s="35">
        <v>132218</v>
      </c>
      <c r="D38" s="35">
        <v>249352</v>
      </c>
      <c r="E38" s="35"/>
      <c r="F38" s="35">
        <v>681646</v>
      </c>
      <c r="G38" s="35">
        <v>314896</v>
      </c>
      <c r="H38" s="248">
        <v>366750</v>
      </c>
    </row>
    <row r="39" spans="1:8" x14ac:dyDescent="0.2">
      <c r="A39" s="243" t="s">
        <v>36</v>
      </c>
      <c r="B39" s="36">
        <v>2619</v>
      </c>
      <c r="C39" s="36">
        <v>2619</v>
      </c>
      <c r="D39" s="36">
        <v>0</v>
      </c>
      <c r="E39" s="36"/>
      <c r="F39" s="36">
        <v>8228</v>
      </c>
      <c r="G39" s="36">
        <v>8228</v>
      </c>
      <c r="H39" s="247">
        <v>0</v>
      </c>
    </row>
    <row r="40" spans="1:8" x14ac:dyDescent="0.2">
      <c r="A40" s="244" t="s">
        <v>43</v>
      </c>
      <c r="B40" s="35">
        <v>1498</v>
      </c>
      <c r="C40" s="35">
        <v>1498</v>
      </c>
      <c r="D40" s="35">
        <v>0</v>
      </c>
      <c r="E40" s="35"/>
      <c r="F40" s="35">
        <v>46669</v>
      </c>
      <c r="G40" s="35">
        <v>21297</v>
      </c>
      <c r="H40" s="248">
        <v>25372</v>
      </c>
    </row>
    <row r="41" spans="1:8" x14ac:dyDescent="0.2">
      <c r="A41" s="243" t="s">
        <v>92</v>
      </c>
      <c r="B41" s="36">
        <v>0</v>
      </c>
      <c r="C41" s="36">
        <v>0</v>
      </c>
      <c r="D41" s="36">
        <v>0</v>
      </c>
      <c r="E41" s="36"/>
      <c r="F41" s="36">
        <v>17140</v>
      </c>
      <c r="G41" s="36">
        <v>14140</v>
      </c>
      <c r="H41" s="247">
        <v>3000</v>
      </c>
    </row>
    <row r="42" spans="1:8" x14ac:dyDescent="0.2">
      <c r="A42" s="244" t="s">
        <v>93</v>
      </c>
      <c r="B42" s="35">
        <v>0</v>
      </c>
      <c r="C42" s="35">
        <v>0</v>
      </c>
      <c r="D42" s="35">
        <v>0</v>
      </c>
      <c r="E42" s="35"/>
      <c r="F42" s="35">
        <v>10535</v>
      </c>
      <c r="G42" s="35">
        <v>3710</v>
      </c>
      <c r="H42" s="248">
        <v>6825</v>
      </c>
    </row>
    <row r="43" spans="1:8" x14ac:dyDescent="0.2">
      <c r="A43" s="243" t="s">
        <v>94</v>
      </c>
      <c r="B43" s="36">
        <v>0</v>
      </c>
      <c r="C43" s="36">
        <v>0</v>
      </c>
      <c r="D43" s="36">
        <v>0</v>
      </c>
      <c r="E43" s="36"/>
      <c r="F43" s="36">
        <v>2001</v>
      </c>
      <c r="G43" s="36">
        <v>2001</v>
      </c>
      <c r="H43" s="247">
        <v>0</v>
      </c>
    </row>
    <row r="44" spans="1:8" x14ac:dyDescent="0.2">
      <c r="A44" s="244" t="s">
        <v>95</v>
      </c>
      <c r="B44" s="35">
        <v>0</v>
      </c>
      <c r="C44" s="35">
        <v>0</v>
      </c>
      <c r="D44" s="35">
        <v>0</v>
      </c>
      <c r="E44" s="35"/>
      <c r="F44" s="35">
        <v>2287</v>
      </c>
      <c r="G44" s="35">
        <v>997</v>
      </c>
      <c r="H44" s="248">
        <v>1290</v>
      </c>
    </row>
    <row r="45" spans="1:8" x14ac:dyDescent="0.2">
      <c r="A45" s="243" t="s">
        <v>96</v>
      </c>
      <c r="B45" s="36">
        <v>0</v>
      </c>
      <c r="C45" s="36">
        <v>0</v>
      </c>
      <c r="D45" s="36">
        <v>0</v>
      </c>
      <c r="E45" s="36"/>
      <c r="F45" s="36">
        <v>430</v>
      </c>
      <c r="G45" s="36">
        <v>180</v>
      </c>
      <c r="H45" s="247">
        <v>250</v>
      </c>
    </row>
    <row r="46" spans="1:8" x14ac:dyDescent="0.2">
      <c r="A46" s="244" t="s">
        <v>97</v>
      </c>
      <c r="B46" s="35">
        <v>0</v>
      </c>
      <c r="C46" s="35">
        <v>0</v>
      </c>
      <c r="D46" s="35">
        <v>0</v>
      </c>
      <c r="E46" s="35"/>
      <c r="F46" s="35">
        <v>2085</v>
      </c>
      <c r="G46" s="35">
        <v>1565</v>
      </c>
      <c r="H46" s="248">
        <v>520</v>
      </c>
    </row>
    <row r="47" spans="1:8" x14ac:dyDescent="0.2">
      <c r="A47" s="243" t="s">
        <v>98</v>
      </c>
      <c r="B47" s="36">
        <v>0</v>
      </c>
      <c r="C47" s="36">
        <v>0</v>
      </c>
      <c r="D47" s="36">
        <v>0</v>
      </c>
      <c r="E47" s="36"/>
      <c r="F47" s="36">
        <v>1059</v>
      </c>
      <c r="G47" s="36">
        <v>1059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45" t="s">
        <v>0</v>
      </c>
      <c r="B49" s="249">
        <v>2581404</v>
      </c>
      <c r="C49" s="249">
        <v>494776</v>
      </c>
      <c r="D49" s="249">
        <v>2086628</v>
      </c>
      <c r="E49" s="249"/>
      <c r="F49" s="249">
        <v>6898040</v>
      </c>
      <c r="G49" s="249">
        <v>2432522</v>
      </c>
      <c r="H49" s="250">
        <v>4465518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60" t="s">
        <v>63</v>
      </c>
      <c r="B52" s="119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7"/>
  <sheetViews>
    <sheetView showGridLines="0" zoomScale="115" zoomScaleNormal="115" workbookViewId="0"/>
  </sheetViews>
  <sheetFormatPr baseColWidth="10" defaultRowHeight="12.75" x14ac:dyDescent="0.2"/>
  <cols>
    <col min="1" max="1" width="10.140625" style="84" customWidth="1"/>
    <col min="2" max="2" width="10.7109375" style="84" customWidth="1"/>
    <col min="3" max="3" width="1.7109375" style="84" customWidth="1"/>
    <col min="4" max="4" width="12.28515625" style="84" customWidth="1"/>
    <col min="5" max="5" width="1.7109375" style="84" customWidth="1"/>
    <col min="6" max="6" width="12.28515625" style="84" customWidth="1"/>
    <col min="7" max="7" width="3.7109375" style="84" customWidth="1"/>
    <col min="8" max="8" width="10.140625" style="84" customWidth="1"/>
    <col min="9" max="9" width="1.7109375" style="84" customWidth="1"/>
    <col min="10" max="10" width="13" style="84" customWidth="1"/>
    <col min="11" max="11" width="1.7109375" style="84" customWidth="1"/>
    <col min="12" max="12" width="13" style="84" customWidth="1"/>
    <col min="13" max="13" width="1.7109375" style="84" customWidth="1"/>
    <col min="14" max="14" width="10.140625" style="84" customWidth="1"/>
    <col min="15" max="16384" width="11.42578125" style="84"/>
  </cols>
  <sheetData>
    <row r="1" spans="1:21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1:21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72"/>
    </row>
    <row r="3" spans="1:21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74"/>
    </row>
    <row r="4" spans="1:21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8"/>
    </row>
    <row r="5" spans="1:21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300"/>
    </row>
    <row r="6" spans="1:21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3"/>
    </row>
    <row r="7" spans="1:21" s="78" customFormat="1" ht="14.1" customHeight="1" x14ac:dyDescent="0.2">
      <c r="A7" s="304" t="s">
        <v>173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6"/>
    </row>
    <row r="8" spans="1:21" s="78" customFormat="1" ht="14.1" customHeight="1" x14ac:dyDescent="0.2">
      <c r="A8" s="304" t="s">
        <v>206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6"/>
    </row>
    <row r="9" spans="1:21" s="78" customFormat="1" ht="14.1" customHeight="1" x14ac:dyDescent="0.2">
      <c r="A9" s="304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6"/>
    </row>
    <row r="10" spans="1:21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6"/>
    </row>
    <row r="11" spans="1:21" s="79" customFormat="1" ht="12.75" customHeigh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286" t="s">
        <v>139</v>
      </c>
      <c r="O11" s="286"/>
    </row>
    <row r="12" spans="1:21" s="80" customFormat="1" ht="12.75" customHeight="1" x14ac:dyDescent="0.25">
      <c r="A12" s="79"/>
      <c r="B12" s="79"/>
      <c r="C12" s="79"/>
      <c r="D12" s="79"/>
      <c r="E12" s="79"/>
      <c r="F12" s="87"/>
      <c r="G12" s="87"/>
      <c r="H12" s="87"/>
      <c r="I12" s="87"/>
      <c r="J12" s="87"/>
      <c r="K12" s="87"/>
      <c r="L12" s="87"/>
      <c r="M12" s="87"/>
      <c r="N12" s="79"/>
    </row>
    <row r="13" spans="1:21" s="80" customFormat="1" ht="12" customHeight="1" x14ac:dyDescent="0.2">
      <c r="A13" s="290" t="s">
        <v>143</v>
      </c>
      <c r="B13" s="292" t="s">
        <v>3</v>
      </c>
      <c r="C13" s="292"/>
      <c r="D13" s="292"/>
      <c r="E13" s="292"/>
      <c r="F13" s="292"/>
      <c r="G13" s="1"/>
      <c r="H13" s="292" t="s">
        <v>66</v>
      </c>
      <c r="I13" s="292"/>
      <c r="J13" s="292"/>
      <c r="K13" s="292"/>
      <c r="L13" s="292"/>
      <c r="M13" s="292"/>
      <c r="N13" s="293"/>
    </row>
    <row r="14" spans="1:21" s="81" customFormat="1" ht="24" x14ac:dyDescent="0.2">
      <c r="A14" s="291"/>
      <c r="B14" s="174" t="s">
        <v>187</v>
      </c>
      <c r="C14" s="176"/>
      <c r="D14" s="176" t="s">
        <v>207</v>
      </c>
      <c r="E14" s="176"/>
      <c r="F14" s="174" t="s">
        <v>208</v>
      </c>
      <c r="G14" s="177"/>
      <c r="H14" s="174" t="s">
        <v>60</v>
      </c>
      <c r="I14" s="174"/>
      <c r="J14" s="174" t="str">
        <f>D14</f>
        <v>Enero - julio</v>
      </c>
      <c r="K14" s="174"/>
      <c r="L14" s="174" t="str">
        <f>F14</f>
        <v>Doce meses a julio</v>
      </c>
      <c r="M14" s="174"/>
      <c r="N14" s="182" t="s">
        <v>61</v>
      </c>
    </row>
    <row r="15" spans="1:21" s="81" customFormat="1" ht="12" x14ac:dyDescent="0.2">
      <c r="A15" s="294" t="s">
        <v>0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6"/>
      <c r="P15" s="82"/>
    </row>
    <row r="16" spans="1:21" s="81" customFormat="1" ht="12" x14ac:dyDescent="0.2">
      <c r="A16" s="92">
        <v>2016</v>
      </c>
      <c r="B16" s="19">
        <v>1806485</v>
      </c>
      <c r="C16" s="19"/>
      <c r="D16" s="19">
        <v>13355240</v>
      </c>
      <c r="E16" s="19"/>
      <c r="F16" s="19">
        <v>27579038</v>
      </c>
      <c r="G16" s="17"/>
      <c r="H16" s="20">
        <v>-29.397389108230627</v>
      </c>
      <c r="I16" s="18"/>
      <c r="J16" s="20">
        <v>-22.25712132054457</v>
      </c>
      <c r="K16" s="18"/>
      <c r="L16" s="20" t="s">
        <v>209</v>
      </c>
      <c r="M16" s="18"/>
      <c r="N16" s="183">
        <v>-2.1528894654522901E-2</v>
      </c>
      <c r="P16" s="82"/>
      <c r="Q16" s="82"/>
      <c r="R16" s="82"/>
      <c r="S16" s="82"/>
      <c r="T16" s="82"/>
      <c r="U16" s="82"/>
    </row>
    <row r="17" spans="1:22" s="81" customFormat="1" ht="12" x14ac:dyDescent="0.2">
      <c r="A17" s="93">
        <v>2017</v>
      </c>
      <c r="B17" s="8">
        <v>1923495</v>
      </c>
      <c r="C17" s="8"/>
      <c r="D17" s="8">
        <v>12922437</v>
      </c>
      <c r="E17" s="8"/>
      <c r="F17" s="8">
        <v>24599938</v>
      </c>
      <c r="G17" s="2"/>
      <c r="H17" s="10">
        <v>6.4772195728168214</v>
      </c>
      <c r="I17" s="3"/>
      <c r="J17" s="10">
        <v>-3.2406980331315651</v>
      </c>
      <c r="K17" s="3"/>
      <c r="L17" s="10">
        <v>-10.802044654349444</v>
      </c>
      <c r="M17" s="3"/>
      <c r="N17" s="184">
        <v>6.6857501633430445</v>
      </c>
      <c r="O17" s="88"/>
      <c r="P17" s="82"/>
      <c r="Q17" s="82"/>
      <c r="R17" s="82"/>
      <c r="S17" s="82"/>
      <c r="T17" s="82"/>
      <c r="U17" s="82"/>
    </row>
    <row r="18" spans="1:22" s="81" customFormat="1" ht="12" x14ac:dyDescent="0.2">
      <c r="A18" s="92">
        <v>2018</v>
      </c>
      <c r="B18" s="19">
        <v>1958071</v>
      </c>
      <c r="C18" s="19"/>
      <c r="D18" s="19">
        <v>12529746</v>
      </c>
      <c r="E18" s="19"/>
      <c r="F18" s="19">
        <v>23130592</v>
      </c>
      <c r="G18" s="17"/>
      <c r="H18" s="20">
        <v>1.7975612101928959</v>
      </c>
      <c r="I18" s="18"/>
      <c r="J18" s="20">
        <v>-3.0388308335339502</v>
      </c>
      <c r="K18" s="18"/>
      <c r="L18" s="20">
        <v>-5.9729662733296323</v>
      </c>
      <c r="M18" s="18"/>
      <c r="N18" s="183">
        <v>16.011906489973143</v>
      </c>
      <c r="P18" s="82"/>
      <c r="Q18" s="82"/>
      <c r="R18" s="82"/>
      <c r="S18" s="82"/>
      <c r="T18" s="82"/>
      <c r="U18" s="82"/>
    </row>
    <row r="19" spans="1:22" s="81" customFormat="1" ht="12" x14ac:dyDescent="0.2">
      <c r="A19" s="287" t="s">
        <v>1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9"/>
      <c r="P19" s="82"/>
      <c r="Q19" s="82"/>
      <c r="R19" s="82"/>
      <c r="S19" s="82"/>
      <c r="T19" s="82"/>
      <c r="U19" s="82"/>
      <c r="V19" s="82"/>
    </row>
    <row r="20" spans="1:22" s="81" customFormat="1" ht="12" x14ac:dyDescent="0.2">
      <c r="A20" s="92">
        <v>2016</v>
      </c>
      <c r="B20" s="19">
        <v>1304190</v>
      </c>
      <c r="C20" s="19"/>
      <c r="D20" s="19">
        <v>9926516</v>
      </c>
      <c r="E20" s="19"/>
      <c r="F20" s="19">
        <v>20369183</v>
      </c>
      <c r="G20" s="17"/>
      <c r="H20" s="20">
        <v>-27.359686489087721</v>
      </c>
      <c r="I20" s="18"/>
      <c r="J20" s="20">
        <v>-20.190240624448748</v>
      </c>
      <c r="K20" s="18"/>
      <c r="L20" s="20" t="s">
        <v>209</v>
      </c>
      <c r="M20" s="18"/>
      <c r="N20" s="183">
        <v>-8.8718879287515477</v>
      </c>
      <c r="O20" s="88"/>
      <c r="P20" s="82"/>
      <c r="Q20" s="82"/>
      <c r="R20" s="82"/>
      <c r="S20" s="82"/>
      <c r="T20" s="82"/>
      <c r="U20" s="82"/>
    </row>
    <row r="21" spans="1:22" s="81" customFormat="1" ht="12" x14ac:dyDescent="0.2">
      <c r="A21" s="93">
        <v>2017</v>
      </c>
      <c r="B21" s="8">
        <v>1391495</v>
      </c>
      <c r="C21" s="8"/>
      <c r="D21" s="8">
        <v>9795269</v>
      </c>
      <c r="E21" s="8"/>
      <c r="F21" s="8">
        <v>18432934</v>
      </c>
      <c r="G21" s="2"/>
      <c r="H21" s="10">
        <v>6.6941933307263639</v>
      </c>
      <c r="I21" s="3"/>
      <c r="J21" s="10">
        <v>-1.3221859512441227</v>
      </c>
      <c r="K21" s="3"/>
      <c r="L21" s="10">
        <v>-9.5057764467038339</v>
      </c>
      <c r="M21" s="3"/>
      <c r="N21" s="184">
        <v>-2.7729546437522572</v>
      </c>
      <c r="P21" s="82"/>
      <c r="Q21" s="82"/>
      <c r="R21" s="82"/>
      <c r="S21" s="82"/>
      <c r="T21" s="82"/>
      <c r="U21" s="82"/>
    </row>
    <row r="22" spans="1:22" s="83" customFormat="1" x14ac:dyDescent="0.2">
      <c r="A22" s="92">
        <v>2018</v>
      </c>
      <c r="B22" s="19">
        <v>1358522</v>
      </c>
      <c r="C22" s="19"/>
      <c r="D22" s="19">
        <v>9479444</v>
      </c>
      <c r="E22" s="19"/>
      <c r="F22" s="19">
        <v>17306086</v>
      </c>
      <c r="G22" s="17"/>
      <c r="H22" s="20">
        <v>-2.3696096644256812</v>
      </c>
      <c r="I22" s="18"/>
      <c r="J22" s="20">
        <v>-3.2242606098923972</v>
      </c>
      <c r="K22" s="18"/>
      <c r="L22" s="20">
        <v>-6.1132318924377387</v>
      </c>
      <c r="M22" s="18"/>
      <c r="N22" s="183">
        <v>3.3566595303415454</v>
      </c>
      <c r="P22" s="82"/>
      <c r="Q22" s="82"/>
      <c r="R22" s="82"/>
      <c r="S22" s="82"/>
      <c r="T22" s="82"/>
      <c r="U22" s="82"/>
      <c r="V22" s="82"/>
    </row>
    <row r="23" spans="1:22" x14ac:dyDescent="0.2">
      <c r="A23" s="287" t="s">
        <v>104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9"/>
      <c r="O23" s="88"/>
      <c r="P23" s="82"/>
      <c r="Q23" s="82"/>
      <c r="R23" s="82"/>
      <c r="S23" s="82"/>
      <c r="T23" s="82"/>
      <c r="U23" s="82"/>
    </row>
    <row r="24" spans="1:22" x14ac:dyDescent="0.2">
      <c r="A24" s="92">
        <v>2016</v>
      </c>
      <c r="B24" s="19">
        <v>502295</v>
      </c>
      <c r="C24" s="19"/>
      <c r="D24" s="19">
        <v>3428724</v>
      </c>
      <c r="E24" s="19"/>
      <c r="F24" s="19">
        <v>7209855</v>
      </c>
      <c r="G24" s="17"/>
      <c r="H24" s="20">
        <v>-34.190666851837776</v>
      </c>
      <c r="I24" s="18"/>
      <c r="J24" s="20">
        <v>-27.679445451379664</v>
      </c>
      <c r="K24" s="18"/>
      <c r="L24" s="20" t="s">
        <v>209</v>
      </c>
      <c r="M24" s="18"/>
      <c r="N24" s="183">
        <v>33.691141908850625</v>
      </c>
      <c r="O24" s="88"/>
      <c r="P24" s="82"/>
      <c r="Q24" s="82"/>
      <c r="R24" s="82"/>
      <c r="S24" s="82"/>
      <c r="T24" s="82"/>
      <c r="U24" s="82"/>
    </row>
    <row r="25" spans="1:22" x14ac:dyDescent="0.2">
      <c r="A25" s="93">
        <v>2017</v>
      </c>
      <c r="B25" s="8">
        <v>532000</v>
      </c>
      <c r="C25" s="8"/>
      <c r="D25" s="8">
        <v>3127168</v>
      </c>
      <c r="E25" s="8"/>
      <c r="F25" s="8">
        <v>6167004</v>
      </c>
      <c r="G25" s="2"/>
      <c r="H25" s="10">
        <v>5.9138554036970277</v>
      </c>
      <c r="I25" s="3"/>
      <c r="J25" s="10">
        <v>-8.7949919561912822</v>
      </c>
      <c r="K25" s="3"/>
      <c r="L25" s="10">
        <v>-14.464243733057046</v>
      </c>
      <c r="M25" s="3"/>
      <c r="N25" s="184">
        <v>43.098073286656103</v>
      </c>
      <c r="O25" s="88"/>
      <c r="P25" s="82"/>
      <c r="Q25" s="82"/>
      <c r="R25" s="82"/>
      <c r="S25" s="82"/>
      <c r="T25" s="82"/>
      <c r="U25" s="82"/>
    </row>
    <row r="26" spans="1:22" x14ac:dyDescent="0.2">
      <c r="A26" s="185">
        <v>2018</v>
      </c>
      <c r="B26" s="186">
        <v>599549</v>
      </c>
      <c r="C26" s="186"/>
      <c r="D26" s="186">
        <v>3050302</v>
      </c>
      <c r="E26" s="186"/>
      <c r="F26" s="186">
        <v>5824506</v>
      </c>
      <c r="G26" s="187"/>
      <c r="H26" s="188">
        <v>12.697180451127821</v>
      </c>
      <c r="I26" s="189"/>
      <c r="J26" s="188">
        <v>-2.4580067332487374</v>
      </c>
      <c r="K26" s="189"/>
      <c r="L26" s="188">
        <v>-5.5537178182469233</v>
      </c>
      <c r="M26" s="189"/>
      <c r="N26" s="190">
        <v>60.557500060254341</v>
      </c>
      <c r="O26" s="88"/>
      <c r="P26" s="82"/>
      <c r="Q26" s="82"/>
      <c r="R26" s="82"/>
      <c r="S26" s="82"/>
      <c r="T26" s="82"/>
      <c r="U26" s="82"/>
    </row>
    <row r="27" spans="1:22" x14ac:dyDescent="0.2">
      <c r="A27" s="89"/>
      <c r="B27" s="90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P27" s="82"/>
      <c r="R27" s="82"/>
    </row>
    <row r="28" spans="1:22" x14ac:dyDescent="0.2">
      <c r="A28" s="150" t="s">
        <v>137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</row>
    <row r="29" spans="1:22" x14ac:dyDescent="0.2">
      <c r="A29" s="153" t="s">
        <v>100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154"/>
    </row>
    <row r="30" spans="1:22" ht="12.75" customHeight="1" x14ac:dyDescent="0.2">
      <c r="A30" s="155" t="s">
        <v>174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7"/>
    </row>
    <row r="31" spans="1:22" x14ac:dyDescent="0.2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  <row r="32" spans="1:22" x14ac:dyDescent="0.2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</row>
    <row r="34" spans="2:6" x14ac:dyDescent="0.2">
      <c r="B34" s="91"/>
      <c r="C34" s="91"/>
      <c r="D34" s="91"/>
      <c r="E34" s="91"/>
      <c r="F34" s="91"/>
    </row>
    <row r="35" spans="2:6" x14ac:dyDescent="0.2">
      <c r="B35" s="91"/>
      <c r="C35" s="91"/>
      <c r="D35" s="91"/>
      <c r="E35" s="91"/>
      <c r="F35" s="91"/>
    </row>
    <row r="36" spans="2:6" x14ac:dyDescent="0.2">
      <c r="B36" s="91"/>
      <c r="C36" s="91"/>
      <c r="D36" s="91"/>
      <c r="E36" s="91"/>
      <c r="F36" s="91"/>
    </row>
    <row r="37" spans="2:6" x14ac:dyDescent="0.2">
      <c r="B37" s="91"/>
      <c r="C37" s="91"/>
      <c r="D37" s="91"/>
      <c r="E37" s="91"/>
      <c r="F37" s="91"/>
    </row>
  </sheetData>
  <mergeCells count="12">
    <mergeCell ref="A4:O5"/>
    <mergeCell ref="A6:O6"/>
    <mergeCell ref="A7:O7"/>
    <mergeCell ref="A9:O9"/>
    <mergeCell ref="A8:O8"/>
    <mergeCell ref="N11:O11"/>
    <mergeCell ref="A23:N23"/>
    <mergeCell ref="A13:A14"/>
    <mergeCell ref="H13:N13"/>
    <mergeCell ref="A15:N15"/>
    <mergeCell ref="B13:F13"/>
    <mergeCell ref="A19:N19"/>
  </mergeCells>
  <phoneticPr fontId="0" type="noConversion"/>
  <hyperlinks>
    <hyperlink ref="N11" location="Contenido!A1" display="volver a contenido"/>
    <hyperlink ref="N11:O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140625" style="120" customWidth="1"/>
    <col min="6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194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44" t="str">
        <f>'a18'!A9</f>
        <v>Acumulado año corrido a julio 2018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134"/>
      <c r="G12" s="343" t="s">
        <v>34</v>
      </c>
      <c r="H12" s="343"/>
    </row>
    <row r="13" spans="1:10" x14ac:dyDescent="0.2">
      <c r="A13" s="323" t="s">
        <v>4</v>
      </c>
      <c r="B13" s="326" t="s">
        <v>22</v>
      </c>
      <c r="C13" s="331"/>
      <c r="D13" s="331"/>
      <c r="E13" s="178"/>
      <c r="F13" s="331" t="s">
        <v>28</v>
      </c>
      <c r="G13" s="331"/>
      <c r="H13" s="333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09" t="s">
        <v>35</v>
      </c>
      <c r="B15" s="34">
        <v>1772</v>
      </c>
      <c r="C15" s="36">
        <v>318</v>
      </c>
      <c r="D15" s="36">
        <v>1454</v>
      </c>
      <c r="E15" s="36"/>
      <c r="F15" s="36">
        <v>13280</v>
      </c>
      <c r="G15" s="36">
        <v>2101</v>
      </c>
      <c r="H15" s="247">
        <v>11179</v>
      </c>
    </row>
    <row r="16" spans="1:10" x14ac:dyDescent="0.2">
      <c r="A16" s="210" t="s">
        <v>37</v>
      </c>
      <c r="B16" s="35">
        <v>3523</v>
      </c>
      <c r="C16" s="35">
        <v>36</v>
      </c>
      <c r="D16" s="35">
        <v>3487</v>
      </c>
      <c r="E16" s="35"/>
      <c r="F16" s="35">
        <v>2463</v>
      </c>
      <c r="G16" s="35">
        <v>383</v>
      </c>
      <c r="H16" s="248">
        <v>2080</v>
      </c>
    </row>
    <row r="17" spans="1:8" x14ac:dyDescent="0.2">
      <c r="A17" s="209" t="s">
        <v>91</v>
      </c>
      <c r="B17" s="36">
        <v>7182</v>
      </c>
      <c r="C17" s="36">
        <v>766</v>
      </c>
      <c r="D17" s="36">
        <v>6416</v>
      </c>
      <c r="E17" s="36"/>
      <c r="F17" s="36">
        <v>6820</v>
      </c>
      <c r="G17" s="36">
        <v>608</v>
      </c>
      <c r="H17" s="247">
        <v>6212</v>
      </c>
    </row>
    <row r="18" spans="1:8" x14ac:dyDescent="0.2">
      <c r="A18" s="210" t="s">
        <v>38</v>
      </c>
      <c r="B18" s="35">
        <v>2389</v>
      </c>
      <c r="C18" s="35">
        <v>419</v>
      </c>
      <c r="D18" s="35">
        <v>1970</v>
      </c>
      <c r="E18" s="35"/>
      <c r="F18" s="35">
        <v>1542</v>
      </c>
      <c r="G18" s="35">
        <v>761</v>
      </c>
      <c r="H18" s="248">
        <v>781</v>
      </c>
    </row>
    <row r="19" spans="1:8" x14ac:dyDescent="0.2">
      <c r="A19" s="209" t="s">
        <v>39</v>
      </c>
      <c r="B19" s="36">
        <v>1433</v>
      </c>
      <c r="C19" s="36">
        <v>863</v>
      </c>
      <c r="D19" s="36">
        <v>570</v>
      </c>
      <c r="E19" s="36"/>
      <c r="F19" s="36">
        <v>2483</v>
      </c>
      <c r="G19" s="36">
        <v>1405</v>
      </c>
      <c r="H19" s="247">
        <v>1078</v>
      </c>
    </row>
    <row r="20" spans="1:8" x14ac:dyDescent="0.2">
      <c r="A20" s="210" t="s">
        <v>40</v>
      </c>
      <c r="B20" s="35">
        <v>284</v>
      </c>
      <c r="C20" s="35">
        <v>108</v>
      </c>
      <c r="D20" s="35">
        <v>176</v>
      </c>
      <c r="E20" s="35"/>
      <c r="F20" s="35">
        <v>1533</v>
      </c>
      <c r="G20" s="35">
        <v>495</v>
      </c>
      <c r="H20" s="248">
        <v>1038</v>
      </c>
    </row>
    <row r="21" spans="1:8" x14ac:dyDescent="0.2">
      <c r="A21" s="209" t="s">
        <v>41</v>
      </c>
      <c r="B21" s="36">
        <v>3</v>
      </c>
      <c r="C21" s="36">
        <v>3</v>
      </c>
      <c r="D21" s="36">
        <v>0</v>
      </c>
      <c r="E21" s="36"/>
      <c r="F21" s="36">
        <v>167</v>
      </c>
      <c r="G21" s="36">
        <v>156</v>
      </c>
      <c r="H21" s="247">
        <v>11</v>
      </c>
    </row>
    <row r="22" spans="1:8" x14ac:dyDescent="0.2">
      <c r="A22" s="210" t="s">
        <v>42</v>
      </c>
      <c r="B22" s="35">
        <v>105</v>
      </c>
      <c r="C22" s="35">
        <v>96</v>
      </c>
      <c r="D22" s="35">
        <v>9</v>
      </c>
      <c r="E22" s="35"/>
      <c r="F22" s="35">
        <v>1628</v>
      </c>
      <c r="G22" s="35">
        <v>683</v>
      </c>
      <c r="H22" s="248">
        <v>945</v>
      </c>
    </row>
    <row r="23" spans="1:8" x14ac:dyDescent="0.2">
      <c r="A23" s="209" t="s">
        <v>44</v>
      </c>
      <c r="B23" s="36">
        <v>421</v>
      </c>
      <c r="C23" s="36">
        <v>321</v>
      </c>
      <c r="D23" s="36">
        <v>100</v>
      </c>
      <c r="E23" s="36"/>
      <c r="F23" s="36">
        <v>195</v>
      </c>
      <c r="G23" s="36">
        <v>107</v>
      </c>
      <c r="H23" s="247">
        <v>88</v>
      </c>
    </row>
    <row r="24" spans="1:8" x14ac:dyDescent="0.2">
      <c r="A24" s="210" t="s">
        <v>45</v>
      </c>
      <c r="B24" s="35">
        <v>833</v>
      </c>
      <c r="C24" s="35">
        <v>833</v>
      </c>
      <c r="D24" s="35">
        <v>0</v>
      </c>
      <c r="E24" s="35"/>
      <c r="F24" s="35">
        <v>756</v>
      </c>
      <c r="G24" s="35">
        <v>356</v>
      </c>
      <c r="H24" s="248">
        <v>400</v>
      </c>
    </row>
    <row r="25" spans="1:8" x14ac:dyDescent="0.2">
      <c r="A25" s="209" t="s">
        <v>46</v>
      </c>
      <c r="B25" s="36">
        <v>5695</v>
      </c>
      <c r="C25" s="36">
        <v>41</v>
      </c>
      <c r="D25" s="36">
        <v>5654</v>
      </c>
      <c r="E25" s="36"/>
      <c r="F25" s="36">
        <v>9292</v>
      </c>
      <c r="G25" s="36">
        <v>2813</v>
      </c>
      <c r="H25" s="247">
        <v>6479</v>
      </c>
    </row>
    <row r="26" spans="1:8" x14ac:dyDescent="0.2">
      <c r="A26" s="210" t="s">
        <v>47</v>
      </c>
      <c r="B26" s="35">
        <v>0</v>
      </c>
      <c r="C26" s="35">
        <v>0</v>
      </c>
      <c r="D26" s="35">
        <v>0</v>
      </c>
      <c r="E26" s="35"/>
      <c r="F26" s="35">
        <v>124</v>
      </c>
      <c r="G26" s="35">
        <v>77</v>
      </c>
      <c r="H26" s="248">
        <v>47</v>
      </c>
    </row>
    <row r="27" spans="1:8" x14ac:dyDescent="0.2">
      <c r="A27" s="209" t="s">
        <v>48</v>
      </c>
      <c r="B27" s="36">
        <v>303</v>
      </c>
      <c r="C27" s="36">
        <v>247</v>
      </c>
      <c r="D27" s="36">
        <v>56</v>
      </c>
      <c r="E27" s="36"/>
      <c r="F27" s="36">
        <v>1004</v>
      </c>
      <c r="G27" s="36">
        <v>531</v>
      </c>
      <c r="H27" s="247">
        <v>473</v>
      </c>
    </row>
    <row r="28" spans="1:8" x14ac:dyDescent="0.2">
      <c r="A28" s="210" t="s">
        <v>49</v>
      </c>
      <c r="B28" s="35">
        <v>583</v>
      </c>
      <c r="C28" s="35">
        <v>3</v>
      </c>
      <c r="D28" s="35">
        <v>580</v>
      </c>
      <c r="E28" s="35"/>
      <c r="F28" s="35">
        <v>105</v>
      </c>
      <c r="G28" s="35">
        <v>67</v>
      </c>
      <c r="H28" s="248">
        <v>38</v>
      </c>
    </row>
    <row r="29" spans="1:8" x14ac:dyDescent="0.2">
      <c r="A29" s="209" t="s">
        <v>50</v>
      </c>
      <c r="B29" s="36">
        <v>1212</v>
      </c>
      <c r="C29" s="36">
        <v>0</v>
      </c>
      <c r="D29" s="36">
        <v>1212</v>
      </c>
      <c r="E29" s="36"/>
      <c r="F29" s="36">
        <v>817</v>
      </c>
      <c r="G29" s="36">
        <v>103</v>
      </c>
      <c r="H29" s="247">
        <v>714</v>
      </c>
    </row>
    <row r="30" spans="1:8" x14ac:dyDescent="0.2">
      <c r="A30" s="210" t="s">
        <v>51</v>
      </c>
      <c r="B30" s="35">
        <v>97</v>
      </c>
      <c r="C30" s="35">
        <v>89</v>
      </c>
      <c r="D30" s="35">
        <v>8</v>
      </c>
      <c r="E30" s="35"/>
      <c r="F30" s="35">
        <v>1248</v>
      </c>
      <c r="G30" s="35">
        <v>711</v>
      </c>
      <c r="H30" s="248">
        <v>537</v>
      </c>
    </row>
    <row r="31" spans="1:8" x14ac:dyDescent="0.2">
      <c r="A31" s="209" t="s">
        <v>52</v>
      </c>
      <c r="B31" s="36">
        <v>2025</v>
      </c>
      <c r="C31" s="36">
        <v>9</v>
      </c>
      <c r="D31" s="36">
        <v>2016</v>
      </c>
      <c r="E31" s="36"/>
      <c r="F31" s="36">
        <v>1326</v>
      </c>
      <c r="G31" s="36">
        <v>682</v>
      </c>
      <c r="H31" s="247">
        <v>644</v>
      </c>
    </row>
    <row r="32" spans="1:8" x14ac:dyDescent="0.2">
      <c r="A32" s="210" t="s">
        <v>59</v>
      </c>
      <c r="B32" s="35">
        <v>921</v>
      </c>
      <c r="C32" s="35">
        <v>13</v>
      </c>
      <c r="D32" s="35">
        <v>908</v>
      </c>
      <c r="E32" s="35"/>
      <c r="F32" s="35">
        <v>1023</v>
      </c>
      <c r="G32" s="35">
        <v>472</v>
      </c>
      <c r="H32" s="248">
        <v>551</v>
      </c>
    </row>
    <row r="33" spans="1:8" x14ac:dyDescent="0.2">
      <c r="A33" s="209" t="s">
        <v>53</v>
      </c>
      <c r="B33" s="36">
        <v>1005</v>
      </c>
      <c r="C33" s="36">
        <v>14</v>
      </c>
      <c r="D33" s="36">
        <v>991</v>
      </c>
      <c r="E33" s="36"/>
      <c r="F33" s="36">
        <v>2218</v>
      </c>
      <c r="G33" s="36">
        <v>798</v>
      </c>
      <c r="H33" s="247">
        <v>1420</v>
      </c>
    </row>
    <row r="34" spans="1:8" x14ac:dyDescent="0.2">
      <c r="A34" s="210" t="s">
        <v>54</v>
      </c>
      <c r="B34" s="35">
        <v>2104</v>
      </c>
      <c r="C34" s="35">
        <v>631</v>
      </c>
      <c r="D34" s="35">
        <v>1473</v>
      </c>
      <c r="E34" s="35"/>
      <c r="F34" s="35">
        <v>3300</v>
      </c>
      <c r="G34" s="35">
        <v>1256</v>
      </c>
      <c r="H34" s="248">
        <v>2044</v>
      </c>
    </row>
    <row r="35" spans="1:8" x14ac:dyDescent="0.2">
      <c r="A35" s="209" t="s">
        <v>57</v>
      </c>
      <c r="B35" s="36">
        <v>1019</v>
      </c>
      <c r="C35" s="36">
        <v>59</v>
      </c>
      <c r="D35" s="36">
        <v>960</v>
      </c>
      <c r="E35" s="36"/>
      <c r="F35" s="36">
        <v>1953</v>
      </c>
      <c r="G35" s="36">
        <v>748</v>
      </c>
      <c r="H35" s="247">
        <v>1205</v>
      </c>
    </row>
    <row r="36" spans="1:8" x14ac:dyDescent="0.2">
      <c r="A36" s="210" t="s">
        <v>55</v>
      </c>
      <c r="B36" s="35">
        <v>527</v>
      </c>
      <c r="C36" s="35">
        <v>207</v>
      </c>
      <c r="D36" s="35">
        <v>320</v>
      </c>
      <c r="E36" s="35"/>
      <c r="F36" s="35">
        <v>365</v>
      </c>
      <c r="G36" s="35">
        <v>200</v>
      </c>
      <c r="H36" s="248">
        <v>165</v>
      </c>
    </row>
    <row r="37" spans="1:8" x14ac:dyDescent="0.2">
      <c r="A37" s="209" t="s">
        <v>56</v>
      </c>
      <c r="B37" s="36">
        <v>2038</v>
      </c>
      <c r="C37" s="36">
        <v>121</v>
      </c>
      <c r="D37" s="36">
        <v>1917</v>
      </c>
      <c r="E37" s="36"/>
      <c r="F37" s="36">
        <v>1775</v>
      </c>
      <c r="G37" s="36">
        <v>765</v>
      </c>
      <c r="H37" s="247">
        <v>1010</v>
      </c>
    </row>
    <row r="38" spans="1:8" x14ac:dyDescent="0.2">
      <c r="A38" s="210" t="s">
        <v>67</v>
      </c>
      <c r="B38" s="35">
        <v>6350</v>
      </c>
      <c r="C38" s="35">
        <v>2348</v>
      </c>
      <c r="D38" s="35">
        <v>4002</v>
      </c>
      <c r="E38" s="35"/>
      <c r="F38" s="35">
        <v>5345</v>
      </c>
      <c r="G38" s="35">
        <v>2445</v>
      </c>
      <c r="H38" s="248">
        <v>2900</v>
      </c>
    </row>
    <row r="39" spans="1:8" x14ac:dyDescent="0.2">
      <c r="A39" s="209" t="s">
        <v>36</v>
      </c>
      <c r="B39" s="36">
        <v>38</v>
      </c>
      <c r="C39" s="36">
        <v>38</v>
      </c>
      <c r="D39" s="36">
        <v>0</v>
      </c>
      <c r="E39" s="36"/>
      <c r="F39" s="36">
        <v>87</v>
      </c>
      <c r="G39" s="36">
        <v>87</v>
      </c>
      <c r="H39" s="247">
        <v>0</v>
      </c>
    </row>
    <row r="40" spans="1:8" x14ac:dyDescent="0.2">
      <c r="A40" s="210" t="s">
        <v>43</v>
      </c>
      <c r="B40" s="35">
        <v>29</v>
      </c>
      <c r="C40" s="35">
        <v>29</v>
      </c>
      <c r="D40" s="35">
        <v>0</v>
      </c>
      <c r="E40" s="35"/>
      <c r="F40" s="35">
        <v>203</v>
      </c>
      <c r="G40" s="35">
        <v>153</v>
      </c>
      <c r="H40" s="248">
        <v>50</v>
      </c>
    </row>
    <row r="41" spans="1:8" x14ac:dyDescent="0.2">
      <c r="A41" s="209" t="s">
        <v>92</v>
      </c>
      <c r="B41" s="36">
        <v>0</v>
      </c>
      <c r="C41" s="36">
        <v>0</v>
      </c>
      <c r="D41" s="36">
        <v>0</v>
      </c>
      <c r="E41" s="36"/>
      <c r="F41" s="36">
        <v>123</v>
      </c>
      <c r="G41" s="36">
        <v>98</v>
      </c>
      <c r="H41" s="247">
        <v>25</v>
      </c>
    </row>
    <row r="42" spans="1:8" x14ac:dyDescent="0.2">
      <c r="A42" s="210" t="s">
        <v>93</v>
      </c>
      <c r="B42" s="35">
        <v>0</v>
      </c>
      <c r="C42" s="35">
        <v>0</v>
      </c>
      <c r="D42" s="35">
        <v>0</v>
      </c>
      <c r="E42" s="35"/>
      <c r="F42" s="35">
        <v>101</v>
      </c>
      <c r="G42" s="35">
        <v>25</v>
      </c>
      <c r="H42" s="248">
        <v>76</v>
      </c>
    </row>
    <row r="43" spans="1:8" x14ac:dyDescent="0.2">
      <c r="A43" s="209" t="s">
        <v>94</v>
      </c>
      <c r="B43" s="36">
        <v>0</v>
      </c>
      <c r="C43" s="36">
        <v>0</v>
      </c>
      <c r="D43" s="36">
        <v>0</v>
      </c>
      <c r="E43" s="36"/>
      <c r="F43" s="36">
        <v>14</v>
      </c>
      <c r="G43" s="36">
        <v>14</v>
      </c>
      <c r="H43" s="247">
        <v>0</v>
      </c>
    </row>
    <row r="44" spans="1:8" x14ac:dyDescent="0.2">
      <c r="A44" s="210" t="s">
        <v>95</v>
      </c>
      <c r="B44" s="35">
        <v>0</v>
      </c>
      <c r="C44" s="35">
        <v>0</v>
      </c>
      <c r="D44" s="35">
        <v>0</v>
      </c>
      <c r="E44" s="35"/>
      <c r="F44" s="35">
        <v>25</v>
      </c>
      <c r="G44" s="35">
        <v>7</v>
      </c>
      <c r="H44" s="248">
        <v>18</v>
      </c>
    </row>
    <row r="45" spans="1:8" x14ac:dyDescent="0.2">
      <c r="A45" s="209" t="s">
        <v>96</v>
      </c>
      <c r="B45" s="36">
        <v>0</v>
      </c>
      <c r="C45" s="36">
        <v>0</v>
      </c>
      <c r="D45" s="36">
        <v>0</v>
      </c>
      <c r="E45" s="36"/>
      <c r="F45" s="36">
        <v>7</v>
      </c>
      <c r="G45" s="36">
        <v>2</v>
      </c>
      <c r="H45" s="247">
        <v>5</v>
      </c>
    </row>
    <row r="46" spans="1:8" x14ac:dyDescent="0.2">
      <c r="A46" s="210" t="s">
        <v>97</v>
      </c>
      <c r="B46" s="35">
        <v>0</v>
      </c>
      <c r="C46" s="35">
        <v>0</v>
      </c>
      <c r="D46" s="35">
        <v>0</v>
      </c>
      <c r="E46" s="35"/>
      <c r="F46" s="35">
        <v>20</v>
      </c>
      <c r="G46" s="35">
        <v>14</v>
      </c>
      <c r="H46" s="248">
        <v>6</v>
      </c>
    </row>
    <row r="47" spans="1:8" x14ac:dyDescent="0.2">
      <c r="A47" s="209" t="s">
        <v>98</v>
      </c>
      <c r="B47" s="36">
        <v>0</v>
      </c>
      <c r="C47" s="36">
        <v>0</v>
      </c>
      <c r="D47" s="36">
        <v>0</v>
      </c>
      <c r="E47" s="36"/>
      <c r="F47" s="36">
        <v>4</v>
      </c>
      <c r="G47" s="36">
        <v>4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31" t="s">
        <v>0</v>
      </c>
      <c r="B49" s="249">
        <v>41891</v>
      </c>
      <c r="C49" s="249">
        <v>7612</v>
      </c>
      <c r="D49" s="249">
        <v>34279</v>
      </c>
      <c r="E49" s="249"/>
      <c r="F49" s="249">
        <v>61346</v>
      </c>
      <c r="G49" s="249">
        <v>19127</v>
      </c>
      <c r="H49" s="250">
        <v>42219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60" t="s">
        <v>63</v>
      </c>
      <c r="B52" s="119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28515625" style="120" customWidth="1"/>
    <col min="6" max="6" width="12.28515625" style="120" bestFit="1" customWidth="1"/>
    <col min="7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195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204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134"/>
      <c r="G12" s="342" t="s">
        <v>3</v>
      </c>
      <c r="H12" s="342"/>
    </row>
    <row r="13" spans="1:10" x14ac:dyDescent="0.2">
      <c r="A13" s="323" t="s">
        <v>4</v>
      </c>
      <c r="B13" s="326" t="s">
        <v>22</v>
      </c>
      <c r="C13" s="331"/>
      <c r="D13" s="331"/>
      <c r="E13" s="178"/>
      <c r="F13" s="331" t="s">
        <v>64</v>
      </c>
      <c r="G13" s="331"/>
      <c r="H13" s="333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43" t="s">
        <v>35</v>
      </c>
      <c r="B15" s="36">
        <v>246886</v>
      </c>
      <c r="C15" s="36">
        <v>35820</v>
      </c>
      <c r="D15" s="36">
        <v>211066</v>
      </c>
      <c r="E15" s="36"/>
      <c r="F15" s="36">
        <v>2583056</v>
      </c>
      <c r="G15" s="36">
        <v>559136</v>
      </c>
      <c r="H15" s="247">
        <v>2023920</v>
      </c>
    </row>
    <row r="16" spans="1:10" x14ac:dyDescent="0.2">
      <c r="A16" s="244" t="s">
        <v>37</v>
      </c>
      <c r="B16" s="35">
        <v>299595</v>
      </c>
      <c r="C16" s="35">
        <v>13884</v>
      </c>
      <c r="D16" s="35">
        <v>285711</v>
      </c>
      <c r="E16" s="35"/>
      <c r="F16" s="35">
        <v>506250</v>
      </c>
      <c r="G16" s="35">
        <v>79899</v>
      </c>
      <c r="H16" s="248">
        <v>426351</v>
      </c>
    </row>
    <row r="17" spans="1:8" x14ac:dyDescent="0.2">
      <c r="A17" s="243" t="s">
        <v>91</v>
      </c>
      <c r="B17" s="36">
        <v>760880</v>
      </c>
      <c r="C17" s="36">
        <v>117614</v>
      </c>
      <c r="D17" s="36">
        <v>643266</v>
      </c>
      <c r="E17" s="36"/>
      <c r="F17" s="36">
        <v>1617103</v>
      </c>
      <c r="G17" s="36">
        <v>142707</v>
      </c>
      <c r="H17" s="247">
        <v>1474396</v>
      </c>
    </row>
    <row r="18" spans="1:8" x14ac:dyDescent="0.2">
      <c r="A18" s="244" t="s">
        <v>38</v>
      </c>
      <c r="B18" s="35">
        <v>262869</v>
      </c>
      <c r="C18" s="35">
        <v>144400</v>
      </c>
      <c r="D18" s="35">
        <v>118469</v>
      </c>
      <c r="E18" s="35"/>
      <c r="F18" s="35">
        <v>359239</v>
      </c>
      <c r="G18" s="35">
        <v>131399</v>
      </c>
      <c r="H18" s="248">
        <v>227840</v>
      </c>
    </row>
    <row r="19" spans="1:8" x14ac:dyDescent="0.2">
      <c r="A19" s="243" t="s">
        <v>39</v>
      </c>
      <c r="B19" s="36">
        <v>161214</v>
      </c>
      <c r="C19" s="36">
        <v>82205</v>
      </c>
      <c r="D19" s="36">
        <v>79009</v>
      </c>
      <c r="E19" s="36"/>
      <c r="F19" s="36">
        <v>616562</v>
      </c>
      <c r="G19" s="36">
        <v>281863</v>
      </c>
      <c r="H19" s="247">
        <v>334699</v>
      </c>
    </row>
    <row r="20" spans="1:8" x14ac:dyDescent="0.2">
      <c r="A20" s="244" t="s">
        <v>40</v>
      </c>
      <c r="B20" s="35">
        <v>50384</v>
      </c>
      <c r="C20" s="35">
        <v>8535</v>
      </c>
      <c r="D20" s="35">
        <v>41849</v>
      </c>
      <c r="E20" s="35"/>
      <c r="F20" s="35">
        <v>322105</v>
      </c>
      <c r="G20" s="35">
        <v>93961</v>
      </c>
      <c r="H20" s="248">
        <v>228144</v>
      </c>
    </row>
    <row r="21" spans="1:8" x14ac:dyDescent="0.2">
      <c r="A21" s="243" t="s">
        <v>41</v>
      </c>
      <c r="B21" s="36">
        <v>246</v>
      </c>
      <c r="C21" s="36">
        <v>246</v>
      </c>
      <c r="D21" s="36">
        <v>0</v>
      </c>
      <c r="E21" s="36"/>
      <c r="F21" s="36">
        <v>43553</v>
      </c>
      <c r="G21" s="36">
        <v>42239</v>
      </c>
      <c r="H21" s="247">
        <v>1314</v>
      </c>
    </row>
    <row r="22" spans="1:8" x14ac:dyDescent="0.2">
      <c r="A22" s="244" t="s">
        <v>42</v>
      </c>
      <c r="B22" s="35">
        <v>20685</v>
      </c>
      <c r="C22" s="35">
        <v>15496</v>
      </c>
      <c r="D22" s="35">
        <v>5189</v>
      </c>
      <c r="E22" s="35"/>
      <c r="F22" s="35">
        <v>232149</v>
      </c>
      <c r="G22" s="35">
        <v>124739</v>
      </c>
      <c r="H22" s="248">
        <v>107410</v>
      </c>
    </row>
    <row r="23" spans="1:8" x14ac:dyDescent="0.2">
      <c r="A23" s="243" t="s">
        <v>44</v>
      </c>
      <c r="B23" s="36">
        <v>33210</v>
      </c>
      <c r="C23" s="36">
        <v>20699</v>
      </c>
      <c r="D23" s="36">
        <v>12511</v>
      </c>
      <c r="E23" s="36"/>
      <c r="F23" s="36">
        <v>66750</v>
      </c>
      <c r="G23" s="36">
        <v>30439</v>
      </c>
      <c r="H23" s="247">
        <v>36311</v>
      </c>
    </row>
    <row r="24" spans="1:8" x14ac:dyDescent="0.2">
      <c r="A24" s="244" t="s">
        <v>45</v>
      </c>
      <c r="B24" s="35">
        <v>73309</v>
      </c>
      <c r="C24" s="35">
        <v>73309</v>
      </c>
      <c r="D24" s="35">
        <v>0</v>
      </c>
      <c r="E24" s="35"/>
      <c r="F24" s="35">
        <v>165837</v>
      </c>
      <c r="G24" s="35">
        <v>76546</v>
      </c>
      <c r="H24" s="248">
        <v>89291</v>
      </c>
    </row>
    <row r="25" spans="1:8" x14ac:dyDescent="0.2">
      <c r="A25" s="243" t="s">
        <v>46</v>
      </c>
      <c r="B25" s="36">
        <v>544403</v>
      </c>
      <c r="C25" s="36">
        <v>16668</v>
      </c>
      <c r="D25" s="36">
        <v>527735</v>
      </c>
      <c r="E25" s="36"/>
      <c r="F25" s="36">
        <v>1536071</v>
      </c>
      <c r="G25" s="36">
        <v>739604</v>
      </c>
      <c r="H25" s="247">
        <v>796467</v>
      </c>
    </row>
    <row r="26" spans="1:8" x14ac:dyDescent="0.2">
      <c r="A26" s="244" t="s">
        <v>47</v>
      </c>
      <c r="B26" s="35">
        <v>0</v>
      </c>
      <c r="C26" s="35">
        <v>0</v>
      </c>
      <c r="D26" s="35">
        <v>0</v>
      </c>
      <c r="E26" s="35"/>
      <c r="F26" s="35">
        <v>24226</v>
      </c>
      <c r="G26" s="35">
        <v>13632</v>
      </c>
      <c r="H26" s="248">
        <v>10594</v>
      </c>
    </row>
    <row r="27" spans="1:8" x14ac:dyDescent="0.2">
      <c r="A27" s="243" t="s">
        <v>48</v>
      </c>
      <c r="B27" s="36">
        <v>62500</v>
      </c>
      <c r="C27" s="36">
        <v>34179</v>
      </c>
      <c r="D27" s="36">
        <v>28321</v>
      </c>
      <c r="E27" s="36"/>
      <c r="F27" s="36">
        <v>327756</v>
      </c>
      <c r="G27" s="36">
        <v>180302</v>
      </c>
      <c r="H27" s="247">
        <v>147454</v>
      </c>
    </row>
    <row r="28" spans="1:8" x14ac:dyDescent="0.2">
      <c r="A28" s="244" t="s">
        <v>49</v>
      </c>
      <c r="B28" s="35">
        <v>95037</v>
      </c>
      <c r="C28" s="35">
        <v>39037</v>
      </c>
      <c r="D28" s="35">
        <v>56000</v>
      </c>
      <c r="E28" s="35"/>
      <c r="F28" s="35">
        <v>25948</v>
      </c>
      <c r="G28" s="35">
        <v>16454</v>
      </c>
      <c r="H28" s="248">
        <v>9494</v>
      </c>
    </row>
    <row r="29" spans="1:8" x14ac:dyDescent="0.2">
      <c r="A29" s="243" t="s">
        <v>50</v>
      </c>
      <c r="B29" s="36">
        <v>87311</v>
      </c>
      <c r="C29" s="36">
        <v>40700</v>
      </c>
      <c r="D29" s="36">
        <v>46611</v>
      </c>
      <c r="E29" s="36"/>
      <c r="F29" s="36">
        <v>192879</v>
      </c>
      <c r="G29" s="36">
        <v>27179</v>
      </c>
      <c r="H29" s="247">
        <v>165700</v>
      </c>
    </row>
    <row r="30" spans="1:8" x14ac:dyDescent="0.2">
      <c r="A30" s="244" t="s">
        <v>51</v>
      </c>
      <c r="B30" s="35">
        <v>70562</v>
      </c>
      <c r="C30" s="35">
        <v>3487</v>
      </c>
      <c r="D30" s="35">
        <v>67075</v>
      </c>
      <c r="E30" s="35"/>
      <c r="F30" s="35">
        <v>219925</v>
      </c>
      <c r="G30" s="35">
        <v>156224</v>
      </c>
      <c r="H30" s="248">
        <v>63701</v>
      </c>
    </row>
    <row r="31" spans="1:8" x14ac:dyDescent="0.2">
      <c r="A31" s="243" t="s">
        <v>52</v>
      </c>
      <c r="B31" s="36">
        <v>166052</v>
      </c>
      <c r="C31" s="36">
        <v>908</v>
      </c>
      <c r="D31" s="36">
        <v>165144</v>
      </c>
      <c r="E31" s="36"/>
      <c r="F31" s="36">
        <v>361430</v>
      </c>
      <c r="G31" s="36">
        <v>131613</v>
      </c>
      <c r="H31" s="247">
        <v>229817</v>
      </c>
    </row>
    <row r="32" spans="1:8" x14ac:dyDescent="0.2">
      <c r="A32" s="244" t="s">
        <v>59</v>
      </c>
      <c r="B32" s="35">
        <v>93381</v>
      </c>
      <c r="C32" s="35">
        <v>24878</v>
      </c>
      <c r="D32" s="35">
        <v>68503</v>
      </c>
      <c r="E32" s="35"/>
      <c r="F32" s="35">
        <v>211650</v>
      </c>
      <c r="G32" s="35">
        <v>133613</v>
      </c>
      <c r="H32" s="248">
        <v>78037</v>
      </c>
    </row>
    <row r="33" spans="1:8" x14ac:dyDescent="0.2">
      <c r="A33" s="243" t="s">
        <v>53</v>
      </c>
      <c r="B33" s="36">
        <v>123280</v>
      </c>
      <c r="C33" s="36">
        <v>3059</v>
      </c>
      <c r="D33" s="36">
        <v>120221</v>
      </c>
      <c r="E33" s="36"/>
      <c r="F33" s="36">
        <v>402587</v>
      </c>
      <c r="G33" s="36">
        <v>144403</v>
      </c>
      <c r="H33" s="247">
        <v>258184</v>
      </c>
    </row>
    <row r="34" spans="1:8" x14ac:dyDescent="0.2">
      <c r="A34" s="244" t="s">
        <v>54</v>
      </c>
      <c r="B34" s="35">
        <v>210920</v>
      </c>
      <c r="C34" s="35">
        <v>49332</v>
      </c>
      <c r="D34" s="35">
        <v>161588</v>
      </c>
      <c r="E34" s="35"/>
      <c r="F34" s="35">
        <v>630944</v>
      </c>
      <c r="G34" s="35">
        <v>273525</v>
      </c>
      <c r="H34" s="248">
        <v>357419</v>
      </c>
    </row>
    <row r="35" spans="1:8" x14ac:dyDescent="0.2">
      <c r="A35" s="243" t="s">
        <v>57</v>
      </c>
      <c r="B35" s="36">
        <v>135879</v>
      </c>
      <c r="C35" s="36">
        <v>22957</v>
      </c>
      <c r="D35" s="36">
        <v>112922</v>
      </c>
      <c r="E35" s="36"/>
      <c r="F35" s="36">
        <v>457849</v>
      </c>
      <c r="G35" s="36">
        <v>165810</v>
      </c>
      <c r="H35" s="247">
        <v>292039</v>
      </c>
    </row>
    <row r="36" spans="1:8" x14ac:dyDescent="0.2">
      <c r="A36" s="244" t="s">
        <v>55</v>
      </c>
      <c r="B36" s="35">
        <v>28555</v>
      </c>
      <c r="C36" s="35">
        <v>9700</v>
      </c>
      <c r="D36" s="35">
        <v>18855</v>
      </c>
      <c r="E36" s="35"/>
      <c r="F36" s="35">
        <v>65926</v>
      </c>
      <c r="G36" s="35">
        <v>32148</v>
      </c>
      <c r="H36" s="248">
        <v>33778</v>
      </c>
    </row>
    <row r="37" spans="1:8" x14ac:dyDescent="0.2">
      <c r="A37" s="243" t="s">
        <v>56</v>
      </c>
      <c r="B37" s="36">
        <v>234703</v>
      </c>
      <c r="C37" s="36">
        <v>20055</v>
      </c>
      <c r="D37" s="36">
        <v>214648</v>
      </c>
      <c r="E37" s="36"/>
      <c r="F37" s="36">
        <v>582358</v>
      </c>
      <c r="G37" s="36">
        <v>164024</v>
      </c>
      <c r="H37" s="247">
        <v>418334</v>
      </c>
    </row>
    <row r="38" spans="1:8" x14ac:dyDescent="0.2">
      <c r="A38" s="244" t="s">
        <v>67</v>
      </c>
      <c r="B38" s="35">
        <v>529615</v>
      </c>
      <c r="C38" s="35">
        <v>178250</v>
      </c>
      <c r="D38" s="35">
        <v>351365</v>
      </c>
      <c r="E38" s="35"/>
      <c r="F38" s="35">
        <v>1291961</v>
      </c>
      <c r="G38" s="35">
        <v>532586</v>
      </c>
      <c r="H38" s="248">
        <v>759375</v>
      </c>
    </row>
    <row r="39" spans="1:8" x14ac:dyDescent="0.2">
      <c r="A39" s="243" t="s">
        <v>36</v>
      </c>
      <c r="B39" s="36">
        <v>3256</v>
      </c>
      <c r="C39" s="36">
        <v>3256</v>
      </c>
      <c r="D39" s="36">
        <v>0</v>
      </c>
      <c r="E39" s="36"/>
      <c r="F39" s="36">
        <v>13986</v>
      </c>
      <c r="G39" s="36">
        <v>13986</v>
      </c>
      <c r="H39" s="247">
        <v>0</v>
      </c>
    </row>
    <row r="40" spans="1:8" x14ac:dyDescent="0.2">
      <c r="A40" s="244" t="s">
        <v>43</v>
      </c>
      <c r="B40" s="35">
        <v>2821</v>
      </c>
      <c r="C40" s="35">
        <v>2821</v>
      </c>
      <c r="D40" s="35">
        <v>0</v>
      </c>
      <c r="E40" s="35"/>
      <c r="F40" s="35">
        <v>73461</v>
      </c>
      <c r="G40" s="35">
        <v>44973</v>
      </c>
      <c r="H40" s="248">
        <v>28488</v>
      </c>
    </row>
    <row r="41" spans="1:8" x14ac:dyDescent="0.2">
      <c r="A41" s="243" t="s">
        <v>92</v>
      </c>
      <c r="B41" s="36">
        <v>19422</v>
      </c>
      <c r="C41" s="36">
        <v>19422</v>
      </c>
      <c r="D41" s="36">
        <v>0</v>
      </c>
      <c r="E41" s="36"/>
      <c r="F41" s="36">
        <v>26137</v>
      </c>
      <c r="G41" s="36">
        <v>20398</v>
      </c>
      <c r="H41" s="247">
        <v>5739</v>
      </c>
    </row>
    <row r="42" spans="1:8" x14ac:dyDescent="0.2">
      <c r="A42" s="244" t="s">
        <v>93</v>
      </c>
      <c r="B42" s="35">
        <v>0</v>
      </c>
      <c r="C42" s="35">
        <v>0</v>
      </c>
      <c r="D42" s="35">
        <v>0</v>
      </c>
      <c r="E42" s="35"/>
      <c r="F42" s="35">
        <v>18041</v>
      </c>
      <c r="G42" s="35">
        <v>7358</v>
      </c>
      <c r="H42" s="248">
        <v>10683</v>
      </c>
    </row>
    <row r="43" spans="1:8" x14ac:dyDescent="0.2">
      <c r="A43" s="243" t="s">
        <v>94</v>
      </c>
      <c r="B43" s="36">
        <v>0</v>
      </c>
      <c r="C43" s="36">
        <v>0</v>
      </c>
      <c r="D43" s="36">
        <v>0</v>
      </c>
      <c r="E43" s="36"/>
      <c r="F43" s="36">
        <v>2001</v>
      </c>
      <c r="G43" s="36">
        <v>2001</v>
      </c>
      <c r="H43" s="247">
        <v>0</v>
      </c>
    </row>
    <row r="44" spans="1:8" x14ac:dyDescent="0.2">
      <c r="A44" s="244" t="s">
        <v>95</v>
      </c>
      <c r="B44" s="35">
        <v>0</v>
      </c>
      <c r="C44" s="35">
        <v>0</v>
      </c>
      <c r="D44" s="35">
        <v>0</v>
      </c>
      <c r="E44" s="35"/>
      <c r="F44" s="35">
        <v>3344</v>
      </c>
      <c r="G44" s="35">
        <v>1167</v>
      </c>
      <c r="H44" s="248">
        <v>2177</v>
      </c>
    </row>
    <row r="45" spans="1:8" x14ac:dyDescent="0.2">
      <c r="A45" s="243" t="s">
        <v>96</v>
      </c>
      <c r="B45" s="36">
        <v>0</v>
      </c>
      <c r="C45" s="36">
        <v>0</v>
      </c>
      <c r="D45" s="36">
        <v>0</v>
      </c>
      <c r="E45" s="36"/>
      <c r="F45" s="36">
        <v>1656</v>
      </c>
      <c r="G45" s="36">
        <v>1406</v>
      </c>
      <c r="H45" s="247">
        <v>250</v>
      </c>
    </row>
    <row r="46" spans="1:8" x14ac:dyDescent="0.2">
      <c r="A46" s="244" t="s">
        <v>97</v>
      </c>
      <c r="B46" s="35">
        <v>0</v>
      </c>
      <c r="C46" s="35">
        <v>0</v>
      </c>
      <c r="D46" s="35">
        <v>0</v>
      </c>
      <c r="E46" s="35"/>
      <c r="F46" s="35">
        <v>3615</v>
      </c>
      <c r="G46" s="35">
        <v>2915</v>
      </c>
      <c r="H46" s="248">
        <v>700</v>
      </c>
    </row>
    <row r="47" spans="1:8" x14ac:dyDescent="0.2">
      <c r="A47" s="243" t="s">
        <v>98</v>
      </c>
      <c r="B47" s="36">
        <v>0</v>
      </c>
      <c r="C47" s="36">
        <v>0</v>
      </c>
      <c r="D47" s="36">
        <v>0</v>
      </c>
      <c r="E47" s="36"/>
      <c r="F47" s="36">
        <v>2756</v>
      </c>
      <c r="G47" s="36">
        <v>2756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45" t="s">
        <v>0</v>
      </c>
      <c r="B49" s="249">
        <v>4316975</v>
      </c>
      <c r="C49" s="249">
        <v>980917</v>
      </c>
      <c r="D49" s="249">
        <v>3336058</v>
      </c>
      <c r="E49" s="249"/>
      <c r="F49" s="249">
        <v>12989111</v>
      </c>
      <c r="G49" s="249">
        <v>4371005</v>
      </c>
      <c r="H49" s="250">
        <v>8618106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60" t="s">
        <v>63</v>
      </c>
      <c r="B52" s="119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A4:J5"/>
    <mergeCell ref="A6:J6"/>
    <mergeCell ref="A7:J7"/>
    <mergeCell ref="A8:J8"/>
    <mergeCell ref="A9:J9"/>
    <mergeCell ref="G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140625" style="120" customWidth="1"/>
    <col min="6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196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204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134"/>
      <c r="G12" s="343" t="s">
        <v>34</v>
      </c>
      <c r="H12" s="343"/>
    </row>
    <row r="13" spans="1:10" x14ac:dyDescent="0.2">
      <c r="A13" s="323" t="s">
        <v>4</v>
      </c>
      <c r="B13" s="326" t="s">
        <v>22</v>
      </c>
      <c r="C13" s="331"/>
      <c r="D13" s="331"/>
      <c r="E13" s="178"/>
      <c r="F13" s="331" t="s">
        <v>28</v>
      </c>
      <c r="G13" s="331"/>
      <c r="H13" s="333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09" t="s">
        <v>35</v>
      </c>
      <c r="B15" s="34">
        <v>4070</v>
      </c>
      <c r="C15" s="36">
        <v>384</v>
      </c>
      <c r="D15" s="36">
        <v>3686</v>
      </c>
      <c r="E15" s="36"/>
      <c r="F15" s="36">
        <v>22615</v>
      </c>
      <c r="G15" s="36">
        <v>3926</v>
      </c>
      <c r="H15" s="247">
        <v>18689</v>
      </c>
    </row>
    <row r="16" spans="1:10" x14ac:dyDescent="0.2">
      <c r="A16" s="210" t="s">
        <v>37</v>
      </c>
      <c r="B16" s="35">
        <v>5016</v>
      </c>
      <c r="C16" s="35">
        <v>287</v>
      </c>
      <c r="D16" s="35">
        <v>4729</v>
      </c>
      <c r="E16" s="35"/>
      <c r="F16" s="35">
        <v>4141</v>
      </c>
      <c r="G16" s="35">
        <v>709</v>
      </c>
      <c r="H16" s="248">
        <v>3432</v>
      </c>
    </row>
    <row r="17" spans="1:8" x14ac:dyDescent="0.2">
      <c r="A17" s="209" t="s">
        <v>91</v>
      </c>
      <c r="B17" s="36">
        <v>12157</v>
      </c>
      <c r="C17" s="36">
        <v>1295</v>
      </c>
      <c r="D17" s="36">
        <v>10862</v>
      </c>
      <c r="E17" s="36"/>
      <c r="F17" s="36">
        <v>13739</v>
      </c>
      <c r="G17" s="36">
        <v>1088</v>
      </c>
      <c r="H17" s="247">
        <v>12651</v>
      </c>
    </row>
    <row r="18" spans="1:8" x14ac:dyDescent="0.2">
      <c r="A18" s="210" t="s">
        <v>38</v>
      </c>
      <c r="B18" s="35">
        <v>5762</v>
      </c>
      <c r="C18" s="35">
        <v>3416</v>
      </c>
      <c r="D18" s="35">
        <v>2346</v>
      </c>
      <c r="E18" s="35"/>
      <c r="F18" s="35">
        <v>2447</v>
      </c>
      <c r="G18" s="35">
        <v>1012</v>
      </c>
      <c r="H18" s="248">
        <v>1435</v>
      </c>
    </row>
    <row r="19" spans="1:8" x14ac:dyDescent="0.2">
      <c r="A19" s="209" t="s">
        <v>39</v>
      </c>
      <c r="B19" s="36">
        <v>2157</v>
      </c>
      <c r="C19" s="36">
        <v>1049</v>
      </c>
      <c r="D19" s="36">
        <v>1108</v>
      </c>
      <c r="E19" s="36"/>
      <c r="F19" s="36">
        <v>5668</v>
      </c>
      <c r="G19" s="36">
        <v>2525</v>
      </c>
      <c r="H19" s="247">
        <v>3143</v>
      </c>
    </row>
    <row r="20" spans="1:8" x14ac:dyDescent="0.2">
      <c r="A20" s="210" t="s">
        <v>40</v>
      </c>
      <c r="B20" s="35">
        <v>862</v>
      </c>
      <c r="C20" s="35">
        <v>150</v>
      </c>
      <c r="D20" s="35">
        <v>712</v>
      </c>
      <c r="E20" s="35"/>
      <c r="F20" s="35">
        <v>3106</v>
      </c>
      <c r="G20" s="35">
        <v>756</v>
      </c>
      <c r="H20" s="248">
        <v>2350</v>
      </c>
    </row>
    <row r="21" spans="1:8" x14ac:dyDescent="0.2">
      <c r="A21" s="209" t="s">
        <v>41</v>
      </c>
      <c r="B21" s="36">
        <v>3</v>
      </c>
      <c r="C21" s="36">
        <v>3</v>
      </c>
      <c r="D21" s="36">
        <v>0</v>
      </c>
      <c r="E21" s="36"/>
      <c r="F21" s="36">
        <v>293</v>
      </c>
      <c r="G21" s="36">
        <v>282</v>
      </c>
      <c r="H21" s="247">
        <v>11</v>
      </c>
    </row>
    <row r="22" spans="1:8" x14ac:dyDescent="0.2">
      <c r="A22" s="210" t="s">
        <v>42</v>
      </c>
      <c r="B22" s="35">
        <v>338</v>
      </c>
      <c r="C22" s="35">
        <v>193</v>
      </c>
      <c r="D22" s="35">
        <v>145</v>
      </c>
      <c r="E22" s="35"/>
      <c r="F22" s="35">
        <v>2469</v>
      </c>
      <c r="G22" s="35">
        <v>1099</v>
      </c>
      <c r="H22" s="248">
        <v>1370</v>
      </c>
    </row>
    <row r="23" spans="1:8" x14ac:dyDescent="0.2">
      <c r="A23" s="209" t="s">
        <v>44</v>
      </c>
      <c r="B23" s="36">
        <v>574</v>
      </c>
      <c r="C23" s="36">
        <v>346</v>
      </c>
      <c r="D23" s="36">
        <v>228</v>
      </c>
      <c r="E23" s="36"/>
      <c r="F23" s="36">
        <v>557</v>
      </c>
      <c r="G23" s="36">
        <v>235</v>
      </c>
      <c r="H23" s="247">
        <v>322</v>
      </c>
    </row>
    <row r="24" spans="1:8" x14ac:dyDescent="0.2">
      <c r="A24" s="210" t="s">
        <v>45</v>
      </c>
      <c r="B24" s="35">
        <v>1560</v>
      </c>
      <c r="C24" s="35">
        <v>1560</v>
      </c>
      <c r="D24" s="35">
        <v>0</v>
      </c>
      <c r="E24" s="35"/>
      <c r="F24" s="35">
        <v>1193</v>
      </c>
      <c r="G24" s="35">
        <v>552</v>
      </c>
      <c r="H24" s="248">
        <v>641</v>
      </c>
    </row>
    <row r="25" spans="1:8" x14ac:dyDescent="0.2">
      <c r="A25" s="209" t="s">
        <v>46</v>
      </c>
      <c r="B25" s="36">
        <v>8742</v>
      </c>
      <c r="C25" s="36">
        <v>178</v>
      </c>
      <c r="D25" s="36">
        <v>8564</v>
      </c>
      <c r="E25" s="36"/>
      <c r="F25" s="36">
        <v>16019</v>
      </c>
      <c r="G25" s="36">
        <v>5050</v>
      </c>
      <c r="H25" s="247">
        <v>10969</v>
      </c>
    </row>
    <row r="26" spans="1:8" x14ac:dyDescent="0.2">
      <c r="A26" s="210" t="s">
        <v>47</v>
      </c>
      <c r="B26" s="35">
        <v>0</v>
      </c>
      <c r="C26" s="35">
        <v>0</v>
      </c>
      <c r="D26" s="35">
        <v>0</v>
      </c>
      <c r="E26" s="35"/>
      <c r="F26" s="35">
        <v>209</v>
      </c>
      <c r="G26" s="35">
        <v>123</v>
      </c>
      <c r="H26" s="248">
        <v>86</v>
      </c>
    </row>
    <row r="27" spans="1:8" x14ac:dyDescent="0.2">
      <c r="A27" s="209" t="s">
        <v>48</v>
      </c>
      <c r="B27" s="36">
        <v>752</v>
      </c>
      <c r="C27" s="36">
        <v>400</v>
      </c>
      <c r="D27" s="36">
        <v>352</v>
      </c>
      <c r="E27" s="36"/>
      <c r="F27" s="36">
        <v>2951</v>
      </c>
      <c r="G27" s="36">
        <v>1514</v>
      </c>
      <c r="H27" s="247">
        <v>1437</v>
      </c>
    </row>
    <row r="28" spans="1:8" x14ac:dyDescent="0.2">
      <c r="A28" s="210" t="s">
        <v>49</v>
      </c>
      <c r="B28" s="35">
        <v>1606</v>
      </c>
      <c r="C28" s="35">
        <v>594</v>
      </c>
      <c r="D28" s="35">
        <v>1012</v>
      </c>
      <c r="E28" s="35"/>
      <c r="F28" s="35">
        <v>224</v>
      </c>
      <c r="G28" s="35">
        <v>123</v>
      </c>
      <c r="H28" s="248">
        <v>101</v>
      </c>
    </row>
    <row r="29" spans="1:8" x14ac:dyDescent="0.2">
      <c r="A29" s="209" t="s">
        <v>50</v>
      </c>
      <c r="B29" s="36">
        <v>1855</v>
      </c>
      <c r="C29" s="36">
        <v>643</v>
      </c>
      <c r="D29" s="36">
        <v>1212</v>
      </c>
      <c r="E29" s="36"/>
      <c r="F29" s="36">
        <v>1426</v>
      </c>
      <c r="G29" s="36">
        <v>184</v>
      </c>
      <c r="H29" s="247">
        <v>1242</v>
      </c>
    </row>
    <row r="30" spans="1:8" x14ac:dyDescent="0.2">
      <c r="A30" s="210" t="s">
        <v>51</v>
      </c>
      <c r="B30" s="35">
        <v>1198</v>
      </c>
      <c r="C30" s="35">
        <v>90</v>
      </c>
      <c r="D30" s="35">
        <v>1108</v>
      </c>
      <c r="E30" s="35"/>
      <c r="F30" s="35">
        <v>1872</v>
      </c>
      <c r="G30" s="35">
        <v>1187</v>
      </c>
      <c r="H30" s="248">
        <v>685</v>
      </c>
    </row>
    <row r="31" spans="1:8" x14ac:dyDescent="0.2">
      <c r="A31" s="209" t="s">
        <v>52</v>
      </c>
      <c r="B31" s="36">
        <v>2420</v>
      </c>
      <c r="C31" s="36">
        <v>12</v>
      </c>
      <c r="D31" s="36">
        <v>2408</v>
      </c>
      <c r="E31" s="36"/>
      <c r="F31" s="36">
        <v>3386</v>
      </c>
      <c r="G31" s="36">
        <v>1226</v>
      </c>
      <c r="H31" s="247">
        <v>2160</v>
      </c>
    </row>
    <row r="32" spans="1:8" x14ac:dyDescent="0.2">
      <c r="A32" s="210" t="s">
        <v>59</v>
      </c>
      <c r="B32" s="35">
        <v>1802</v>
      </c>
      <c r="C32" s="35">
        <v>474</v>
      </c>
      <c r="D32" s="35">
        <v>1328</v>
      </c>
      <c r="E32" s="35"/>
      <c r="F32" s="35">
        <v>1921</v>
      </c>
      <c r="G32" s="35">
        <v>1143</v>
      </c>
      <c r="H32" s="248">
        <v>778</v>
      </c>
    </row>
    <row r="33" spans="1:8" x14ac:dyDescent="0.2">
      <c r="A33" s="209" t="s">
        <v>53</v>
      </c>
      <c r="B33" s="36">
        <v>1745</v>
      </c>
      <c r="C33" s="36">
        <v>35</v>
      </c>
      <c r="D33" s="36">
        <v>1710</v>
      </c>
      <c r="E33" s="36"/>
      <c r="F33" s="36">
        <v>3489</v>
      </c>
      <c r="G33" s="36">
        <v>1147</v>
      </c>
      <c r="H33" s="247">
        <v>2342</v>
      </c>
    </row>
    <row r="34" spans="1:8" x14ac:dyDescent="0.2">
      <c r="A34" s="210" t="s">
        <v>54</v>
      </c>
      <c r="B34" s="35">
        <v>3455</v>
      </c>
      <c r="C34" s="35">
        <v>792</v>
      </c>
      <c r="D34" s="35">
        <v>2663</v>
      </c>
      <c r="E34" s="35"/>
      <c r="F34" s="35">
        <v>5523</v>
      </c>
      <c r="G34" s="35">
        <v>2292</v>
      </c>
      <c r="H34" s="248">
        <v>3231</v>
      </c>
    </row>
    <row r="35" spans="1:8" x14ac:dyDescent="0.2">
      <c r="A35" s="209" t="s">
        <v>57</v>
      </c>
      <c r="B35" s="36">
        <v>1929</v>
      </c>
      <c r="C35" s="36">
        <v>383</v>
      </c>
      <c r="D35" s="36">
        <v>1546</v>
      </c>
      <c r="E35" s="36"/>
      <c r="F35" s="36">
        <v>4165</v>
      </c>
      <c r="G35" s="36">
        <v>1570</v>
      </c>
      <c r="H35" s="247">
        <v>2595</v>
      </c>
    </row>
    <row r="36" spans="1:8" x14ac:dyDescent="0.2">
      <c r="A36" s="210" t="s">
        <v>55</v>
      </c>
      <c r="B36" s="35">
        <v>544</v>
      </c>
      <c r="C36" s="35">
        <v>224</v>
      </c>
      <c r="D36" s="35">
        <v>320</v>
      </c>
      <c r="E36" s="35"/>
      <c r="F36" s="35">
        <v>663</v>
      </c>
      <c r="G36" s="35">
        <v>308</v>
      </c>
      <c r="H36" s="248">
        <v>355</v>
      </c>
    </row>
    <row r="37" spans="1:8" x14ac:dyDescent="0.2">
      <c r="A37" s="209" t="s">
        <v>56</v>
      </c>
      <c r="B37" s="36">
        <v>2784</v>
      </c>
      <c r="C37" s="36">
        <v>266</v>
      </c>
      <c r="D37" s="36">
        <v>2518</v>
      </c>
      <c r="E37" s="36"/>
      <c r="F37" s="36">
        <v>4445</v>
      </c>
      <c r="G37" s="36">
        <v>1416</v>
      </c>
      <c r="H37" s="247">
        <v>3029</v>
      </c>
    </row>
    <row r="38" spans="1:8" x14ac:dyDescent="0.2">
      <c r="A38" s="210" t="s">
        <v>67</v>
      </c>
      <c r="B38" s="35">
        <v>8389</v>
      </c>
      <c r="C38" s="35">
        <v>2902</v>
      </c>
      <c r="D38" s="35">
        <v>5487</v>
      </c>
      <c r="E38" s="35"/>
      <c r="F38" s="35">
        <v>9747</v>
      </c>
      <c r="G38" s="35">
        <v>4158</v>
      </c>
      <c r="H38" s="248">
        <v>5589</v>
      </c>
    </row>
    <row r="39" spans="1:8" x14ac:dyDescent="0.2">
      <c r="A39" s="209" t="s">
        <v>36</v>
      </c>
      <c r="B39" s="36">
        <v>51</v>
      </c>
      <c r="C39" s="36">
        <v>51</v>
      </c>
      <c r="D39" s="36">
        <v>0</v>
      </c>
      <c r="E39" s="36"/>
      <c r="F39" s="36">
        <v>143</v>
      </c>
      <c r="G39" s="36">
        <v>143</v>
      </c>
      <c r="H39" s="247">
        <v>0</v>
      </c>
    </row>
    <row r="40" spans="1:8" x14ac:dyDescent="0.2">
      <c r="A40" s="210" t="s">
        <v>43</v>
      </c>
      <c r="B40" s="35">
        <v>54</v>
      </c>
      <c r="C40" s="35">
        <v>54</v>
      </c>
      <c r="D40" s="35">
        <v>0</v>
      </c>
      <c r="E40" s="35"/>
      <c r="F40" s="35">
        <v>380</v>
      </c>
      <c r="G40" s="35">
        <v>302</v>
      </c>
      <c r="H40" s="248">
        <v>78</v>
      </c>
    </row>
    <row r="41" spans="1:8" x14ac:dyDescent="0.2">
      <c r="A41" s="209" t="s">
        <v>92</v>
      </c>
      <c r="B41" s="36">
        <v>302</v>
      </c>
      <c r="C41" s="36">
        <v>302</v>
      </c>
      <c r="D41" s="36">
        <v>0</v>
      </c>
      <c r="E41" s="36"/>
      <c r="F41" s="36">
        <v>203</v>
      </c>
      <c r="G41" s="36">
        <v>149</v>
      </c>
      <c r="H41" s="247">
        <v>54</v>
      </c>
    </row>
    <row r="42" spans="1:8" x14ac:dyDescent="0.2">
      <c r="A42" s="210" t="s">
        <v>93</v>
      </c>
      <c r="B42" s="35">
        <v>0</v>
      </c>
      <c r="C42" s="35">
        <v>0</v>
      </c>
      <c r="D42" s="35">
        <v>0</v>
      </c>
      <c r="E42" s="35"/>
      <c r="F42" s="35">
        <v>177</v>
      </c>
      <c r="G42" s="35">
        <v>49</v>
      </c>
      <c r="H42" s="248">
        <v>128</v>
      </c>
    </row>
    <row r="43" spans="1:8" x14ac:dyDescent="0.2">
      <c r="A43" s="209" t="s">
        <v>94</v>
      </c>
      <c r="B43" s="36">
        <v>0</v>
      </c>
      <c r="C43" s="36">
        <v>0</v>
      </c>
      <c r="D43" s="36">
        <v>0</v>
      </c>
      <c r="E43" s="36"/>
      <c r="F43" s="36">
        <v>14</v>
      </c>
      <c r="G43" s="36">
        <v>14</v>
      </c>
      <c r="H43" s="247">
        <v>0</v>
      </c>
    </row>
    <row r="44" spans="1:8" x14ac:dyDescent="0.2">
      <c r="A44" s="210" t="s">
        <v>95</v>
      </c>
      <c r="B44" s="35">
        <v>0</v>
      </c>
      <c r="C44" s="35">
        <v>0</v>
      </c>
      <c r="D44" s="35">
        <v>0</v>
      </c>
      <c r="E44" s="35"/>
      <c r="F44" s="35">
        <v>42</v>
      </c>
      <c r="G44" s="35">
        <v>9</v>
      </c>
      <c r="H44" s="248">
        <v>33</v>
      </c>
    </row>
    <row r="45" spans="1:8" x14ac:dyDescent="0.2">
      <c r="A45" s="209" t="s">
        <v>96</v>
      </c>
      <c r="B45" s="36">
        <v>0</v>
      </c>
      <c r="C45" s="36">
        <v>0</v>
      </c>
      <c r="D45" s="36">
        <v>0</v>
      </c>
      <c r="E45" s="36"/>
      <c r="F45" s="36">
        <v>15</v>
      </c>
      <c r="G45" s="36">
        <v>10</v>
      </c>
      <c r="H45" s="247">
        <v>5</v>
      </c>
    </row>
    <row r="46" spans="1:8" x14ac:dyDescent="0.2">
      <c r="A46" s="210" t="s">
        <v>97</v>
      </c>
      <c r="B46" s="35">
        <v>0</v>
      </c>
      <c r="C46" s="35">
        <v>0</v>
      </c>
      <c r="D46" s="35">
        <v>0</v>
      </c>
      <c r="E46" s="35"/>
      <c r="F46" s="35">
        <v>35</v>
      </c>
      <c r="G46" s="35">
        <v>25</v>
      </c>
      <c r="H46" s="248">
        <v>10</v>
      </c>
    </row>
    <row r="47" spans="1:8" x14ac:dyDescent="0.2">
      <c r="A47" s="209" t="s">
        <v>98</v>
      </c>
      <c r="B47" s="36">
        <v>0</v>
      </c>
      <c r="C47" s="36">
        <v>0</v>
      </c>
      <c r="D47" s="36">
        <v>0</v>
      </c>
      <c r="E47" s="36"/>
      <c r="F47" s="36">
        <v>14</v>
      </c>
      <c r="G47" s="36">
        <v>14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31" t="s">
        <v>0</v>
      </c>
      <c r="B49" s="249">
        <v>70127</v>
      </c>
      <c r="C49" s="249">
        <v>16083</v>
      </c>
      <c r="D49" s="249">
        <v>54044</v>
      </c>
      <c r="E49" s="249"/>
      <c r="F49" s="249">
        <v>113291</v>
      </c>
      <c r="G49" s="249">
        <v>34340</v>
      </c>
      <c r="H49" s="250">
        <v>78951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60" t="s">
        <v>63</v>
      </c>
      <c r="B52" s="119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G12:H12"/>
    <mergeCell ref="A13:A14"/>
    <mergeCell ref="B13:D13"/>
    <mergeCell ref="F13:H13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7"/>
  <sheetViews>
    <sheetView showGridLines="0" zoomScale="115" zoomScaleNormal="115" workbookViewId="0"/>
  </sheetViews>
  <sheetFormatPr baseColWidth="10" defaultRowHeight="12.75" x14ac:dyDescent="0.2"/>
  <cols>
    <col min="1" max="1" width="27.140625" style="98" customWidth="1"/>
    <col min="2" max="4" width="11.42578125" style="98"/>
    <col min="5" max="5" width="5" style="98" customWidth="1"/>
    <col min="6" max="8" width="11.42578125" style="98"/>
    <col min="9" max="9" width="5.7109375" style="98" customWidth="1"/>
    <col min="10" max="16384" width="11.42578125" style="98"/>
  </cols>
  <sheetData>
    <row r="1" spans="1:15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5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24"/>
      <c r="L2" s="72"/>
    </row>
    <row r="3" spans="1:15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25"/>
      <c r="L3" s="74"/>
    </row>
    <row r="4" spans="1:15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8"/>
    </row>
    <row r="5" spans="1:15" s="78" customFormat="1" ht="18" customHeight="1" x14ac:dyDescent="0.2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50"/>
    </row>
    <row r="6" spans="1:15" s="78" customFormat="1" ht="7.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1:15" s="78" customFormat="1" ht="14.1" customHeight="1" x14ac:dyDescent="0.2">
      <c r="A7" s="304" t="s">
        <v>197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6"/>
    </row>
    <row r="8" spans="1:15" s="78" customFormat="1" ht="14.1" customHeight="1" x14ac:dyDescent="0.2">
      <c r="A8" s="304" t="s">
        <v>99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6"/>
    </row>
    <row r="9" spans="1:15" s="78" customFormat="1" ht="14.1" customHeight="1" x14ac:dyDescent="0.2">
      <c r="A9" s="304" t="str">
        <f>'a6'!A9</f>
        <v>Julio (2017 - 2018)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6"/>
    </row>
    <row r="10" spans="1:15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6"/>
    </row>
    <row r="11" spans="1:15" ht="12.75" customHeight="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286" t="s">
        <v>139</v>
      </c>
      <c r="L11" s="286"/>
    </row>
    <row r="12" spans="1:15" ht="12.75" customHeight="1" x14ac:dyDescent="0.2">
      <c r="A12" s="136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</row>
    <row r="13" spans="1:15" s="137" customFormat="1" ht="12.75" customHeight="1" x14ac:dyDescent="0.2">
      <c r="A13" s="345" t="s">
        <v>25</v>
      </c>
      <c r="B13" s="292" t="s">
        <v>26</v>
      </c>
      <c r="C13" s="292"/>
      <c r="D13" s="292"/>
      <c r="E13" s="312"/>
      <c r="F13" s="292"/>
      <c r="G13" s="292"/>
      <c r="H13" s="292"/>
      <c r="I13" s="312"/>
      <c r="J13" s="292"/>
      <c r="K13" s="292"/>
      <c r="L13" s="293"/>
    </row>
    <row r="14" spans="1:15" s="137" customFormat="1" ht="21.75" customHeight="1" x14ac:dyDescent="0.2">
      <c r="A14" s="346"/>
      <c r="B14" s="292" t="s">
        <v>27</v>
      </c>
      <c r="C14" s="292"/>
      <c r="D14" s="292"/>
      <c r="E14" s="176"/>
      <c r="F14" s="292" t="s">
        <v>22</v>
      </c>
      <c r="G14" s="292"/>
      <c r="H14" s="292"/>
      <c r="I14" s="176"/>
      <c r="J14" s="292" t="s">
        <v>28</v>
      </c>
      <c r="K14" s="292"/>
      <c r="L14" s="293"/>
    </row>
    <row r="15" spans="1:15" s="137" customFormat="1" ht="24" x14ac:dyDescent="0.2">
      <c r="A15" s="291"/>
      <c r="B15" s="177" t="s">
        <v>29</v>
      </c>
      <c r="C15" s="177" t="s">
        <v>23</v>
      </c>
      <c r="D15" s="177" t="s">
        <v>24</v>
      </c>
      <c r="E15" s="12"/>
      <c r="F15" s="177" t="s">
        <v>29</v>
      </c>
      <c r="G15" s="177" t="s">
        <v>23</v>
      </c>
      <c r="H15" s="177" t="s">
        <v>24</v>
      </c>
      <c r="I15" s="12"/>
      <c r="J15" s="177" t="s">
        <v>29</v>
      </c>
      <c r="K15" s="177" t="s">
        <v>23</v>
      </c>
      <c r="L15" s="251" t="s">
        <v>24</v>
      </c>
    </row>
    <row r="16" spans="1:15" x14ac:dyDescent="0.2">
      <c r="A16" s="252" t="s">
        <v>211</v>
      </c>
      <c r="B16" s="14">
        <v>1314402</v>
      </c>
      <c r="C16" s="14">
        <v>545940</v>
      </c>
      <c r="D16" s="14">
        <v>768462</v>
      </c>
      <c r="E16" s="14"/>
      <c r="F16" s="15">
        <v>172072</v>
      </c>
      <c r="G16" s="15">
        <v>53268</v>
      </c>
      <c r="H16" s="15">
        <v>118804</v>
      </c>
      <c r="I16" s="8"/>
      <c r="J16" s="15">
        <v>1142330</v>
      </c>
      <c r="K16" s="15">
        <v>492672</v>
      </c>
      <c r="L16" s="253">
        <v>649658</v>
      </c>
      <c r="N16" s="102"/>
      <c r="O16" s="102"/>
    </row>
    <row r="17" spans="1:25" x14ac:dyDescent="0.2">
      <c r="A17" s="254" t="s">
        <v>215</v>
      </c>
      <c r="B17" s="23">
        <v>1391495</v>
      </c>
      <c r="C17" s="23">
        <v>452887</v>
      </c>
      <c r="D17" s="23">
        <v>938608</v>
      </c>
      <c r="E17" s="23"/>
      <c r="F17" s="23">
        <v>541947</v>
      </c>
      <c r="G17" s="23">
        <v>125312</v>
      </c>
      <c r="H17" s="23">
        <v>416635</v>
      </c>
      <c r="I17" s="23"/>
      <c r="J17" s="23">
        <v>849548</v>
      </c>
      <c r="K17" s="23">
        <v>327575</v>
      </c>
      <c r="L17" s="255">
        <v>521973</v>
      </c>
    </row>
    <row r="18" spans="1:25" x14ac:dyDescent="0.2">
      <c r="A18" s="252" t="s">
        <v>212</v>
      </c>
      <c r="B18" s="14">
        <v>1358522</v>
      </c>
      <c r="C18" s="14">
        <v>439036</v>
      </c>
      <c r="D18" s="14">
        <v>919486</v>
      </c>
      <c r="E18" s="14"/>
      <c r="F18" s="15">
        <v>361558</v>
      </c>
      <c r="G18" s="15">
        <v>106959</v>
      </c>
      <c r="H18" s="15">
        <v>254599</v>
      </c>
      <c r="I18" s="8"/>
      <c r="J18" s="15">
        <v>996964</v>
      </c>
      <c r="K18" s="15">
        <v>332077</v>
      </c>
      <c r="L18" s="253">
        <v>664887</v>
      </c>
      <c r="M18" s="102"/>
      <c r="N18" s="102"/>
    </row>
    <row r="19" spans="1:25" x14ac:dyDescent="0.2">
      <c r="A19" s="254" t="s">
        <v>221</v>
      </c>
      <c r="B19" s="23">
        <v>9795269</v>
      </c>
      <c r="C19" s="23">
        <v>3139538</v>
      </c>
      <c r="D19" s="23">
        <v>6655731</v>
      </c>
      <c r="E19" s="23"/>
      <c r="F19" s="23">
        <v>2359645</v>
      </c>
      <c r="G19" s="23">
        <v>540825</v>
      </c>
      <c r="H19" s="23">
        <v>1818820</v>
      </c>
      <c r="I19" s="23"/>
      <c r="J19" s="23">
        <v>7435624</v>
      </c>
      <c r="K19" s="23">
        <v>2598713</v>
      </c>
      <c r="L19" s="255">
        <v>4836911</v>
      </c>
      <c r="M19" s="102"/>
      <c r="N19" s="102"/>
    </row>
    <row r="20" spans="1:25" x14ac:dyDescent="0.2">
      <c r="A20" s="252" t="s">
        <v>222</v>
      </c>
      <c r="B20" s="14">
        <v>9479444</v>
      </c>
      <c r="C20" s="14">
        <v>2927298</v>
      </c>
      <c r="D20" s="14">
        <v>6552146</v>
      </c>
      <c r="E20" s="14"/>
      <c r="F20" s="15">
        <v>2581404</v>
      </c>
      <c r="G20" s="15">
        <v>494776</v>
      </c>
      <c r="H20" s="15">
        <v>2086628</v>
      </c>
      <c r="I20" s="8"/>
      <c r="J20" s="15">
        <v>6898040</v>
      </c>
      <c r="K20" s="15">
        <v>2432522</v>
      </c>
      <c r="L20" s="253">
        <v>4465518</v>
      </c>
      <c r="M20" s="102"/>
      <c r="N20" s="102"/>
    </row>
    <row r="21" spans="1:25" x14ac:dyDescent="0.2">
      <c r="A21" s="254" t="s">
        <v>223</v>
      </c>
      <c r="B21" s="23">
        <v>18432934</v>
      </c>
      <c r="C21" s="23">
        <v>5545895</v>
      </c>
      <c r="D21" s="23">
        <v>12887039</v>
      </c>
      <c r="E21" s="23"/>
      <c r="F21" s="23">
        <v>4577506</v>
      </c>
      <c r="G21" s="23">
        <v>917352</v>
      </c>
      <c r="H21" s="23">
        <v>3660154</v>
      </c>
      <c r="I21" s="23"/>
      <c r="J21" s="23">
        <v>13855428</v>
      </c>
      <c r="K21" s="23">
        <v>4628543</v>
      </c>
      <c r="L21" s="255">
        <v>9226885</v>
      </c>
    </row>
    <row r="22" spans="1:25" x14ac:dyDescent="0.2">
      <c r="A22" s="252" t="s">
        <v>204</v>
      </c>
      <c r="B22" s="14">
        <v>17306086</v>
      </c>
      <c r="C22" s="14">
        <v>5351922</v>
      </c>
      <c r="D22" s="14">
        <v>11954164</v>
      </c>
      <c r="E22" s="14"/>
      <c r="F22" s="15">
        <v>4316975</v>
      </c>
      <c r="G22" s="15">
        <v>980917</v>
      </c>
      <c r="H22" s="15">
        <v>3336058</v>
      </c>
      <c r="I22" s="8"/>
      <c r="J22" s="15">
        <v>12989111</v>
      </c>
      <c r="K22" s="15">
        <v>4371005</v>
      </c>
      <c r="L22" s="253">
        <v>8618106</v>
      </c>
    </row>
    <row r="23" spans="1:25" ht="15" customHeight="1" x14ac:dyDescent="0.2">
      <c r="A23" s="346" t="s">
        <v>30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8"/>
    </row>
    <row r="24" spans="1:25" x14ac:dyDescent="0.2">
      <c r="A24" s="256" t="s">
        <v>61</v>
      </c>
      <c r="B24" s="257">
        <v>3.3566595303415454</v>
      </c>
      <c r="C24" s="257">
        <v>-19.58163900794959</v>
      </c>
      <c r="D24" s="257">
        <v>19.652760969312723</v>
      </c>
      <c r="E24" s="257"/>
      <c r="F24" s="257">
        <v>110.12018224929099</v>
      </c>
      <c r="G24" s="257">
        <v>100.79409776976797</v>
      </c>
      <c r="H24" s="257">
        <v>114.30170701323186</v>
      </c>
      <c r="I24" s="257"/>
      <c r="J24" s="257">
        <v>-12.725394588253835</v>
      </c>
      <c r="K24" s="257">
        <v>-32.596737789036112</v>
      </c>
      <c r="L24" s="258">
        <v>2.3441564638625181</v>
      </c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</row>
    <row r="25" spans="1:25" ht="12.75" customHeight="1" x14ac:dyDescent="0.2">
      <c r="A25" s="192" t="s">
        <v>60</v>
      </c>
      <c r="B25" s="22">
        <v>-2.3696096644256812</v>
      </c>
      <c r="C25" s="22">
        <v>-3.0583788008929389</v>
      </c>
      <c r="D25" s="22">
        <v>-2.0372722158771239</v>
      </c>
      <c r="E25" s="22"/>
      <c r="F25" s="22">
        <v>-33.28535816232953</v>
      </c>
      <c r="G25" s="22">
        <v>-14.645843973442283</v>
      </c>
      <c r="H25" s="22">
        <v>-38.891595761277856</v>
      </c>
      <c r="I25" s="22"/>
      <c r="J25" s="22">
        <v>17.352286156874015</v>
      </c>
      <c r="K25" s="22">
        <v>1.3743417537968412</v>
      </c>
      <c r="L25" s="224">
        <v>27.37957710456287</v>
      </c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</row>
    <row r="26" spans="1:25" ht="12.75" customHeight="1" x14ac:dyDescent="0.2">
      <c r="A26" s="256" t="s">
        <v>224</v>
      </c>
      <c r="B26" s="257">
        <v>-3.2242606098923972</v>
      </c>
      <c r="C26" s="257">
        <v>-6.7602303268824926</v>
      </c>
      <c r="D26" s="257">
        <v>-1.5563279225076769</v>
      </c>
      <c r="E26" s="257"/>
      <c r="F26" s="257">
        <v>9.3979814760271125</v>
      </c>
      <c r="G26" s="257">
        <v>-8.5145842000647178</v>
      </c>
      <c r="H26" s="257">
        <v>14.724271780605008</v>
      </c>
      <c r="I26" s="257"/>
      <c r="J26" s="257">
        <v>-7.2298437898419792</v>
      </c>
      <c r="K26" s="257">
        <v>-6.3951271263890987</v>
      </c>
      <c r="L26" s="258">
        <v>-7.6783095657538496</v>
      </c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</row>
    <row r="27" spans="1:25" ht="12.75" customHeight="1" x14ac:dyDescent="0.2">
      <c r="A27" s="192" t="s">
        <v>204</v>
      </c>
      <c r="B27" s="22">
        <v>-6.1132318924377387</v>
      </c>
      <c r="C27" s="22">
        <v>-3.4975959696315897</v>
      </c>
      <c r="D27" s="22">
        <v>-7.2388622398054281</v>
      </c>
      <c r="E27" s="22"/>
      <c r="F27" s="22">
        <v>-5.6915490662382524</v>
      </c>
      <c r="G27" s="22">
        <v>6.9291831270875264</v>
      </c>
      <c r="H27" s="22">
        <v>-8.8547093920091839</v>
      </c>
      <c r="I27" s="22"/>
      <c r="J27" s="22">
        <v>-6.2525459336225424</v>
      </c>
      <c r="K27" s="22">
        <v>-5.5641267673218096</v>
      </c>
      <c r="L27" s="224">
        <v>-6.5978821671669294</v>
      </c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</row>
    <row r="28" spans="1:25" s="137" customFormat="1" ht="12.75" customHeight="1" x14ac:dyDescent="0.2">
      <c r="A28" s="346" t="s">
        <v>140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</row>
    <row r="29" spans="1:25" s="137" customFormat="1" ht="12.75" customHeight="1" x14ac:dyDescent="0.2">
      <c r="A29" s="256" t="s">
        <v>61</v>
      </c>
      <c r="B29" s="257">
        <v>3.3566595303415454</v>
      </c>
      <c r="C29" s="257">
        <v>-8.1332803814966574</v>
      </c>
      <c r="D29" s="257">
        <v>11.489939911838203</v>
      </c>
      <c r="E29" s="257"/>
      <c r="F29" s="257">
        <v>14.416137528701226</v>
      </c>
      <c r="G29" s="257">
        <v>4.08482336454143</v>
      </c>
      <c r="H29" s="257">
        <v>10.331314164159794</v>
      </c>
      <c r="I29" s="257"/>
      <c r="J29" s="257">
        <v>-11.05947799835968</v>
      </c>
      <c r="K29" s="257">
        <v>-12.218103746038087</v>
      </c>
      <c r="L29" s="258">
        <v>1.1586257476784088</v>
      </c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30" spans="1:25" s="137" customFormat="1" ht="12.75" customHeight="1" x14ac:dyDescent="0.2">
      <c r="A30" s="192" t="s">
        <v>60</v>
      </c>
      <c r="B30" s="22">
        <v>-2.3696096644256812</v>
      </c>
      <c r="C30" s="22">
        <v>-0.99540422351500046</v>
      </c>
      <c r="D30" s="22">
        <v>-1.3742054409106808</v>
      </c>
      <c r="E30" s="22"/>
      <c r="F30" s="22">
        <v>-12.963682945321452</v>
      </c>
      <c r="G30" s="22">
        <v>-1.3189411388470726</v>
      </c>
      <c r="H30" s="22">
        <v>-11.644741806474379</v>
      </c>
      <c r="I30" s="22"/>
      <c r="J30" s="22">
        <v>10.59407328089577</v>
      </c>
      <c r="K30" s="22">
        <v>0.32353691533207224</v>
      </c>
      <c r="L30" s="224">
        <v>10.270536365563697</v>
      </c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</row>
    <row r="31" spans="1:25" s="137" customFormat="1" ht="12.75" customHeight="1" x14ac:dyDescent="0.2">
      <c r="A31" s="256" t="s">
        <v>224</v>
      </c>
      <c r="B31" s="257">
        <v>-3.2242606098923972</v>
      </c>
      <c r="C31" s="257">
        <v>-2.1667603003041633</v>
      </c>
      <c r="D31" s="257">
        <v>-1.0575003095882338</v>
      </c>
      <c r="E31" s="257"/>
      <c r="F31" s="257">
        <v>2.263939867297168</v>
      </c>
      <c r="G31" s="257">
        <v>-0.47011470537460615</v>
      </c>
      <c r="H31" s="257">
        <v>2.7340545726717744</v>
      </c>
      <c r="I31" s="257"/>
      <c r="J31" s="257">
        <v>-5.4882004771895652</v>
      </c>
      <c r="K31" s="257">
        <v>-1.6966455949295569</v>
      </c>
      <c r="L31" s="258">
        <v>-3.7915548822600083</v>
      </c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</row>
    <row r="32" spans="1:25" s="137" customFormat="1" ht="12.75" customHeight="1" x14ac:dyDescent="0.2">
      <c r="A32" s="194" t="s">
        <v>204</v>
      </c>
      <c r="B32" s="217">
        <v>-6.1132318924377387</v>
      </c>
      <c r="C32" s="217">
        <v>-1.0523175529191386</v>
      </c>
      <c r="D32" s="217">
        <v>-5.0609143395186003</v>
      </c>
      <c r="E32" s="217"/>
      <c r="F32" s="217">
        <v>-1.4133995163222517</v>
      </c>
      <c r="G32" s="217">
        <v>0.34484472195256577</v>
      </c>
      <c r="H32" s="217">
        <v>-1.7582442382748174</v>
      </c>
      <c r="I32" s="217"/>
      <c r="J32" s="217">
        <v>-4.699832376115487</v>
      </c>
      <c r="K32" s="217">
        <v>-1.3971622748717045</v>
      </c>
      <c r="L32" s="218">
        <v>-3.3026701012437822</v>
      </c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</row>
    <row r="33" spans="1:24" s="137" customFormat="1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24" s="137" customFormat="1" ht="12.75" customHeight="1" x14ac:dyDescent="0.2">
      <c r="A34" s="345" t="s">
        <v>25</v>
      </c>
      <c r="B34" s="292" t="s">
        <v>31</v>
      </c>
      <c r="C34" s="292"/>
      <c r="D34" s="292"/>
      <c r="E34" s="312"/>
      <c r="F34" s="292"/>
      <c r="G34" s="292"/>
      <c r="H34" s="292"/>
      <c r="I34" s="312"/>
      <c r="J34" s="292"/>
      <c r="K34" s="292"/>
      <c r="L34" s="293"/>
    </row>
    <row r="35" spans="1:24" ht="12.75" customHeight="1" x14ac:dyDescent="0.2">
      <c r="A35" s="346"/>
      <c r="B35" s="292" t="s">
        <v>27</v>
      </c>
      <c r="C35" s="292"/>
      <c r="D35" s="292"/>
      <c r="E35" s="176"/>
      <c r="F35" s="292" t="s">
        <v>22</v>
      </c>
      <c r="G35" s="292"/>
      <c r="H35" s="292"/>
      <c r="I35" s="176"/>
      <c r="J35" s="292" t="s">
        <v>28</v>
      </c>
      <c r="K35" s="292"/>
      <c r="L35" s="293"/>
    </row>
    <row r="36" spans="1:24" ht="24" x14ac:dyDescent="0.2">
      <c r="A36" s="291"/>
      <c r="B36" s="177" t="s">
        <v>29</v>
      </c>
      <c r="C36" s="177" t="s">
        <v>23</v>
      </c>
      <c r="D36" s="177" t="s">
        <v>24</v>
      </c>
      <c r="E36" s="12"/>
      <c r="F36" s="177" t="s">
        <v>29</v>
      </c>
      <c r="G36" s="177" t="s">
        <v>23</v>
      </c>
      <c r="H36" s="177" t="s">
        <v>24</v>
      </c>
      <c r="I36" s="12"/>
      <c r="J36" s="177" t="s">
        <v>29</v>
      </c>
      <c r="K36" s="177" t="s">
        <v>23</v>
      </c>
      <c r="L36" s="251" t="s">
        <v>24</v>
      </c>
    </row>
    <row r="37" spans="1:24" x14ac:dyDescent="0.2">
      <c r="A37" s="252" t="s">
        <v>211</v>
      </c>
      <c r="B37" s="14">
        <v>12292</v>
      </c>
      <c r="C37" s="14">
        <v>4726</v>
      </c>
      <c r="D37" s="14">
        <v>7566</v>
      </c>
      <c r="E37" s="14"/>
      <c r="F37" s="15">
        <v>2616</v>
      </c>
      <c r="G37" s="15">
        <v>814</v>
      </c>
      <c r="H37" s="15">
        <v>1802</v>
      </c>
      <c r="I37" s="8"/>
      <c r="J37" s="15">
        <v>9676</v>
      </c>
      <c r="K37" s="15">
        <v>3912</v>
      </c>
      <c r="L37" s="253">
        <v>5764</v>
      </c>
    </row>
    <row r="38" spans="1:24" ht="12.75" customHeight="1" x14ac:dyDescent="0.2">
      <c r="A38" s="254" t="s">
        <v>215</v>
      </c>
      <c r="B38" s="23">
        <v>16087</v>
      </c>
      <c r="C38" s="23">
        <v>4573</v>
      </c>
      <c r="D38" s="23">
        <v>11514</v>
      </c>
      <c r="E38" s="23"/>
      <c r="F38" s="23">
        <v>8589</v>
      </c>
      <c r="G38" s="23">
        <v>2135</v>
      </c>
      <c r="H38" s="23">
        <v>6454</v>
      </c>
      <c r="I38" s="23"/>
      <c r="J38" s="23">
        <v>7498</v>
      </c>
      <c r="K38" s="23">
        <v>2438</v>
      </c>
      <c r="L38" s="255">
        <v>5060</v>
      </c>
    </row>
    <row r="39" spans="1:24" x14ac:dyDescent="0.2">
      <c r="A39" s="252" t="s">
        <v>212</v>
      </c>
      <c r="B39" s="14">
        <v>14612</v>
      </c>
      <c r="C39" s="14">
        <v>4087</v>
      </c>
      <c r="D39" s="14">
        <v>10525</v>
      </c>
      <c r="E39" s="14"/>
      <c r="F39" s="15">
        <v>5666</v>
      </c>
      <c r="G39" s="15">
        <v>1371</v>
      </c>
      <c r="H39" s="15">
        <v>4295</v>
      </c>
      <c r="I39" s="8"/>
      <c r="J39" s="15">
        <v>8946</v>
      </c>
      <c r="K39" s="15">
        <v>2716</v>
      </c>
      <c r="L39" s="253">
        <v>6230</v>
      </c>
    </row>
    <row r="40" spans="1:24" x14ac:dyDescent="0.2">
      <c r="A40" s="254" t="s">
        <v>221</v>
      </c>
      <c r="B40" s="23">
        <v>101210</v>
      </c>
      <c r="C40" s="23">
        <v>29438</v>
      </c>
      <c r="D40" s="23">
        <v>71772</v>
      </c>
      <c r="E40" s="23"/>
      <c r="F40" s="23">
        <v>37298</v>
      </c>
      <c r="G40" s="23">
        <v>8471</v>
      </c>
      <c r="H40" s="23">
        <v>28827</v>
      </c>
      <c r="I40" s="23"/>
      <c r="J40" s="23">
        <v>63912</v>
      </c>
      <c r="K40" s="23">
        <v>20967</v>
      </c>
      <c r="L40" s="255">
        <v>42945</v>
      </c>
    </row>
    <row r="41" spans="1:24" x14ac:dyDescent="0.2">
      <c r="A41" s="252" t="s">
        <v>222</v>
      </c>
      <c r="B41" s="14">
        <v>103237</v>
      </c>
      <c r="C41" s="14">
        <v>26739</v>
      </c>
      <c r="D41" s="14">
        <v>76498</v>
      </c>
      <c r="E41" s="14"/>
      <c r="F41" s="15">
        <v>41891</v>
      </c>
      <c r="G41" s="15">
        <v>7612</v>
      </c>
      <c r="H41" s="15">
        <v>34279</v>
      </c>
      <c r="I41" s="8"/>
      <c r="J41" s="15">
        <v>61346</v>
      </c>
      <c r="K41" s="15">
        <v>19127</v>
      </c>
      <c r="L41" s="253">
        <v>42219</v>
      </c>
    </row>
    <row r="42" spans="1:24" x14ac:dyDescent="0.2">
      <c r="A42" s="254" t="s">
        <v>223</v>
      </c>
      <c r="B42" s="23">
        <v>194043</v>
      </c>
      <c r="C42" s="23">
        <v>51787</v>
      </c>
      <c r="D42" s="23">
        <v>142256</v>
      </c>
      <c r="E42" s="23"/>
      <c r="F42" s="23">
        <v>73499</v>
      </c>
      <c r="G42" s="23">
        <v>14507</v>
      </c>
      <c r="H42" s="23">
        <v>58992</v>
      </c>
      <c r="I42" s="23"/>
      <c r="J42" s="23">
        <v>120544</v>
      </c>
      <c r="K42" s="23">
        <v>37280</v>
      </c>
      <c r="L42" s="255">
        <v>83264</v>
      </c>
    </row>
    <row r="43" spans="1:24" x14ac:dyDescent="0.2">
      <c r="A43" s="252" t="s">
        <v>204</v>
      </c>
      <c r="B43" s="14">
        <v>183418</v>
      </c>
      <c r="C43" s="14">
        <v>50423</v>
      </c>
      <c r="D43" s="14">
        <v>132995</v>
      </c>
      <c r="E43" s="14"/>
      <c r="F43" s="15">
        <v>70127</v>
      </c>
      <c r="G43" s="15">
        <v>16083</v>
      </c>
      <c r="H43" s="15">
        <v>54044</v>
      </c>
      <c r="I43" s="8"/>
      <c r="J43" s="15">
        <v>113291</v>
      </c>
      <c r="K43" s="15">
        <v>34340</v>
      </c>
      <c r="L43" s="253">
        <v>78951</v>
      </c>
    </row>
    <row r="44" spans="1:24" ht="15" customHeight="1" x14ac:dyDescent="0.2">
      <c r="A44" s="346" t="s">
        <v>30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8"/>
    </row>
    <row r="45" spans="1:24" x14ac:dyDescent="0.2">
      <c r="A45" s="256" t="s">
        <v>61</v>
      </c>
      <c r="B45" s="257">
        <v>18.874064432150988</v>
      </c>
      <c r="C45" s="257">
        <v>-13.520947947524334</v>
      </c>
      <c r="D45" s="257">
        <v>39.109172614327235</v>
      </c>
      <c r="E45" s="257"/>
      <c r="F45" s="257">
        <v>116.59021406727828</v>
      </c>
      <c r="G45" s="257">
        <v>68.427518427518407</v>
      </c>
      <c r="H45" s="257">
        <v>138.34628190899002</v>
      </c>
      <c r="I45" s="257"/>
      <c r="J45" s="257">
        <v>-7.5444398511781685</v>
      </c>
      <c r="K45" s="257">
        <v>-30.572597137014313</v>
      </c>
      <c r="L45" s="258">
        <v>8.0846634281748919</v>
      </c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</row>
    <row r="46" spans="1:24" x14ac:dyDescent="0.2">
      <c r="A46" s="192" t="s">
        <v>60</v>
      </c>
      <c r="B46" s="22">
        <v>-9.1688941381239459</v>
      </c>
      <c r="C46" s="22">
        <v>-10.627596763612516</v>
      </c>
      <c r="D46" s="22">
        <v>-8.5895431648428087</v>
      </c>
      <c r="E46" s="22"/>
      <c r="F46" s="22">
        <v>-34.031901269065074</v>
      </c>
      <c r="G46" s="22">
        <v>-35.784543325526926</v>
      </c>
      <c r="H46" s="22">
        <v>-33.452122714595603</v>
      </c>
      <c r="I46" s="22"/>
      <c r="J46" s="22">
        <v>19.311816484395834</v>
      </c>
      <c r="K46" s="22">
        <v>11.402789171452014</v>
      </c>
      <c r="L46" s="224">
        <v>23.122529644268781</v>
      </c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</row>
    <row r="47" spans="1:24" x14ac:dyDescent="0.2">
      <c r="A47" s="256" t="s">
        <v>224</v>
      </c>
      <c r="B47" s="257">
        <v>2.0027665250469369</v>
      </c>
      <c r="C47" s="257">
        <v>-9.1684217677831441</v>
      </c>
      <c r="D47" s="257">
        <v>6.5847405673521706</v>
      </c>
      <c r="E47" s="257"/>
      <c r="F47" s="257">
        <v>12.314333208214919</v>
      </c>
      <c r="G47" s="257">
        <v>-10.140479282257104</v>
      </c>
      <c r="H47" s="257">
        <v>18.912824782322119</v>
      </c>
      <c r="I47" s="257"/>
      <c r="J47" s="257">
        <v>-4.0148954812867714</v>
      </c>
      <c r="K47" s="257">
        <v>-8.7756951399818774</v>
      </c>
      <c r="L47" s="258">
        <v>-1.6905344044708386</v>
      </c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</row>
    <row r="48" spans="1:24" x14ac:dyDescent="0.2">
      <c r="A48" s="192" t="s">
        <v>204</v>
      </c>
      <c r="B48" s="22">
        <v>-5.4755904619079274</v>
      </c>
      <c r="C48" s="22">
        <v>-2.6338656419564757</v>
      </c>
      <c r="D48" s="22">
        <v>-6.5100944775615801</v>
      </c>
      <c r="E48" s="22"/>
      <c r="F48" s="22">
        <v>-4.5878175213268264</v>
      </c>
      <c r="G48" s="22">
        <v>10.863720962294067</v>
      </c>
      <c r="H48" s="22">
        <v>-8.3875779766748053</v>
      </c>
      <c r="I48" s="22"/>
      <c r="J48" s="22">
        <v>-6.0168900982213955</v>
      </c>
      <c r="K48" s="22">
        <v>-7.8862660944206056</v>
      </c>
      <c r="L48" s="224">
        <v>-5.1799096848577904</v>
      </c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</row>
    <row r="49" spans="1:24" x14ac:dyDescent="0.2">
      <c r="A49" s="346" t="s">
        <v>140</v>
      </c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</row>
    <row r="50" spans="1:24" x14ac:dyDescent="0.2">
      <c r="A50" s="256" t="s">
        <v>61</v>
      </c>
      <c r="B50" s="257">
        <v>18.874064432150988</v>
      </c>
      <c r="C50" s="257">
        <v>-5.1985030914415873</v>
      </c>
      <c r="D50" s="257">
        <v>24.072567523592575</v>
      </c>
      <c r="E50" s="257"/>
      <c r="F50" s="257">
        <v>24.812886430198496</v>
      </c>
      <c r="G50" s="257">
        <v>4.5314025382362502</v>
      </c>
      <c r="H50" s="257">
        <v>20.28148389196225</v>
      </c>
      <c r="I50" s="257"/>
      <c r="J50" s="257">
        <v>-5.9388219980475085</v>
      </c>
      <c r="K50" s="257">
        <v>-9.7299056296778357</v>
      </c>
      <c r="L50" s="258">
        <v>3.791083631630328</v>
      </c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</row>
    <row r="51" spans="1:24" x14ac:dyDescent="0.2">
      <c r="A51" s="192" t="s">
        <v>60</v>
      </c>
      <c r="B51" s="22">
        <v>-9.1688941381239459</v>
      </c>
      <c r="C51" s="22">
        <v>-3.0210729160191443</v>
      </c>
      <c r="D51" s="22">
        <v>-6.1478212221048016</v>
      </c>
      <c r="E51" s="22"/>
      <c r="F51" s="22">
        <v>-18.169950892024605</v>
      </c>
      <c r="G51" s="22">
        <v>-4.749176353577421</v>
      </c>
      <c r="H51" s="22">
        <v>-13.420774538447185</v>
      </c>
      <c r="I51" s="22"/>
      <c r="J51" s="22">
        <v>9.0010567539006594</v>
      </c>
      <c r="K51" s="22">
        <v>1.728103437558276</v>
      </c>
      <c r="L51" s="224">
        <v>7.2729533163423845</v>
      </c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</row>
    <row r="52" spans="1:24" x14ac:dyDescent="0.2">
      <c r="A52" s="256" t="s">
        <v>224</v>
      </c>
      <c r="B52" s="257">
        <v>2.0027665250469369</v>
      </c>
      <c r="C52" s="257">
        <v>-2.6667325363106475</v>
      </c>
      <c r="D52" s="257">
        <v>4.6694990613575849</v>
      </c>
      <c r="E52" s="257"/>
      <c r="F52" s="257">
        <v>4.5380891216283086</v>
      </c>
      <c r="G52" s="257">
        <v>-0.8487303626123921</v>
      </c>
      <c r="H52" s="257">
        <v>5.3868194842407009</v>
      </c>
      <c r="I52" s="257"/>
      <c r="J52" s="257">
        <v>-2.5353225965813717</v>
      </c>
      <c r="K52" s="257">
        <v>-1.8180021736982555</v>
      </c>
      <c r="L52" s="258">
        <v>-0.71732042288311604</v>
      </c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</row>
    <row r="53" spans="1:24" x14ac:dyDescent="0.2">
      <c r="A53" s="194" t="s">
        <v>204</v>
      </c>
      <c r="B53" s="217">
        <v>-5.4755904619079274</v>
      </c>
      <c r="C53" s="217">
        <v>-0.70293697788634468</v>
      </c>
      <c r="D53" s="217">
        <v>-4.7726534840215828</v>
      </c>
      <c r="E53" s="217"/>
      <c r="F53" s="217">
        <v>-1.7377591564756265</v>
      </c>
      <c r="G53" s="217">
        <v>0.81219111227923702</v>
      </c>
      <c r="H53" s="217">
        <v>-2.5499502687548636</v>
      </c>
      <c r="I53" s="217"/>
      <c r="J53" s="217">
        <v>-3.7378313054323007</v>
      </c>
      <c r="K53" s="217">
        <v>-1.5151280901655819</v>
      </c>
      <c r="L53" s="218">
        <v>-2.2227032152667192</v>
      </c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</row>
    <row r="55" spans="1:24" x14ac:dyDescent="0.2">
      <c r="A55" s="150" t="s">
        <v>137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9"/>
    </row>
    <row r="56" spans="1:24" x14ac:dyDescent="0.2">
      <c r="A56" s="164" t="s">
        <v>141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161"/>
    </row>
    <row r="57" spans="1:24" x14ac:dyDescent="0.2">
      <c r="A57" s="155" t="s">
        <v>174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3"/>
    </row>
  </sheetData>
  <mergeCells count="19">
    <mergeCell ref="K11:L11"/>
    <mergeCell ref="A4:L5"/>
    <mergeCell ref="A7:L7"/>
    <mergeCell ref="A8:L8"/>
    <mergeCell ref="A9:L9"/>
    <mergeCell ref="A49:L49"/>
    <mergeCell ref="A44:L44"/>
    <mergeCell ref="A23:L23"/>
    <mergeCell ref="A34:A36"/>
    <mergeCell ref="B34:L34"/>
    <mergeCell ref="B35:D35"/>
    <mergeCell ref="A28:L28"/>
    <mergeCell ref="F35:H35"/>
    <mergeCell ref="J35:L35"/>
    <mergeCell ref="A13:A15"/>
    <mergeCell ref="B13:L13"/>
    <mergeCell ref="B14:D14"/>
    <mergeCell ref="F14:H14"/>
    <mergeCell ref="J14:L14"/>
  </mergeCells>
  <phoneticPr fontId="0" type="noConversion"/>
  <hyperlinks>
    <hyperlink ref="K11" location="Contenido!A1" display="volver a contenido"/>
    <hyperlink ref="K11:L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2"/>
  <sheetViews>
    <sheetView showGridLines="0" zoomScale="115" zoomScaleNormal="115" workbookViewId="0"/>
  </sheetViews>
  <sheetFormatPr baseColWidth="10" defaultRowHeight="12.75" x14ac:dyDescent="0.2"/>
  <cols>
    <col min="1" max="1" width="19.85546875" style="98" customWidth="1"/>
    <col min="2" max="9" width="11.42578125" style="98"/>
    <col min="10" max="10" width="13.7109375" style="98" customWidth="1"/>
    <col min="11" max="16384" width="11.42578125" style="98"/>
  </cols>
  <sheetData>
    <row r="1" spans="1:15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5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72"/>
    </row>
    <row r="3" spans="1:15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74"/>
    </row>
    <row r="4" spans="1:15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8"/>
    </row>
    <row r="5" spans="1:15" s="78" customFormat="1" ht="18" customHeight="1" x14ac:dyDescent="0.2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50"/>
    </row>
    <row r="6" spans="1:15" s="78" customFormat="1" ht="7.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</row>
    <row r="7" spans="1:15" s="78" customFormat="1" ht="14.1" customHeight="1" x14ac:dyDescent="0.2">
      <c r="A7" s="304" t="s">
        <v>198</v>
      </c>
      <c r="B7" s="305"/>
      <c r="C7" s="305"/>
      <c r="D7" s="305"/>
      <c r="E7" s="305"/>
      <c r="F7" s="305"/>
      <c r="G7" s="305"/>
      <c r="H7" s="305"/>
      <c r="I7" s="305"/>
      <c r="J7" s="305"/>
      <c r="K7" s="306"/>
    </row>
    <row r="8" spans="1:15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5"/>
      <c r="K8" s="306"/>
    </row>
    <row r="9" spans="1:15" s="78" customFormat="1" ht="14.1" customHeight="1" x14ac:dyDescent="0.2">
      <c r="A9" s="318" t="str">
        <f>'a4'!A9</f>
        <v>Julio 2018</v>
      </c>
      <c r="B9" s="305"/>
      <c r="C9" s="305"/>
      <c r="D9" s="305"/>
      <c r="E9" s="305"/>
      <c r="F9" s="305"/>
      <c r="G9" s="305"/>
      <c r="H9" s="305"/>
      <c r="I9" s="305"/>
      <c r="J9" s="305"/>
      <c r="K9" s="306"/>
    </row>
    <row r="10" spans="1:15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5" ht="12.75" customHeight="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286" t="s">
        <v>139</v>
      </c>
      <c r="K11" s="286"/>
      <c r="L11" s="97"/>
      <c r="M11" s="97"/>
    </row>
    <row r="12" spans="1:15" ht="12.75" customHeight="1" x14ac:dyDescent="0.25">
      <c r="A12" s="139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351" t="s">
        <v>3</v>
      </c>
      <c r="N12" s="351"/>
    </row>
    <row r="13" spans="1:15" ht="24" x14ac:dyDescent="0.2">
      <c r="A13" s="259" t="s">
        <v>4</v>
      </c>
      <c r="B13" s="16" t="s">
        <v>1</v>
      </c>
      <c r="C13" s="16" t="s">
        <v>14</v>
      </c>
      <c r="D13" s="16" t="s">
        <v>15</v>
      </c>
      <c r="E13" s="16" t="s">
        <v>16</v>
      </c>
      <c r="F13" s="16" t="s">
        <v>17</v>
      </c>
      <c r="G13" s="16" t="s">
        <v>18</v>
      </c>
      <c r="H13" s="174" t="s">
        <v>19</v>
      </c>
      <c r="I13" s="174" t="s">
        <v>32</v>
      </c>
      <c r="J13" s="174" t="s">
        <v>68</v>
      </c>
      <c r="K13" s="174" t="s">
        <v>20</v>
      </c>
      <c r="L13" s="174" t="s">
        <v>33</v>
      </c>
      <c r="M13" s="174" t="s">
        <v>21</v>
      </c>
      <c r="N13" s="182" t="s">
        <v>0</v>
      </c>
      <c r="O13" s="137"/>
    </row>
    <row r="14" spans="1:15" x14ac:dyDescent="0.2">
      <c r="A14" s="196" t="s">
        <v>35</v>
      </c>
      <c r="B14" s="44">
        <v>266409</v>
      </c>
      <c r="C14" s="44">
        <v>13351</v>
      </c>
      <c r="D14" s="44">
        <v>2334</v>
      </c>
      <c r="E14" s="44">
        <v>5909</v>
      </c>
      <c r="F14" s="44">
        <v>11253</v>
      </c>
      <c r="G14" s="44">
        <v>1902</v>
      </c>
      <c r="H14" s="44">
        <v>1332</v>
      </c>
      <c r="I14" s="44">
        <v>3496</v>
      </c>
      <c r="J14" s="44">
        <v>0</v>
      </c>
      <c r="K14" s="44">
        <v>1007</v>
      </c>
      <c r="L14" s="44">
        <v>140</v>
      </c>
      <c r="M14" s="44">
        <v>1985</v>
      </c>
      <c r="N14" s="191">
        <v>309118</v>
      </c>
      <c r="O14" s="137"/>
    </row>
    <row r="15" spans="1:15" x14ac:dyDescent="0.2">
      <c r="A15" s="197" t="s">
        <v>37</v>
      </c>
      <c r="B15" s="45">
        <v>151519</v>
      </c>
      <c r="C15" s="45">
        <v>0</v>
      </c>
      <c r="D15" s="45">
        <v>0</v>
      </c>
      <c r="E15" s="45">
        <v>10660</v>
      </c>
      <c r="F15" s="45">
        <v>1990</v>
      </c>
      <c r="G15" s="45">
        <v>0</v>
      </c>
      <c r="H15" s="45">
        <v>6900</v>
      </c>
      <c r="I15" s="45">
        <v>1305</v>
      </c>
      <c r="J15" s="45">
        <v>0</v>
      </c>
      <c r="K15" s="45">
        <v>113</v>
      </c>
      <c r="L15" s="45">
        <v>0</v>
      </c>
      <c r="M15" s="45">
        <v>0</v>
      </c>
      <c r="N15" s="193">
        <v>172487</v>
      </c>
      <c r="O15" s="137"/>
    </row>
    <row r="16" spans="1:15" x14ac:dyDescent="0.2">
      <c r="A16" s="196" t="s">
        <v>91</v>
      </c>
      <c r="B16" s="44">
        <v>104906</v>
      </c>
      <c r="C16" s="44">
        <v>1421</v>
      </c>
      <c r="D16" s="44">
        <v>320208</v>
      </c>
      <c r="E16" s="44">
        <v>425</v>
      </c>
      <c r="F16" s="44">
        <v>9204</v>
      </c>
      <c r="G16" s="44">
        <v>1589</v>
      </c>
      <c r="H16" s="44">
        <v>3706</v>
      </c>
      <c r="I16" s="44">
        <v>1130</v>
      </c>
      <c r="J16" s="44">
        <v>0</v>
      </c>
      <c r="K16" s="44">
        <v>0</v>
      </c>
      <c r="L16" s="44">
        <v>1159</v>
      </c>
      <c r="M16" s="44">
        <v>0</v>
      </c>
      <c r="N16" s="191">
        <v>443748</v>
      </c>
      <c r="O16" s="137"/>
    </row>
    <row r="17" spans="1:15" x14ac:dyDescent="0.2">
      <c r="A17" s="197" t="s">
        <v>38</v>
      </c>
      <c r="B17" s="45">
        <v>38439</v>
      </c>
      <c r="C17" s="45">
        <v>0</v>
      </c>
      <c r="D17" s="45">
        <v>0</v>
      </c>
      <c r="E17" s="45">
        <v>0</v>
      </c>
      <c r="F17" s="45">
        <v>694</v>
      </c>
      <c r="G17" s="45">
        <v>0</v>
      </c>
      <c r="H17" s="45">
        <v>513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193">
        <v>39646</v>
      </c>
      <c r="O17" s="137"/>
    </row>
    <row r="18" spans="1:15" x14ac:dyDescent="0.2">
      <c r="A18" s="196" t="s">
        <v>39</v>
      </c>
      <c r="B18" s="44">
        <v>74798</v>
      </c>
      <c r="C18" s="44">
        <v>0</v>
      </c>
      <c r="D18" s="44">
        <v>0</v>
      </c>
      <c r="E18" s="44">
        <v>2832</v>
      </c>
      <c r="F18" s="44">
        <v>8235</v>
      </c>
      <c r="G18" s="44">
        <v>424</v>
      </c>
      <c r="H18" s="44">
        <v>882</v>
      </c>
      <c r="I18" s="44">
        <v>0</v>
      </c>
      <c r="J18" s="44">
        <v>0</v>
      </c>
      <c r="K18" s="44">
        <v>9</v>
      </c>
      <c r="L18" s="44">
        <v>0</v>
      </c>
      <c r="M18" s="44">
        <v>0</v>
      </c>
      <c r="N18" s="191">
        <v>87180</v>
      </c>
      <c r="O18" s="137"/>
    </row>
    <row r="19" spans="1:15" x14ac:dyDescent="0.2">
      <c r="A19" s="197" t="s">
        <v>40</v>
      </c>
      <c r="B19" s="45">
        <v>17175</v>
      </c>
      <c r="C19" s="45">
        <v>0</v>
      </c>
      <c r="D19" s="45">
        <v>2399</v>
      </c>
      <c r="E19" s="45">
        <v>0</v>
      </c>
      <c r="F19" s="45">
        <v>368</v>
      </c>
      <c r="G19" s="45">
        <v>0</v>
      </c>
      <c r="H19" s="45">
        <v>0</v>
      </c>
      <c r="I19" s="45">
        <v>1191</v>
      </c>
      <c r="J19" s="45">
        <v>0</v>
      </c>
      <c r="K19" s="45">
        <v>0</v>
      </c>
      <c r="L19" s="45">
        <v>0</v>
      </c>
      <c r="M19" s="45">
        <v>233</v>
      </c>
      <c r="N19" s="193">
        <v>21366</v>
      </c>
      <c r="O19" s="137"/>
    </row>
    <row r="20" spans="1:15" x14ac:dyDescent="0.2">
      <c r="A20" s="196" t="s">
        <v>41</v>
      </c>
      <c r="B20" s="44">
        <v>3340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191">
        <v>3340</v>
      </c>
      <c r="O20" s="137"/>
    </row>
    <row r="21" spans="1:15" x14ac:dyDescent="0.2">
      <c r="A21" s="197" t="s">
        <v>42</v>
      </c>
      <c r="B21" s="45">
        <v>31896</v>
      </c>
      <c r="C21" s="45">
        <v>0</v>
      </c>
      <c r="D21" s="45">
        <v>3209</v>
      </c>
      <c r="E21" s="45">
        <v>116</v>
      </c>
      <c r="F21" s="45">
        <v>2189</v>
      </c>
      <c r="G21" s="45">
        <v>1440</v>
      </c>
      <c r="H21" s="45">
        <v>0</v>
      </c>
      <c r="I21" s="45">
        <v>0</v>
      </c>
      <c r="J21" s="45">
        <v>0</v>
      </c>
      <c r="K21" s="45">
        <v>0</v>
      </c>
      <c r="L21" s="45">
        <v>3527</v>
      </c>
      <c r="M21" s="45">
        <v>0</v>
      </c>
      <c r="N21" s="193">
        <v>42377</v>
      </c>
      <c r="O21" s="137"/>
    </row>
    <row r="22" spans="1:15" x14ac:dyDescent="0.2">
      <c r="A22" s="196" t="s">
        <v>44</v>
      </c>
      <c r="B22" s="44">
        <v>3182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148</v>
      </c>
      <c r="K22" s="44">
        <v>0</v>
      </c>
      <c r="L22" s="44">
        <v>0</v>
      </c>
      <c r="M22" s="44">
        <v>0</v>
      </c>
      <c r="N22" s="191">
        <v>3330</v>
      </c>
      <c r="O22" s="137"/>
    </row>
    <row r="23" spans="1:15" x14ac:dyDescent="0.2">
      <c r="A23" s="197" t="s">
        <v>45</v>
      </c>
      <c r="B23" s="45">
        <v>18266</v>
      </c>
      <c r="C23" s="45">
        <v>0</v>
      </c>
      <c r="D23" s="45">
        <v>0</v>
      </c>
      <c r="E23" s="45">
        <v>0</v>
      </c>
      <c r="F23" s="45">
        <v>1834</v>
      </c>
      <c r="G23" s="45">
        <v>345</v>
      </c>
      <c r="H23" s="45">
        <v>1094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193">
        <v>21539</v>
      </c>
      <c r="O23" s="137"/>
    </row>
    <row r="24" spans="1:15" x14ac:dyDescent="0.2">
      <c r="A24" s="196" t="s">
        <v>46</v>
      </c>
      <c r="B24" s="44">
        <v>129481</v>
      </c>
      <c r="C24" s="44">
        <v>3333</v>
      </c>
      <c r="D24" s="44">
        <v>0</v>
      </c>
      <c r="E24" s="44">
        <v>0</v>
      </c>
      <c r="F24" s="44">
        <v>2794</v>
      </c>
      <c r="G24" s="44">
        <v>118</v>
      </c>
      <c r="H24" s="44">
        <v>5166</v>
      </c>
      <c r="I24" s="44">
        <v>0</v>
      </c>
      <c r="J24" s="44">
        <v>0</v>
      </c>
      <c r="K24" s="44">
        <v>536</v>
      </c>
      <c r="L24" s="44">
        <v>0</v>
      </c>
      <c r="M24" s="44">
        <v>0</v>
      </c>
      <c r="N24" s="191">
        <v>141428</v>
      </c>
      <c r="O24" s="137"/>
    </row>
    <row r="25" spans="1:15" x14ac:dyDescent="0.2">
      <c r="A25" s="197" t="s">
        <v>47</v>
      </c>
      <c r="B25" s="45">
        <v>1960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193">
        <v>1960</v>
      </c>
      <c r="O25" s="137"/>
    </row>
    <row r="26" spans="1:15" x14ac:dyDescent="0.2">
      <c r="A26" s="196" t="s">
        <v>48</v>
      </c>
      <c r="B26" s="44">
        <v>15799</v>
      </c>
      <c r="C26" s="44">
        <v>0</v>
      </c>
      <c r="D26" s="44">
        <v>0</v>
      </c>
      <c r="E26" s="44">
        <v>0</v>
      </c>
      <c r="F26" s="44">
        <v>1932</v>
      </c>
      <c r="G26" s="44">
        <v>0</v>
      </c>
      <c r="H26" s="44">
        <v>10078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191">
        <v>27809</v>
      </c>
      <c r="O26" s="137"/>
    </row>
    <row r="27" spans="1:15" x14ac:dyDescent="0.2">
      <c r="A27" s="197" t="s">
        <v>49</v>
      </c>
      <c r="B27" s="45">
        <v>843</v>
      </c>
      <c r="C27" s="45">
        <v>0</v>
      </c>
      <c r="D27" s="45">
        <v>458</v>
      </c>
      <c r="E27" s="45">
        <v>261</v>
      </c>
      <c r="F27" s="45">
        <v>0</v>
      </c>
      <c r="G27" s="45">
        <v>0</v>
      </c>
      <c r="H27" s="45">
        <v>1119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93">
        <v>2681</v>
      </c>
      <c r="O27" s="137"/>
    </row>
    <row r="28" spans="1:15" x14ac:dyDescent="0.2">
      <c r="A28" s="196" t="s">
        <v>50</v>
      </c>
      <c r="B28" s="44">
        <v>36085</v>
      </c>
      <c r="C28" s="44">
        <v>0</v>
      </c>
      <c r="D28" s="44">
        <v>0</v>
      </c>
      <c r="E28" s="44">
        <v>186</v>
      </c>
      <c r="F28" s="44">
        <v>6525</v>
      </c>
      <c r="G28" s="44">
        <v>1142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191">
        <v>43938</v>
      </c>
      <c r="O28" s="137"/>
    </row>
    <row r="29" spans="1:15" x14ac:dyDescent="0.2">
      <c r="A29" s="197" t="s">
        <v>51</v>
      </c>
      <c r="B29" s="45">
        <v>17744</v>
      </c>
      <c r="C29" s="45">
        <v>0</v>
      </c>
      <c r="D29" s="45">
        <v>0</v>
      </c>
      <c r="E29" s="45">
        <v>0</v>
      </c>
      <c r="F29" s="45">
        <v>450</v>
      </c>
      <c r="G29" s="45">
        <v>0</v>
      </c>
      <c r="H29" s="45">
        <v>727</v>
      </c>
      <c r="I29" s="45">
        <v>0</v>
      </c>
      <c r="J29" s="45">
        <v>239</v>
      </c>
      <c r="K29" s="45">
        <v>0</v>
      </c>
      <c r="L29" s="45">
        <v>987</v>
      </c>
      <c r="M29" s="45">
        <v>0</v>
      </c>
      <c r="N29" s="193">
        <v>20147</v>
      </c>
      <c r="O29" s="137"/>
    </row>
    <row r="30" spans="1:15" x14ac:dyDescent="0.2">
      <c r="A30" s="196" t="s">
        <v>52</v>
      </c>
      <c r="B30" s="44">
        <v>8543</v>
      </c>
      <c r="C30" s="44">
        <v>0</v>
      </c>
      <c r="D30" s="44">
        <v>0</v>
      </c>
      <c r="E30" s="44">
        <v>0</v>
      </c>
      <c r="F30" s="44">
        <v>4426</v>
      </c>
      <c r="G30" s="44">
        <v>4685</v>
      </c>
      <c r="H30" s="44">
        <v>676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191">
        <v>18330</v>
      </c>
      <c r="O30" s="137"/>
    </row>
    <row r="31" spans="1:15" x14ac:dyDescent="0.2">
      <c r="A31" s="197" t="s">
        <v>59</v>
      </c>
      <c r="B31" s="45">
        <v>60946</v>
      </c>
      <c r="C31" s="45">
        <v>0</v>
      </c>
      <c r="D31" s="45">
        <v>0</v>
      </c>
      <c r="E31" s="45">
        <v>143</v>
      </c>
      <c r="F31" s="45">
        <v>3455</v>
      </c>
      <c r="G31" s="45">
        <v>1263</v>
      </c>
      <c r="H31" s="45">
        <v>0</v>
      </c>
      <c r="I31" s="45">
        <v>0</v>
      </c>
      <c r="J31" s="45">
        <v>0</v>
      </c>
      <c r="K31" s="45">
        <v>4320</v>
      </c>
      <c r="L31" s="45">
        <v>745</v>
      </c>
      <c r="M31" s="45">
        <v>0</v>
      </c>
      <c r="N31" s="193">
        <v>70872</v>
      </c>
      <c r="O31" s="137"/>
    </row>
    <row r="32" spans="1:15" x14ac:dyDescent="0.2">
      <c r="A32" s="196" t="s">
        <v>53</v>
      </c>
      <c r="B32" s="44">
        <v>38654</v>
      </c>
      <c r="C32" s="44">
        <v>0</v>
      </c>
      <c r="D32" s="44">
        <v>0</v>
      </c>
      <c r="E32" s="44">
        <v>0</v>
      </c>
      <c r="F32" s="44">
        <v>2062</v>
      </c>
      <c r="G32" s="44">
        <v>0</v>
      </c>
      <c r="H32" s="44">
        <v>1054</v>
      </c>
      <c r="I32" s="44">
        <v>0</v>
      </c>
      <c r="J32" s="44">
        <v>0</v>
      </c>
      <c r="K32" s="44">
        <v>0</v>
      </c>
      <c r="L32" s="44">
        <v>0</v>
      </c>
      <c r="M32" s="44">
        <v>7663</v>
      </c>
      <c r="N32" s="191">
        <v>49433</v>
      </c>
      <c r="O32" s="137"/>
    </row>
    <row r="33" spans="1:15" x14ac:dyDescent="0.2">
      <c r="A33" s="197" t="s">
        <v>54</v>
      </c>
      <c r="B33" s="45">
        <v>45508</v>
      </c>
      <c r="C33" s="45">
        <v>2187</v>
      </c>
      <c r="D33" s="45">
        <v>0</v>
      </c>
      <c r="E33" s="45">
        <v>0</v>
      </c>
      <c r="F33" s="45">
        <v>1099</v>
      </c>
      <c r="G33" s="45">
        <v>0</v>
      </c>
      <c r="H33" s="45">
        <v>0</v>
      </c>
      <c r="I33" s="45">
        <v>0</v>
      </c>
      <c r="J33" s="45">
        <v>0</v>
      </c>
      <c r="K33" s="45">
        <v>427</v>
      </c>
      <c r="L33" s="45">
        <v>0</v>
      </c>
      <c r="M33" s="45">
        <v>198</v>
      </c>
      <c r="N33" s="193">
        <v>49419</v>
      </c>
      <c r="O33" s="137"/>
    </row>
    <row r="34" spans="1:15" x14ac:dyDescent="0.2">
      <c r="A34" s="196" t="s">
        <v>57</v>
      </c>
      <c r="B34" s="44">
        <v>22534</v>
      </c>
      <c r="C34" s="44">
        <v>2218</v>
      </c>
      <c r="D34" s="44">
        <v>87</v>
      </c>
      <c r="E34" s="44">
        <v>1542</v>
      </c>
      <c r="F34" s="44">
        <v>5979</v>
      </c>
      <c r="G34" s="44">
        <v>1562</v>
      </c>
      <c r="H34" s="44">
        <v>3322</v>
      </c>
      <c r="I34" s="44">
        <v>10449</v>
      </c>
      <c r="J34" s="44">
        <v>0</v>
      </c>
      <c r="K34" s="44">
        <v>0</v>
      </c>
      <c r="L34" s="44">
        <v>0</v>
      </c>
      <c r="M34" s="44">
        <v>0</v>
      </c>
      <c r="N34" s="191">
        <v>47693</v>
      </c>
      <c r="O34" s="137"/>
    </row>
    <row r="35" spans="1:15" x14ac:dyDescent="0.2">
      <c r="A35" s="197" t="s">
        <v>55</v>
      </c>
      <c r="B35" s="45">
        <v>2721</v>
      </c>
      <c r="C35" s="45">
        <v>0</v>
      </c>
      <c r="D35" s="45">
        <v>0</v>
      </c>
      <c r="E35" s="45">
        <v>0</v>
      </c>
      <c r="F35" s="45">
        <v>2711</v>
      </c>
      <c r="G35" s="45">
        <v>0</v>
      </c>
      <c r="H35" s="45">
        <v>286</v>
      </c>
      <c r="I35" s="45">
        <v>0</v>
      </c>
      <c r="J35" s="45">
        <v>119</v>
      </c>
      <c r="K35" s="45">
        <v>0</v>
      </c>
      <c r="L35" s="45">
        <v>0</v>
      </c>
      <c r="M35" s="45">
        <v>0</v>
      </c>
      <c r="N35" s="193">
        <v>5837</v>
      </c>
      <c r="O35" s="137"/>
    </row>
    <row r="36" spans="1:15" x14ac:dyDescent="0.2">
      <c r="A36" s="196" t="s">
        <v>56</v>
      </c>
      <c r="B36" s="44">
        <v>94765</v>
      </c>
      <c r="C36" s="44">
        <v>0</v>
      </c>
      <c r="D36" s="44">
        <v>0</v>
      </c>
      <c r="E36" s="44">
        <v>2925</v>
      </c>
      <c r="F36" s="44">
        <v>7802</v>
      </c>
      <c r="G36" s="44">
        <v>1066</v>
      </c>
      <c r="H36" s="44">
        <v>4349</v>
      </c>
      <c r="I36" s="44">
        <v>0</v>
      </c>
      <c r="J36" s="44">
        <v>0</v>
      </c>
      <c r="K36" s="44">
        <v>0</v>
      </c>
      <c r="L36" s="44">
        <v>797</v>
      </c>
      <c r="M36" s="44">
        <v>846</v>
      </c>
      <c r="N36" s="191">
        <v>112550</v>
      </c>
      <c r="O36" s="137"/>
    </row>
    <row r="37" spans="1:15" x14ac:dyDescent="0.2">
      <c r="A37" s="197" t="s">
        <v>67</v>
      </c>
      <c r="B37" s="45">
        <v>166875</v>
      </c>
      <c r="C37" s="45">
        <v>0</v>
      </c>
      <c r="D37" s="45">
        <v>5696</v>
      </c>
      <c r="E37" s="45">
        <v>2380</v>
      </c>
      <c r="F37" s="45">
        <v>9382</v>
      </c>
      <c r="G37" s="45">
        <v>538</v>
      </c>
      <c r="H37" s="45">
        <v>12854</v>
      </c>
      <c r="I37" s="45">
        <v>0</v>
      </c>
      <c r="J37" s="45">
        <v>11911</v>
      </c>
      <c r="K37" s="45">
        <v>0</v>
      </c>
      <c r="L37" s="45">
        <v>535</v>
      </c>
      <c r="M37" s="45">
        <v>0</v>
      </c>
      <c r="N37" s="193">
        <v>210171</v>
      </c>
      <c r="O37" s="137"/>
    </row>
    <row r="38" spans="1:15" x14ac:dyDescent="0.2">
      <c r="A38" s="196" t="s">
        <v>36</v>
      </c>
      <c r="B38" s="44">
        <v>333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191">
        <v>333</v>
      </c>
      <c r="O38" s="137"/>
    </row>
    <row r="39" spans="1:15" x14ac:dyDescent="0.2">
      <c r="A39" s="197" t="s">
        <v>43</v>
      </c>
      <c r="B39" s="45">
        <v>3659</v>
      </c>
      <c r="C39" s="45">
        <v>2297</v>
      </c>
      <c r="D39" s="45">
        <v>0</v>
      </c>
      <c r="E39" s="45">
        <v>0</v>
      </c>
      <c r="F39" s="45">
        <v>290</v>
      </c>
      <c r="G39" s="45">
        <v>0</v>
      </c>
      <c r="H39" s="45">
        <v>0</v>
      </c>
      <c r="I39" s="45">
        <v>0</v>
      </c>
      <c r="J39" s="45">
        <v>0</v>
      </c>
      <c r="K39" s="45">
        <v>256</v>
      </c>
      <c r="L39" s="45">
        <v>0</v>
      </c>
      <c r="M39" s="45">
        <v>0</v>
      </c>
      <c r="N39" s="193">
        <v>6502</v>
      </c>
      <c r="O39" s="137"/>
    </row>
    <row r="40" spans="1:15" x14ac:dyDescent="0.2">
      <c r="A40" s="196" t="s">
        <v>92</v>
      </c>
      <c r="B40" s="44">
        <v>1152</v>
      </c>
      <c r="C40" s="44">
        <v>0</v>
      </c>
      <c r="D40" s="44">
        <v>103</v>
      </c>
      <c r="E40" s="44">
        <v>0</v>
      </c>
      <c r="F40" s="44">
        <v>163</v>
      </c>
      <c r="G40" s="44">
        <v>0</v>
      </c>
      <c r="H40" s="44">
        <v>2429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191">
        <v>3847</v>
      </c>
      <c r="O40" s="137"/>
    </row>
    <row r="41" spans="1:15" x14ac:dyDescent="0.2">
      <c r="A41" s="197" t="s">
        <v>93</v>
      </c>
      <c r="B41" s="45">
        <v>608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193">
        <v>608</v>
      </c>
      <c r="O41" s="137"/>
    </row>
    <row r="42" spans="1:15" x14ac:dyDescent="0.2">
      <c r="A42" s="196" t="s">
        <v>94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191">
        <v>0</v>
      </c>
      <c r="O42" s="137"/>
    </row>
    <row r="43" spans="1:15" x14ac:dyDescent="0.2">
      <c r="A43" s="197" t="s">
        <v>95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193">
        <v>0</v>
      </c>
    </row>
    <row r="44" spans="1:15" x14ac:dyDescent="0.2">
      <c r="A44" s="196" t="s">
        <v>96</v>
      </c>
      <c r="B44" s="44">
        <v>102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191">
        <v>102</v>
      </c>
    </row>
    <row r="45" spans="1:15" x14ac:dyDescent="0.2">
      <c r="A45" s="197" t="s">
        <v>97</v>
      </c>
      <c r="B45" s="45">
        <v>280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193">
        <v>280</v>
      </c>
    </row>
    <row r="46" spans="1:15" x14ac:dyDescent="0.2">
      <c r="A46" s="196" t="s">
        <v>98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191">
        <v>0</v>
      </c>
    </row>
    <row r="47" spans="1:15" x14ac:dyDescent="0.2">
      <c r="A47" s="202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00"/>
    </row>
    <row r="48" spans="1:15" x14ac:dyDescent="0.2">
      <c r="A48" s="198" t="s">
        <v>0</v>
      </c>
      <c r="B48" s="203">
        <v>1358522</v>
      </c>
      <c r="C48" s="203">
        <v>24807</v>
      </c>
      <c r="D48" s="203">
        <v>334494</v>
      </c>
      <c r="E48" s="203">
        <v>27379</v>
      </c>
      <c r="F48" s="203">
        <v>84837</v>
      </c>
      <c r="G48" s="203">
        <v>16074</v>
      </c>
      <c r="H48" s="203">
        <v>56487</v>
      </c>
      <c r="I48" s="203">
        <v>17571</v>
      </c>
      <c r="J48" s="203">
        <v>12417</v>
      </c>
      <c r="K48" s="203">
        <v>6668</v>
      </c>
      <c r="L48" s="203">
        <v>7890</v>
      </c>
      <c r="M48" s="203">
        <v>10925</v>
      </c>
      <c r="N48" s="204">
        <v>1958071</v>
      </c>
    </row>
    <row r="50" spans="1:14" x14ac:dyDescent="0.2">
      <c r="A50" s="150" t="s">
        <v>137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9"/>
    </row>
    <row r="51" spans="1:14" x14ac:dyDescent="0.2">
      <c r="A51" s="160" t="s">
        <v>63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161"/>
    </row>
    <row r="52" spans="1:14" x14ac:dyDescent="0.2">
      <c r="A52" s="155" t="s">
        <v>174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3"/>
    </row>
  </sheetData>
  <mergeCells count="6">
    <mergeCell ref="M12:N12"/>
    <mergeCell ref="J11:K11"/>
    <mergeCell ref="A4:K5"/>
    <mergeCell ref="A7:K7"/>
    <mergeCell ref="A8:K8"/>
    <mergeCell ref="A9:K9"/>
  </mergeCells>
  <phoneticPr fontId="0" type="noConversion"/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20" customWidth="1"/>
    <col min="2" max="9" width="11.42578125" style="120"/>
    <col min="10" max="10" width="13.7109375" style="120" customWidth="1"/>
    <col min="11" max="16384" width="11.42578125" style="120"/>
  </cols>
  <sheetData>
    <row r="1" spans="1:14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4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72"/>
    </row>
    <row r="3" spans="1:14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74"/>
    </row>
    <row r="4" spans="1:14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8"/>
    </row>
    <row r="5" spans="1:14" s="78" customFormat="1" ht="18" customHeight="1" x14ac:dyDescent="0.2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50"/>
    </row>
    <row r="6" spans="1:14" s="78" customFormat="1" ht="7.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</row>
    <row r="7" spans="1:14" s="78" customFormat="1" ht="14.1" customHeight="1" x14ac:dyDescent="0.2">
      <c r="A7" s="304" t="s">
        <v>199</v>
      </c>
      <c r="B7" s="305"/>
      <c r="C7" s="305"/>
      <c r="D7" s="305"/>
      <c r="E7" s="305"/>
      <c r="F7" s="305"/>
      <c r="G7" s="305"/>
      <c r="H7" s="305"/>
      <c r="I7" s="305"/>
      <c r="J7" s="305"/>
      <c r="K7" s="306"/>
    </row>
    <row r="8" spans="1:14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5"/>
      <c r="K8" s="306"/>
    </row>
    <row r="9" spans="1:14" s="78" customFormat="1" ht="14.1" customHeight="1" x14ac:dyDescent="0.2">
      <c r="A9" s="304" t="s">
        <v>220</v>
      </c>
      <c r="B9" s="305"/>
      <c r="C9" s="305"/>
      <c r="D9" s="305"/>
      <c r="E9" s="305"/>
      <c r="F9" s="305"/>
      <c r="G9" s="305"/>
      <c r="H9" s="305"/>
      <c r="I9" s="305"/>
      <c r="J9" s="305"/>
      <c r="K9" s="306"/>
    </row>
    <row r="10" spans="1:14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4" ht="12.75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286" t="s">
        <v>139</v>
      </c>
      <c r="K11" s="286"/>
      <c r="L11" s="119"/>
      <c r="M11" s="119"/>
    </row>
    <row r="12" spans="1:14" ht="12.75" customHeight="1" x14ac:dyDescent="0.25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2"/>
      <c r="M12" s="352" t="s">
        <v>3</v>
      </c>
      <c r="N12" s="352"/>
    </row>
    <row r="13" spans="1:14" ht="24" x14ac:dyDescent="0.2">
      <c r="A13" s="260" t="s">
        <v>4</v>
      </c>
      <c r="B13" s="37" t="s">
        <v>1</v>
      </c>
      <c r="C13" s="37" t="s">
        <v>14</v>
      </c>
      <c r="D13" s="37" t="s">
        <v>15</v>
      </c>
      <c r="E13" s="37" t="s">
        <v>16</v>
      </c>
      <c r="F13" s="37" t="s">
        <v>17</v>
      </c>
      <c r="G13" s="37" t="s">
        <v>18</v>
      </c>
      <c r="H13" s="181" t="s">
        <v>19</v>
      </c>
      <c r="I13" s="181" t="s">
        <v>32</v>
      </c>
      <c r="J13" s="181" t="s">
        <v>68</v>
      </c>
      <c r="K13" s="181" t="s">
        <v>20</v>
      </c>
      <c r="L13" s="181" t="s">
        <v>33</v>
      </c>
      <c r="M13" s="181" t="s">
        <v>21</v>
      </c>
      <c r="N13" s="246" t="s">
        <v>0</v>
      </c>
    </row>
    <row r="14" spans="1:14" x14ac:dyDescent="0.2">
      <c r="A14" s="209" t="s">
        <v>35</v>
      </c>
      <c r="B14" s="36">
        <v>1588960</v>
      </c>
      <c r="C14" s="36">
        <v>60989</v>
      </c>
      <c r="D14" s="36">
        <v>59838</v>
      </c>
      <c r="E14" s="36">
        <v>19768</v>
      </c>
      <c r="F14" s="36">
        <v>132775</v>
      </c>
      <c r="G14" s="36">
        <v>15960</v>
      </c>
      <c r="H14" s="36">
        <v>82924</v>
      </c>
      <c r="I14" s="36">
        <v>43627</v>
      </c>
      <c r="J14" s="36">
        <v>33051</v>
      </c>
      <c r="K14" s="36">
        <v>6225</v>
      </c>
      <c r="L14" s="36">
        <v>14869</v>
      </c>
      <c r="M14" s="36">
        <v>6438</v>
      </c>
      <c r="N14" s="261">
        <v>2065424</v>
      </c>
    </row>
    <row r="15" spans="1:14" x14ac:dyDescent="0.2">
      <c r="A15" s="210" t="s">
        <v>37</v>
      </c>
      <c r="B15" s="35">
        <v>542722</v>
      </c>
      <c r="C15" s="35">
        <v>17993</v>
      </c>
      <c r="D15" s="35">
        <v>2284</v>
      </c>
      <c r="E15" s="35">
        <v>80392</v>
      </c>
      <c r="F15" s="35">
        <v>38017</v>
      </c>
      <c r="G15" s="35">
        <v>1397</v>
      </c>
      <c r="H15" s="35">
        <v>40549</v>
      </c>
      <c r="I15" s="35">
        <v>1305</v>
      </c>
      <c r="J15" s="35">
        <v>0</v>
      </c>
      <c r="K15" s="35">
        <v>1929</v>
      </c>
      <c r="L15" s="35">
        <v>432</v>
      </c>
      <c r="M15" s="35">
        <v>0</v>
      </c>
      <c r="N15" s="262">
        <v>727020</v>
      </c>
    </row>
    <row r="16" spans="1:14" x14ac:dyDescent="0.2">
      <c r="A16" s="209" t="s">
        <v>91</v>
      </c>
      <c r="B16" s="36">
        <v>1230522</v>
      </c>
      <c r="C16" s="36">
        <v>8301</v>
      </c>
      <c r="D16" s="36">
        <v>393009</v>
      </c>
      <c r="E16" s="36">
        <v>1703</v>
      </c>
      <c r="F16" s="36">
        <v>218785</v>
      </c>
      <c r="G16" s="36">
        <v>22591</v>
      </c>
      <c r="H16" s="36">
        <v>86429</v>
      </c>
      <c r="I16" s="36">
        <v>17431</v>
      </c>
      <c r="J16" s="36">
        <v>7667</v>
      </c>
      <c r="K16" s="36">
        <v>6501</v>
      </c>
      <c r="L16" s="36">
        <v>2979</v>
      </c>
      <c r="M16" s="36">
        <v>576</v>
      </c>
      <c r="N16" s="261">
        <v>1996494</v>
      </c>
    </row>
    <row r="17" spans="1:14" x14ac:dyDescent="0.2">
      <c r="A17" s="210" t="s">
        <v>38</v>
      </c>
      <c r="B17" s="35">
        <v>347444</v>
      </c>
      <c r="C17" s="35">
        <v>6018</v>
      </c>
      <c r="D17" s="35">
        <v>21047</v>
      </c>
      <c r="E17" s="35">
        <v>9285</v>
      </c>
      <c r="F17" s="35">
        <v>12719</v>
      </c>
      <c r="G17" s="35">
        <v>3249</v>
      </c>
      <c r="H17" s="35">
        <v>5395</v>
      </c>
      <c r="I17" s="35">
        <v>5479</v>
      </c>
      <c r="J17" s="35">
        <v>0</v>
      </c>
      <c r="K17" s="35">
        <v>0</v>
      </c>
      <c r="L17" s="35">
        <v>3900</v>
      </c>
      <c r="M17" s="35">
        <v>0</v>
      </c>
      <c r="N17" s="262">
        <v>414536</v>
      </c>
    </row>
    <row r="18" spans="1:14" x14ac:dyDescent="0.2">
      <c r="A18" s="209" t="s">
        <v>39</v>
      </c>
      <c r="B18" s="36">
        <v>363211</v>
      </c>
      <c r="C18" s="36">
        <v>4710</v>
      </c>
      <c r="D18" s="36">
        <v>241</v>
      </c>
      <c r="E18" s="36">
        <v>9644</v>
      </c>
      <c r="F18" s="36">
        <v>34997</v>
      </c>
      <c r="G18" s="36">
        <v>3725</v>
      </c>
      <c r="H18" s="36">
        <v>10809</v>
      </c>
      <c r="I18" s="36">
        <v>18</v>
      </c>
      <c r="J18" s="36">
        <v>0</v>
      </c>
      <c r="K18" s="36">
        <v>503</v>
      </c>
      <c r="L18" s="36">
        <v>488</v>
      </c>
      <c r="M18" s="36">
        <v>856</v>
      </c>
      <c r="N18" s="261">
        <v>429202</v>
      </c>
    </row>
    <row r="19" spans="1:14" x14ac:dyDescent="0.2">
      <c r="A19" s="210" t="s">
        <v>40</v>
      </c>
      <c r="B19" s="35">
        <v>170976</v>
      </c>
      <c r="C19" s="35">
        <v>2465</v>
      </c>
      <c r="D19" s="35">
        <v>15708</v>
      </c>
      <c r="E19" s="35">
        <v>3632</v>
      </c>
      <c r="F19" s="35">
        <v>11405</v>
      </c>
      <c r="G19" s="35">
        <v>332</v>
      </c>
      <c r="H19" s="35">
        <v>706</v>
      </c>
      <c r="I19" s="35">
        <v>1377</v>
      </c>
      <c r="J19" s="35">
        <v>0</v>
      </c>
      <c r="K19" s="35">
        <v>0</v>
      </c>
      <c r="L19" s="35">
        <v>0</v>
      </c>
      <c r="M19" s="35">
        <v>233</v>
      </c>
      <c r="N19" s="262">
        <v>206834</v>
      </c>
    </row>
    <row r="20" spans="1:14" x14ac:dyDescent="0.2">
      <c r="A20" s="209" t="s">
        <v>41</v>
      </c>
      <c r="B20" s="36">
        <v>25158</v>
      </c>
      <c r="C20" s="36">
        <v>0</v>
      </c>
      <c r="D20" s="36">
        <v>0</v>
      </c>
      <c r="E20" s="36">
        <v>1910</v>
      </c>
      <c r="F20" s="36">
        <v>522</v>
      </c>
      <c r="G20" s="36">
        <v>0</v>
      </c>
      <c r="H20" s="36">
        <v>13078</v>
      </c>
      <c r="I20" s="36">
        <v>0</v>
      </c>
      <c r="J20" s="36">
        <v>0</v>
      </c>
      <c r="K20" s="36">
        <v>0</v>
      </c>
      <c r="L20" s="36">
        <v>0</v>
      </c>
      <c r="M20" s="36">
        <v>84</v>
      </c>
      <c r="N20" s="261">
        <v>40752</v>
      </c>
    </row>
    <row r="21" spans="1:14" x14ac:dyDescent="0.2">
      <c r="A21" s="210" t="s">
        <v>42</v>
      </c>
      <c r="B21" s="35">
        <v>154391</v>
      </c>
      <c r="C21" s="35">
        <v>0</v>
      </c>
      <c r="D21" s="35">
        <v>3757</v>
      </c>
      <c r="E21" s="35">
        <v>4317</v>
      </c>
      <c r="F21" s="35">
        <v>18423</v>
      </c>
      <c r="G21" s="35">
        <v>1999</v>
      </c>
      <c r="H21" s="35">
        <v>479</v>
      </c>
      <c r="I21" s="35">
        <v>4426</v>
      </c>
      <c r="J21" s="35">
        <v>0</v>
      </c>
      <c r="K21" s="35">
        <v>232</v>
      </c>
      <c r="L21" s="35">
        <v>3934</v>
      </c>
      <c r="M21" s="35">
        <v>0</v>
      </c>
      <c r="N21" s="262">
        <v>191958</v>
      </c>
    </row>
    <row r="22" spans="1:14" x14ac:dyDescent="0.2">
      <c r="A22" s="209" t="s">
        <v>44</v>
      </c>
      <c r="B22" s="36">
        <v>52686</v>
      </c>
      <c r="C22" s="36">
        <v>0</v>
      </c>
      <c r="D22" s="36">
        <v>0</v>
      </c>
      <c r="E22" s="36">
        <v>79</v>
      </c>
      <c r="F22" s="36">
        <v>4675</v>
      </c>
      <c r="G22" s="36">
        <v>2890</v>
      </c>
      <c r="H22" s="36">
        <v>11558</v>
      </c>
      <c r="I22" s="36">
        <v>12431</v>
      </c>
      <c r="J22" s="36">
        <v>148</v>
      </c>
      <c r="K22" s="36">
        <v>489</v>
      </c>
      <c r="L22" s="36">
        <v>2844</v>
      </c>
      <c r="M22" s="36">
        <v>0</v>
      </c>
      <c r="N22" s="261">
        <v>87800</v>
      </c>
    </row>
    <row r="23" spans="1:14" x14ac:dyDescent="0.2">
      <c r="A23" s="210" t="s">
        <v>45</v>
      </c>
      <c r="B23" s="35">
        <v>130642</v>
      </c>
      <c r="C23" s="35">
        <v>0</v>
      </c>
      <c r="D23" s="35">
        <v>0</v>
      </c>
      <c r="E23" s="35">
        <v>0</v>
      </c>
      <c r="F23" s="35">
        <v>14004</v>
      </c>
      <c r="G23" s="35">
        <v>1358</v>
      </c>
      <c r="H23" s="35">
        <v>8556</v>
      </c>
      <c r="I23" s="35">
        <v>0</v>
      </c>
      <c r="J23" s="35">
        <v>278</v>
      </c>
      <c r="K23" s="35">
        <v>937</v>
      </c>
      <c r="L23" s="35">
        <v>1612</v>
      </c>
      <c r="M23" s="35">
        <v>2464</v>
      </c>
      <c r="N23" s="262">
        <v>159851</v>
      </c>
    </row>
    <row r="24" spans="1:14" x14ac:dyDescent="0.2">
      <c r="A24" s="209" t="s">
        <v>46</v>
      </c>
      <c r="B24" s="36">
        <v>1258517</v>
      </c>
      <c r="C24" s="36">
        <v>37100</v>
      </c>
      <c r="D24" s="36">
        <v>1632</v>
      </c>
      <c r="E24" s="36">
        <v>173520</v>
      </c>
      <c r="F24" s="36">
        <v>97616</v>
      </c>
      <c r="G24" s="36">
        <v>3949</v>
      </c>
      <c r="H24" s="36">
        <v>23966</v>
      </c>
      <c r="I24" s="36">
        <v>20409</v>
      </c>
      <c r="J24" s="36">
        <v>2075</v>
      </c>
      <c r="K24" s="36">
        <v>8163</v>
      </c>
      <c r="L24" s="36">
        <v>3140</v>
      </c>
      <c r="M24" s="36">
        <v>944</v>
      </c>
      <c r="N24" s="261">
        <v>1631031</v>
      </c>
    </row>
    <row r="25" spans="1:14" x14ac:dyDescent="0.2">
      <c r="A25" s="210" t="s">
        <v>47</v>
      </c>
      <c r="B25" s="35">
        <v>14961</v>
      </c>
      <c r="C25" s="35">
        <v>0</v>
      </c>
      <c r="D25" s="35">
        <v>0</v>
      </c>
      <c r="E25" s="35">
        <v>0</v>
      </c>
      <c r="F25" s="35">
        <v>813</v>
      </c>
      <c r="G25" s="35">
        <v>0</v>
      </c>
      <c r="H25" s="35">
        <v>6124</v>
      </c>
      <c r="I25" s="35">
        <v>0</v>
      </c>
      <c r="J25" s="35">
        <v>2431</v>
      </c>
      <c r="K25" s="35">
        <v>0</v>
      </c>
      <c r="L25" s="35">
        <v>0</v>
      </c>
      <c r="M25" s="35">
        <v>0</v>
      </c>
      <c r="N25" s="262">
        <v>24329</v>
      </c>
    </row>
    <row r="26" spans="1:14" x14ac:dyDescent="0.2">
      <c r="A26" s="209" t="s">
        <v>48</v>
      </c>
      <c r="B26" s="36">
        <v>163915</v>
      </c>
      <c r="C26" s="36">
        <v>23365</v>
      </c>
      <c r="D26" s="36">
        <v>1080</v>
      </c>
      <c r="E26" s="36">
        <v>1128</v>
      </c>
      <c r="F26" s="36">
        <v>10354</v>
      </c>
      <c r="G26" s="36">
        <v>0</v>
      </c>
      <c r="H26" s="36">
        <v>25434</v>
      </c>
      <c r="I26" s="36">
        <v>2498</v>
      </c>
      <c r="J26" s="36">
        <v>180</v>
      </c>
      <c r="K26" s="36">
        <v>472</v>
      </c>
      <c r="L26" s="36">
        <v>725</v>
      </c>
      <c r="M26" s="36">
        <v>92</v>
      </c>
      <c r="N26" s="261">
        <v>229243</v>
      </c>
    </row>
    <row r="27" spans="1:14" x14ac:dyDescent="0.2">
      <c r="A27" s="210" t="s">
        <v>49</v>
      </c>
      <c r="B27" s="35">
        <v>40870</v>
      </c>
      <c r="C27" s="35">
        <v>0</v>
      </c>
      <c r="D27" s="35">
        <v>621</v>
      </c>
      <c r="E27" s="35">
        <v>1161</v>
      </c>
      <c r="F27" s="35">
        <v>2751</v>
      </c>
      <c r="G27" s="35">
        <v>265</v>
      </c>
      <c r="H27" s="35">
        <v>4637</v>
      </c>
      <c r="I27" s="35">
        <v>0</v>
      </c>
      <c r="J27" s="35">
        <v>880</v>
      </c>
      <c r="K27" s="35">
        <v>311</v>
      </c>
      <c r="L27" s="35">
        <v>103</v>
      </c>
      <c r="M27" s="35">
        <v>0</v>
      </c>
      <c r="N27" s="262">
        <v>51599</v>
      </c>
    </row>
    <row r="28" spans="1:14" x14ac:dyDescent="0.2">
      <c r="A28" s="209" t="s">
        <v>50</v>
      </c>
      <c r="B28" s="36">
        <v>156279</v>
      </c>
      <c r="C28" s="36">
        <v>65</v>
      </c>
      <c r="D28" s="36">
        <v>5187</v>
      </c>
      <c r="E28" s="36">
        <v>1279</v>
      </c>
      <c r="F28" s="36">
        <v>17416</v>
      </c>
      <c r="G28" s="36">
        <v>4310</v>
      </c>
      <c r="H28" s="36">
        <v>4152</v>
      </c>
      <c r="I28" s="36">
        <v>0</v>
      </c>
      <c r="J28" s="36">
        <v>19885</v>
      </c>
      <c r="K28" s="36">
        <v>279</v>
      </c>
      <c r="L28" s="36">
        <v>0</v>
      </c>
      <c r="M28" s="36">
        <v>160</v>
      </c>
      <c r="N28" s="261">
        <v>209012</v>
      </c>
    </row>
    <row r="29" spans="1:14" x14ac:dyDescent="0.2">
      <c r="A29" s="210" t="s">
        <v>51</v>
      </c>
      <c r="B29" s="35">
        <v>153070</v>
      </c>
      <c r="C29" s="35">
        <v>0</v>
      </c>
      <c r="D29" s="35">
        <v>1208</v>
      </c>
      <c r="E29" s="35">
        <v>0</v>
      </c>
      <c r="F29" s="35">
        <v>15355</v>
      </c>
      <c r="G29" s="35">
        <v>0</v>
      </c>
      <c r="H29" s="35">
        <v>32842</v>
      </c>
      <c r="I29" s="35">
        <v>0</v>
      </c>
      <c r="J29" s="35">
        <v>239</v>
      </c>
      <c r="K29" s="35">
        <v>0</v>
      </c>
      <c r="L29" s="35">
        <v>3140</v>
      </c>
      <c r="M29" s="35">
        <v>0</v>
      </c>
      <c r="N29" s="262">
        <v>205854</v>
      </c>
    </row>
    <row r="30" spans="1:14" x14ac:dyDescent="0.2">
      <c r="A30" s="209" t="s">
        <v>52</v>
      </c>
      <c r="B30" s="36">
        <v>292426</v>
      </c>
      <c r="C30" s="36">
        <v>0</v>
      </c>
      <c r="D30" s="36">
        <v>1008</v>
      </c>
      <c r="E30" s="36">
        <v>16815</v>
      </c>
      <c r="F30" s="36">
        <v>20534</v>
      </c>
      <c r="G30" s="36">
        <v>5348</v>
      </c>
      <c r="H30" s="36">
        <v>26194</v>
      </c>
      <c r="I30" s="36">
        <v>487</v>
      </c>
      <c r="J30" s="36">
        <v>33</v>
      </c>
      <c r="K30" s="36">
        <v>608</v>
      </c>
      <c r="L30" s="36">
        <v>590</v>
      </c>
      <c r="M30" s="36">
        <v>0</v>
      </c>
      <c r="N30" s="261">
        <v>364043</v>
      </c>
    </row>
    <row r="31" spans="1:14" x14ac:dyDescent="0.2">
      <c r="A31" s="210" t="s">
        <v>59</v>
      </c>
      <c r="B31" s="35">
        <v>168328</v>
      </c>
      <c r="C31" s="35">
        <v>625</v>
      </c>
      <c r="D31" s="35">
        <v>85</v>
      </c>
      <c r="E31" s="35">
        <v>639</v>
      </c>
      <c r="F31" s="35">
        <v>17178</v>
      </c>
      <c r="G31" s="35">
        <v>2532</v>
      </c>
      <c r="H31" s="35">
        <v>5305</v>
      </c>
      <c r="I31" s="35">
        <v>4756</v>
      </c>
      <c r="J31" s="35">
        <v>0</v>
      </c>
      <c r="K31" s="35">
        <v>4320</v>
      </c>
      <c r="L31" s="35">
        <v>2278</v>
      </c>
      <c r="M31" s="35">
        <v>0</v>
      </c>
      <c r="N31" s="262">
        <v>206046</v>
      </c>
    </row>
    <row r="32" spans="1:14" x14ac:dyDescent="0.2">
      <c r="A32" s="209" t="s">
        <v>53</v>
      </c>
      <c r="B32" s="36">
        <v>308737</v>
      </c>
      <c r="C32" s="36">
        <v>2473</v>
      </c>
      <c r="D32" s="36">
        <v>5101</v>
      </c>
      <c r="E32" s="36">
        <v>1031</v>
      </c>
      <c r="F32" s="36">
        <v>21109</v>
      </c>
      <c r="G32" s="36">
        <v>334</v>
      </c>
      <c r="H32" s="36">
        <v>5307</v>
      </c>
      <c r="I32" s="36">
        <v>0</v>
      </c>
      <c r="J32" s="36">
        <v>0</v>
      </c>
      <c r="K32" s="36">
        <v>864</v>
      </c>
      <c r="L32" s="36">
        <v>298</v>
      </c>
      <c r="M32" s="36">
        <v>7703</v>
      </c>
      <c r="N32" s="261">
        <v>352957</v>
      </c>
    </row>
    <row r="33" spans="1:14" x14ac:dyDescent="0.2">
      <c r="A33" s="210" t="s">
        <v>54</v>
      </c>
      <c r="B33" s="35">
        <v>446214</v>
      </c>
      <c r="C33" s="35">
        <v>2187</v>
      </c>
      <c r="D33" s="35">
        <v>892</v>
      </c>
      <c r="E33" s="35">
        <v>7539</v>
      </c>
      <c r="F33" s="35">
        <v>21302</v>
      </c>
      <c r="G33" s="35">
        <v>311</v>
      </c>
      <c r="H33" s="35">
        <v>4983</v>
      </c>
      <c r="I33" s="35">
        <v>0</v>
      </c>
      <c r="J33" s="35">
        <v>1128</v>
      </c>
      <c r="K33" s="35">
        <v>964</v>
      </c>
      <c r="L33" s="35">
        <v>110</v>
      </c>
      <c r="M33" s="35">
        <v>1592</v>
      </c>
      <c r="N33" s="262">
        <v>487222</v>
      </c>
    </row>
    <row r="34" spans="1:14" x14ac:dyDescent="0.2">
      <c r="A34" s="209" t="s">
        <v>57</v>
      </c>
      <c r="B34" s="36">
        <v>280635</v>
      </c>
      <c r="C34" s="36">
        <v>9412</v>
      </c>
      <c r="D34" s="36">
        <v>4649</v>
      </c>
      <c r="E34" s="36">
        <v>9211</v>
      </c>
      <c r="F34" s="36">
        <v>37363</v>
      </c>
      <c r="G34" s="36">
        <v>5176</v>
      </c>
      <c r="H34" s="36">
        <v>37512</v>
      </c>
      <c r="I34" s="36">
        <v>14922</v>
      </c>
      <c r="J34" s="36">
        <v>0</v>
      </c>
      <c r="K34" s="36">
        <v>2119</v>
      </c>
      <c r="L34" s="36">
        <v>2939</v>
      </c>
      <c r="M34" s="36">
        <v>0</v>
      </c>
      <c r="N34" s="261">
        <v>403938</v>
      </c>
    </row>
    <row r="35" spans="1:14" x14ac:dyDescent="0.2">
      <c r="A35" s="210" t="s">
        <v>55</v>
      </c>
      <c r="B35" s="35">
        <v>64576</v>
      </c>
      <c r="C35" s="35">
        <v>0</v>
      </c>
      <c r="D35" s="35">
        <v>0</v>
      </c>
      <c r="E35" s="35">
        <v>767</v>
      </c>
      <c r="F35" s="35">
        <v>12535</v>
      </c>
      <c r="G35" s="35">
        <v>2202</v>
      </c>
      <c r="H35" s="35">
        <v>564</v>
      </c>
      <c r="I35" s="35">
        <v>0</v>
      </c>
      <c r="J35" s="35">
        <v>119</v>
      </c>
      <c r="K35" s="35">
        <v>765</v>
      </c>
      <c r="L35" s="35">
        <v>0</v>
      </c>
      <c r="M35" s="35">
        <v>0</v>
      </c>
      <c r="N35" s="262">
        <v>81528</v>
      </c>
    </row>
    <row r="36" spans="1:14" x14ac:dyDescent="0.2">
      <c r="A36" s="209" t="s">
        <v>56</v>
      </c>
      <c r="B36" s="36">
        <v>366437</v>
      </c>
      <c r="C36" s="36">
        <v>2879</v>
      </c>
      <c r="D36" s="36">
        <v>205</v>
      </c>
      <c r="E36" s="36">
        <v>7538</v>
      </c>
      <c r="F36" s="36">
        <v>25213</v>
      </c>
      <c r="G36" s="36">
        <v>1398</v>
      </c>
      <c r="H36" s="36">
        <v>24201</v>
      </c>
      <c r="I36" s="36">
        <v>19086</v>
      </c>
      <c r="J36" s="36">
        <v>200</v>
      </c>
      <c r="K36" s="36">
        <v>1338</v>
      </c>
      <c r="L36" s="36">
        <v>2295</v>
      </c>
      <c r="M36" s="36">
        <v>1757</v>
      </c>
      <c r="N36" s="261">
        <v>452547</v>
      </c>
    </row>
    <row r="37" spans="1:14" x14ac:dyDescent="0.2">
      <c r="A37" s="210" t="s">
        <v>67</v>
      </c>
      <c r="B37" s="35">
        <v>1063216</v>
      </c>
      <c r="C37" s="35">
        <v>1490</v>
      </c>
      <c r="D37" s="35">
        <v>6402</v>
      </c>
      <c r="E37" s="35">
        <v>23111</v>
      </c>
      <c r="F37" s="35">
        <v>87431</v>
      </c>
      <c r="G37" s="35">
        <v>7397</v>
      </c>
      <c r="H37" s="35">
        <v>58243</v>
      </c>
      <c r="I37" s="35">
        <v>15489</v>
      </c>
      <c r="J37" s="35">
        <v>18077</v>
      </c>
      <c r="K37" s="35">
        <v>1138</v>
      </c>
      <c r="L37" s="35">
        <v>3455</v>
      </c>
      <c r="M37" s="35">
        <v>0</v>
      </c>
      <c r="N37" s="262">
        <v>1285449</v>
      </c>
    </row>
    <row r="38" spans="1:14" x14ac:dyDescent="0.2">
      <c r="A38" s="209" t="s">
        <v>36</v>
      </c>
      <c r="B38" s="36">
        <v>10847</v>
      </c>
      <c r="C38" s="36">
        <v>0</v>
      </c>
      <c r="D38" s="36">
        <v>0</v>
      </c>
      <c r="E38" s="36">
        <v>0</v>
      </c>
      <c r="F38" s="36">
        <v>562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261">
        <v>11409</v>
      </c>
    </row>
    <row r="39" spans="1:14" x14ac:dyDescent="0.2">
      <c r="A39" s="210" t="s">
        <v>43</v>
      </c>
      <c r="B39" s="35">
        <v>48167</v>
      </c>
      <c r="C39" s="35">
        <v>79282</v>
      </c>
      <c r="D39" s="35">
        <v>1171</v>
      </c>
      <c r="E39" s="35">
        <v>41</v>
      </c>
      <c r="F39" s="35">
        <v>2413</v>
      </c>
      <c r="G39" s="35">
        <v>0</v>
      </c>
      <c r="H39" s="35">
        <v>1261</v>
      </c>
      <c r="I39" s="35">
        <v>0</v>
      </c>
      <c r="J39" s="35">
        <v>0</v>
      </c>
      <c r="K39" s="35">
        <v>1276</v>
      </c>
      <c r="L39" s="35">
        <v>1986</v>
      </c>
      <c r="M39" s="35">
        <v>0</v>
      </c>
      <c r="N39" s="262">
        <v>135597</v>
      </c>
    </row>
    <row r="40" spans="1:14" x14ac:dyDescent="0.2">
      <c r="A40" s="209" t="s">
        <v>92</v>
      </c>
      <c r="B40" s="36">
        <v>17140</v>
      </c>
      <c r="C40" s="36">
        <v>0</v>
      </c>
      <c r="D40" s="36">
        <v>103</v>
      </c>
      <c r="E40" s="36">
        <v>486</v>
      </c>
      <c r="F40" s="36">
        <v>6033</v>
      </c>
      <c r="G40" s="36">
        <v>584</v>
      </c>
      <c r="H40" s="36">
        <v>3788</v>
      </c>
      <c r="I40" s="36">
        <v>273</v>
      </c>
      <c r="J40" s="36">
        <v>0</v>
      </c>
      <c r="K40" s="36">
        <v>809</v>
      </c>
      <c r="L40" s="36">
        <v>1950</v>
      </c>
      <c r="M40" s="36">
        <v>0</v>
      </c>
      <c r="N40" s="261">
        <v>31166</v>
      </c>
    </row>
    <row r="41" spans="1:14" x14ac:dyDescent="0.2">
      <c r="A41" s="210" t="s">
        <v>93</v>
      </c>
      <c r="B41" s="35">
        <v>10535</v>
      </c>
      <c r="C41" s="35">
        <v>0</v>
      </c>
      <c r="D41" s="35">
        <v>814</v>
      </c>
      <c r="E41" s="35">
        <v>307</v>
      </c>
      <c r="F41" s="35">
        <v>52</v>
      </c>
      <c r="G41" s="35">
        <v>0</v>
      </c>
      <c r="H41" s="35">
        <v>0</v>
      </c>
      <c r="I41" s="35">
        <v>0</v>
      </c>
      <c r="J41" s="35">
        <v>589</v>
      </c>
      <c r="K41" s="35">
        <v>0</v>
      </c>
      <c r="L41" s="35">
        <v>0</v>
      </c>
      <c r="M41" s="35">
        <v>0</v>
      </c>
      <c r="N41" s="262">
        <v>12297</v>
      </c>
    </row>
    <row r="42" spans="1:14" x14ac:dyDescent="0.2">
      <c r="A42" s="209" t="s">
        <v>94</v>
      </c>
      <c r="B42" s="36">
        <v>2001</v>
      </c>
      <c r="C42" s="36">
        <v>0</v>
      </c>
      <c r="D42" s="36">
        <v>0</v>
      </c>
      <c r="E42" s="36">
        <v>0</v>
      </c>
      <c r="F42" s="36">
        <v>378</v>
      </c>
      <c r="G42" s="36">
        <v>522</v>
      </c>
      <c r="H42" s="36">
        <v>16517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261">
        <v>19418</v>
      </c>
    </row>
    <row r="43" spans="1:14" x14ac:dyDescent="0.2">
      <c r="A43" s="210" t="s">
        <v>95</v>
      </c>
      <c r="B43" s="35">
        <v>2287</v>
      </c>
      <c r="C43" s="35">
        <v>0</v>
      </c>
      <c r="D43" s="35">
        <v>0</v>
      </c>
      <c r="E43" s="35">
        <v>0</v>
      </c>
      <c r="F43" s="35">
        <v>1056</v>
      </c>
      <c r="G43" s="35">
        <v>0</v>
      </c>
      <c r="H43" s="35">
        <v>0</v>
      </c>
      <c r="I43" s="35">
        <v>0</v>
      </c>
      <c r="J43" s="35">
        <v>1953</v>
      </c>
      <c r="K43" s="35">
        <v>0</v>
      </c>
      <c r="L43" s="35">
        <v>0</v>
      </c>
      <c r="M43" s="35">
        <v>0</v>
      </c>
      <c r="N43" s="262">
        <v>5296</v>
      </c>
    </row>
    <row r="44" spans="1:14" x14ac:dyDescent="0.2">
      <c r="A44" s="209" t="s">
        <v>96</v>
      </c>
      <c r="B44" s="36">
        <v>430</v>
      </c>
      <c r="C44" s="36">
        <v>0</v>
      </c>
      <c r="D44" s="36">
        <v>0</v>
      </c>
      <c r="E44" s="36">
        <v>0</v>
      </c>
      <c r="F44" s="36">
        <v>203</v>
      </c>
      <c r="G44" s="36">
        <v>0</v>
      </c>
      <c r="H44" s="36">
        <v>5582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261">
        <v>6215</v>
      </c>
    </row>
    <row r="45" spans="1:14" x14ac:dyDescent="0.2">
      <c r="A45" s="210" t="s">
        <v>97</v>
      </c>
      <c r="B45" s="35">
        <v>2085</v>
      </c>
      <c r="C45" s="35">
        <v>0</v>
      </c>
      <c r="D45" s="35">
        <v>243</v>
      </c>
      <c r="E45" s="35">
        <v>0</v>
      </c>
      <c r="F45" s="35">
        <v>292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262">
        <v>2620</v>
      </c>
    </row>
    <row r="46" spans="1:14" x14ac:dyDescent="0.2">
      <c r="A46" s="209" t="s">
        <v>98</v>
      </c>
      <c r="B46" s="36">
        <v>1059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261">
        <v>1059</v>
      </c>
    </row>
    <row r="47" spans="1:14" x14ac:dyDescent="0.2">
      <c r="A47" s="211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4"/>
    </row>
    <row r="48" spans="1:14" x14ac:dyDescent="0.2">
      <c r="A48" s="231" t="s">
        <v>0</v>
      </c>
      <c r="B48" s="249">
        <v>9479444</v>
      </c>
      <c r="C48" s="249">
        <v>259354</v>
      </c>
      <c r="D48" s="249">
        <v>526285</v>
      </c>
      <c r="E48" s="249">
        <v>375303</v>
      </c>
      <c r="F48" s="249">
        <v>884281</v>
      </c>
      <c r="G48" s="249">
        <v>87829</v>
      </c>
      <c r="H48" s="249">
        <v>547095</v>
      </c>
      <c r="I48" s="249">
        <v>164014</v>
      </c>
      <c r="J48" s="249">
        <v>88933</v>
      </c>
      <c r="K48" s="249">
        <v>40242</v>
      </c>
      <c r="L48" s="249">
        <v>54067</v>
      </c>
      <c r="M48" s="249">
        <v>22899</v>
      </c>
      <c r="N48" s="263">
        <v>12529746</v>
      </c>
    </row>
    <row r="50" spans="1:14" x14ac:dyDescent="0.2">
      <c r="A50" s="150" t="s">
        <v>137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6"/>
    </row>
    <row r="51" spans="1:14" x14ac:dyDescent="0.2">
      <c r="A51" s="160" t="s">
        <v>63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67"/>
    </row>
    <row r="52" spans="1:14" x14ac:dyDescent="0.2">
      <c r="A52" s="155" t="s">
        <v>174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9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2"/>
  <sheetViews>
    <sheetView showGridLines="0" zoomScale="115" zoomScaleNormal="115" workbookViewId="0"/>
  </sheetViews>
  <sheetFormatPr baseColWidth="10" defaultRowHeight="12.75" x14ac:dyDescent="0.2"/>
  <cols>
    <col min="1" max="1" width="19.7109375" style="120" customWidth="1"/>
    <col min="2" max="9" width="11.42578125" style="120"/>
    <col min="10" max="10" width="13.7109375" style="120" customWidth="1"/>
    <col min="11" max="16384" width="11.42578125" style="120"/>
  </cols>
  <sheetData>
    <row r="1" spans="1:14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4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24"/>
      <c r="K2" s="72"/>
    </row>
    <row r="3" spans="1:14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25"/>
      <c r="K3" s="74"/>
    </row>
    <row r="4" spans="1:14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7"/>
      <c r="K4" s="298"/>
    </row>
    <row r="5" spans="1:14" s="78" customFormat="1" ht="18" customHeight="1" x14ac:dyDescent="0.2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50"/>
    </row>
    <row r="6" spans="1:14" s="78" customFormat="1" ht="7.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</row>
    <row r="7" spans="1:14" s="78" customFormat="1" ht="14.1" customHeight="1" x14ac:dyDescent="0.2">
      <c r="A7" s="304" t="s">
        <v>200</v>
      </c>
      <c r="B7" s="305"/>
      <c r="C7" s="305"/>
      <c r="D7" s="305"/>
      <c r="E7" s="305"/>
      <c r="F7" s="305"/>
      <c r="G7" s="305"/>
      <c r="H7" s="305"/>
      <c r="I7" s="305"/>
      <c r="J7" s="305"/>
      <c r="K7" s="306"/>
    </row>
    <row r="8" spans="1:14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5"/>
      <c r="K8" s="306"/>
    </row>
    <row r="9" spans="1:14" s="78" customFormat="1" ht="14.1" customHeight="1" x14ac:dyDescent="0.2">
      <c r="A9" s="304" t="s">
        <v>204</v>
      </c>
      <c r="B9" s="305"/>
      <c r="C9" s="305"/>
      <c r="D9" s="305"/>
      <c r="E9" s="305"/>
      <c r="F9" s="305"/>
      <c r="G9" s="305"/>
      <c r="H9" s="305"/>
      <c r="I9" s="305"/>
      <c r="J9" s="305"/>
      <c r="K9" s="306"/>
    </row>
    <row r="10" spans="1:14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4" ht="12.75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286" t="s">
        <v>139</v>
      </c>
      <c r="K11" s="286"/>
      <c r="M11" s="119"/>
    </row>
    <row r="12" spans="1:14" ht="12.75" customHeight="1" x14ac:dyDescent="0.25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2"/>
      <c r="M12" s="352" t="s">
        <v>3</v>
      </c>
      <c r="N12" s="352"/>
    </row>
    <row r="13" spans="1:14" ht="24" x14ac:dyDescent="0.2">
      <c r="A13" s="260" t="s">
        <v>4</v>
      </c>
      <c r="B13" s="37" t="s">
        <v>1</v>
      </c>
      <c r="C13" s="37" t="s">
        <v>14</v>
      </c>
      <c r="D13" s="37" t="s">
        <v>15</v>
      </c>
      <c r="E13" s="37" t="s">
        <v>16</v>
      </c>
      <c r="F13" s="37" t="s">
        <v>17</v>
      </c>
      <c r="G13" s="37" t="s">
        <v>18</v>
      </c>
      <c r="H13" s="181" t="s">
        <v>19</v>
      </c>
      <c r="I13" s="181" t="s">
        <v>32</v>
      </c>
      <c r="J13" s="181" t="s">
        <v>68</v>
      </c>
      <c r="K13" s="181" t="s">
        <v>20</v>
      </c>
      <c r="L13" s="181" t="s">
        <v>33</v>
      </c>
      <c r="M13" s="181" t="s">
        <v>21</v>
      </c>
      <c r="N13" s="246" t="s">
        <v>0</v>
      </c>
    </row>
    <row r="14" spans="1:14" x14ac:dyDescent="0.2">
      <c r="A14" s="209" t="s">
        <v>35</v>
      </c>
      <c r="B14" s="36">
        <v>2829942</v>
      </c>
      <c r="C14" s="36">
        <v>95798</v>
      </c>
      <c r="D14" s="36">
        <v>80739</v>
      </c>
      <c r="E14" s="36">
        <v>113749</v>
      </c>
      <c r="F14" s="36">
        <v>235663</v>
      </c>
      <c r="G14" s="36">
        <v>39068</v>
      </c>
      <c r="H14" s="36">
        <v>125711</v>
      </c>
      <c r="I14" s="36">
        <v>52324</v>
      </c>
      <c r="J14" s="36">
        <v>37230</v>
      </c>
      <c r="K14" s="36">
        <v>13617</v>
      </c>
      <c r="L14" s="36">
        <v>20420</v>
      </c>
      <c r="M14" s="36">
        <v>8212</v>
      </c>
      <c r="N14" s="261">
        <v>3652473</v>
      </c>
    </row>
    <row r="15" spans="1:14" x14ac:dyDescent="0.2">
      <c r="A15" s="210" t="s">
        <v>37</v>
      </c>
      <c r="B15" s="35">
        <v>805845</v>
      </c>
      <c r="C15" s="35">
        <v>36214</v>
      </c>
      <c r="D15" s="35">
        <v>18218</v>
      </c>
      <c r="E15" s="35">
        <v>112482</v>
      </c>
      <c r="F15" s="35">
        <v>60353</v>
      </c>
      <c r="G15" s="35">
        <v>15489</v>
      </c>
      <c r="H15" s="35">
        <v>76403</v>
      </c>
      <c r="I15" s="35">
        <v>5440</v>
      </c>
      <c r="J15" s="35">
        <v>0</v>
      </c>
      <c r="K15" s="35">
        <v>3648</v>
      </c>
      <c r="L15" s="35">
        <v>4186</v>
      </c>
      <c r="M15" s="35">
        <v>690</v>
      </c>
      <c r="N15" s="262">
        <v>1138968</v>
      </c>
    </row>
    <row r="16" spans="1:14" x14ac:dyDescent="0.2">
      <c r="A16" s="209" t="s">
        <v>91</v>
      </c>
      <c r="B16" s="36">
        <v>2377983</v>
      </c>
      <c r="C16" s="36">
        <v>15133</v>
      </c>
      <c r="D16" s="36">
        <v>547218</v>
      </c>
      <c r="E16" s="36">
        <v>4189</v>
      </c>
      <c r="F16" s="36">
        <v>319219</v>
      </c>
      <c r="G16" s="36">
        <v>24735</v>
      </c>
      <c r="H16" s="36">
        <v>230023</v>
      </c>
      <c r="I16" s="36">
        <v>33737</v>
      </c>
      <c r="J16" s="36">
        <v>7742</v>
      </c>
      <c r="K16" s="36">
        <v>8907</v>
      </c>
      <c r="L16" s="36">
        <v>7960</v>
      </c>
      <c r="M16" s="36">
        <v>576</v>
      </c>
      <c r="N16" s="261">
        <v>3577422</v>
      </c>
    </row>
    <row r="17" spans="1:14" x14ac:dyDescent="0.2">
      <c r="A17" s="210" t="s">
        <v>38</v>
      </c>
      <c r="B17" s="35">
        <v>622108</v>
      </c>
      <c r="C17" s="35">
        <v>8481</v>
      </c>
      <c r="D17" s="35">
        <v>21724</v>
      </c>
      <c r="E17" s="35">
        <v>34772</v>
      </c>
      <c r="F17" s="35">
        <v>20497</v>
      </c>
      <c r="G17" s="35">
        <v>119863</v>
      </c>
      <c r="H17" s="35">
        <v>43427</v>
      </c>
      <c r="I17" s="35">
        <v>6261</v>
      </c>
      <c r="J17" s="35">
        <v>0</v>
      </c>
      <c r="K17" s="35">
        <v>407</v>
      </c>
      <c r="L17" s="35">
        <v>4505</v>
      </c>
      <c r="M17" s="35">
        <v>0</v>
      </c>
      <c r="N17" s="262">
        <v>882045</v>
      </c>
    </row>
    <row r="18" spans="1:14" x14ac:dyDescent="0.2">
      <c r="A18" s="209" t="s">
        <v>39</v>
      </c>
      <c r="B18" s="36">
        <v>777776</v>
      </c>
      <c r="C18" s="36">
        <v>21897</v>
      </c>
      <c r="D18" s="36">
        <v>4877</v>
      </c>
      <c r="E18" s="36">
        <v>13110</v>
      </c>
      <c r="F18" s="36">
        <v>81788</v>
      </c>
      <c r="G18" s="36">
        <v>9017</v>
      </c>
      <c r="H18" s="36">
        <v>25484</v>
      </c>
      <c r="I18" s="36">
        <v>35932</v>
      </c>
      <c r="J18" s="36">
        <v>472</v>
      </c>
      <c r="K18" s="36">
        <v>515</v>
      </c>
      <c r="L18" s="36">
        <v>15223</v>
      </c>
      <c r="M18" s="36">
        <v>894</v>
      </c>
      <c r="N18" s="261">
        <v>986985</v>
      </c>
    </row>
    <row r="19" spans="1:14" x14ac:dyDescent="0.2">
      <c r="A19" s="210" t="s">
        <v>40</v>
      </c>
      <c r="B19" s="35">
        <v>372489</v>
      </c>
      <c r="C19" s="35">
        <v>2465</v>
      </c>
      <c r="D19" s="35">
        <v>15708</v>
      </c>
      <c r="E19" s="35">
        <v>27062</v>
      </c>
      <c r="F19" s="35">
        <v>21004</v>
      </c>
      <c r="G19" s="35">
        <v>3631</v>
      </c>
      <c r="H19" s="35">
        <v>6815</v>
      </c>
      <c r="I19" s="35">
        <v>1997</v>
      </c>
      <c r="J19" s="35">
        <v>66</v>
      </c>
      <c r="K19" s="35">
        <v>265</v>
      </c>
      <c r="L19" s="35">
        <v>0</v>
      </c>
      <c r="M19" s="35">
        <v>1399</v>
      </c>
      <c r="N19" s="262">
        <v>452901</v>
      </c>
    </row>
    <row r="20" spans="1:14" x14ac:dyDescent="0.2">
      <c r="A20" s="209" t="s">
        <v>41</v>
      </c>
      <c r="B20" s="36">
        <v>43799</v>
      </c>
      <c r="C20" s="36">
        <v>0</v>
      </c>
      <c r="D20" s="36">
        <v>0</v>
      </c>
      <c r="E20" s="36">
        <v>2080</v>
      </c>
      <c r="F20" s="36">
        <v>6479</v>
      </c>
      <c r="G20" s="36">
        <v>0</v>
      </c>
      <c r="H20" s="36">
        <v>13215</v>
      </c>
      <c r="I20" s="36">
        <v>1434</v>
      </c>
      <c r="J20" s="36">
        <v>0</v>
      </c>
      <c r="K20" s="36">
        <v>0</v>
      </c>
      <c r="L20" s="36">
        <v>0</v>
      </c>
      <c r="M20" s="36">
        <v>664</v>
      </c>
      <c r="N20" s="261">
        <v>67671</v>
      </c>
    </row>
    <row r="21" spans="1:14" x14ac:dyDescent="0.2">
      <c r="A21" s="210" t="s">
        <v>42</v>
      </c>
      <c r="B21" s="35">
        <v>252834</v>
      </c>
      <c r="C21" s="35">
        <v>325</v>
      </c>
      <c r="D21" s="35">
        <v>5708</v>
      </c>
      <c r="E21" s="35">
        <v>14706</v>
      </c>
      <c r="F21" s="35">
        <v>36598</v>
      </c>
      <c r="G21" s="35">
        <v>4805</v>
      </c>
      <c r="H21" s="35">
        <v>10730</v>
      </c>
      <c r="I21" s="35">
        <v>8877</v>
      </c>
      <c r="J21" s="35">
        <v>3500</v>
      </c>
      <c r="K21" s="35">
        <v>895</v>
      </c>
      <c r="L21" s="35">
        <v>8782</v>
      </c>
      <c r="M21" s="35">
        <v>0</v>
      </c>
      <c r="N21" s="262">
        <v>347760</v>
      </c>
    </row>
    <row r="22" spans="1:14" x14ac:dyDescent="0.2">
      <c r="A22" s="209" t="s">
        <v>44</v>
      </c>
      <c r="B22" s="36">
        <v>99960</v>
      </c>
      <c r="C22" s="36">
        <v>1415</v>
      </c>
      <c r="D22" s="36">
        <v>718</v>
      </c>
      <c r="E22" s="36">
        <v>1229</v>
      </c>
      <c r="F22" s="36">
        <v>10766</v>
      </c>
      <c r="G22" s="36">
        <v>3545</v>
      </c>
      <c r="H22" s="36">
        <v>32858</v>
      </c>
      <c r="I22" s="36">
        <v>13959</v>
      </c>
      <c r="J22" s="36">
        <v>148</v>
      </c>
      <c r="K22" s="36">
        <v>929</v>
      </c>
      <c r="L22" s="36">
        <v>3365</v>
      </c>
      <c r="M22" s="36">
        <v>113</v>
      </c>
      <c r="N22" s="261">
        <v>169005</v>
      </c>
    </row>
    <row r="23" spans="1:14" x14ac:dyDescent="0.2">
      <c r="A23" s="210" t="s">
        <v>45</v>
      </c>
      <c r="B23" s="35">
        <v>239146</v>
      </c>
      <c r="C23" s="35">
        <v>0</v>
      </c>
      <c r="D23" s="35">
        <v>0</v>
      </c>
      <c r="E23" s="35">
        <v>55</v>
      </c>
      <c r="F23" s="35">
        <v>23107</v>
      </c>
      <c r="G23" s="35">
        <v>7109</v>
      </c>
      <c r="H23" s="35">
        <v>14237</v>
      </c>
      <c r="I23" s="35">
        <v>4624</v>
      </c>
      <c r="J23" s="35">
        <v>278</v>
      </c>
      <c r="K23" s="35">
        <v>937</v>
      </c>
      <c r="L23" s="35">
        <v>3197</v>
      </c>
      <c r="M23" s="35">
        <v>3080</v>
      </c>
      <c r="N23" s="262">
        <v>295770</v>
      </c>
    </row>
    <row r="24" spans="1:14" x14ac:dyDescent="0.2">
      <c r="A24" s="209" t="s">
        <v>46</v>
      </c>
      <c r="B24" s="36">
        <v>2080474</v>
      </c>
      <c r="C24" s="36">
        <v>97673</v>
      </c>
      <c r="D24" s="36">
        <v>2854</v>
      </c>
      <c r="E24" s="36">
        <v>204486</v>
      </c>
      <c r="F24" s="36">
        <v>337303</v>
      </c>
      <c r="G24" s="36">
        <v>5758</v>
      </c>
      <c r="H24" s="36">
        <v>59028</v>
      </c>
      <c r="I24" s="36">
        <v>25220</v>
      </c>
      <c r="J24" s="36">
        <v>2075</v>
      </c>
      <c r="K24" s="36">
        <v>9544</v>
      </c>
      <c r="L24" s="36">
        <v>58615</v>
      </c>
      <c r="M24" s="36">
        <v>2618</v>
      </c>
      <c r="N24" s="261">
        <v>2885648</v>
      </c>
    </row>
    <row r="25" spans="1:14" x14ac:dyDescent="0.2">
      <c r="A25" s="210" t="s">
        <v>47</v>
      </c>
      <c r="B25" s="35">
        <v>24226</v>
      </c>
      <c r="C25" s="35">
        <v>0</v>
      </c>
      <c r="D25" s="35">
        <v>0</v>
      </c>
      <c r="E25" s="35">
        <v>0</v>
      </c>
      <c r="F25" s="35">
        <v>813</v>
      </c>
      <c r="G25" s="35">
        <v>0</v>
      </c>
      <c r="H25" s="35">
        <v>6124</v>
      </c>
      <c r="I25" s="35">
        <v>0</v>
      </c>
      <c r="J25" s="35">
        <v>2431</v>
      </c>
      <c r="K25" s="35">
        <v>0</v>
      </c>
      <c r="L25" s="35">
        <v>0</v>
      </c>
      <c r="M25" s="35">
        <v>0</v>
      </c>
      <c r="N25" s="262">
        <v>33594</v>
      </c>
    </row>
    <row r="26" spans="1:14" x14ac:dyDescent="0.2">
      <c r="A26" s="209" t="s">
        <v>48</v>
      </c>
      <c r="B26" s="36">
        <v>390256</v>
      </c>
      <c r="C26" s="36">
        <v>23365</v>
      </c>
      <c r="D26" s="36">
        <v>1080</v>
      </c>
      <c r="E26" s="36">
        <v>10075</v>
      </c>
      <c r="F26" s="36">
        <v>18703</v>
      </c>
      <c r="G26" s="36">
        <v>768</v>
      </c>
      <c r="H26" s="36">
        <v>29191</v>
      </c>
      <c r="I26" s="36">
        <v>2562</v>
      </c>
      <c r="J26" s="36">
        <v>1332</v>
      </c>
      <c r="K26" s="36">
        <v>1491</v>
      </c>
      <c r="L26" s="36">
        <v>3005</v>
      </c>
      <c r="M26" s="36">
        <v>92</v>
      </c>
      <c r="N26" s="261">
        <v>481920</v>
      </c>
    </row>
    <row r="27" spans="1:14" x14ac:dyDescent="0.2">
      <c r="A27" s="210" t="s">
        <v>49</v>
      </c>
      <c r="B27" s="35">
        <v>120985</v>
      </c>
      <c r="C27" s="35">
        <v>0</v>
      </c>
      <c r="D27" s="35">
        <v>621</v>
      </c>
      <c r="E27" s="35">
        <v>3236</v>
      </c>
      <c r="F27" s="35">
        <v>4816</v>
      </c>
      <c r="G27" s="35">
        <v>3415</v>
      </c>
      <c r="H27" s="35">
        <v>13889</v>
      </c>
      <c r="I27" s="35">
        <v>453</v>
      </c>
      <c r="J27" s="35">
        <v>880</v>
      </c>
      <c r="K27" s="35">
        <v>861</v>
      </c>
      <c r="L27" s="35">
        <v>2831</v>
      </c>
      <c r="M27" s="35">
        <v>0</v>
      </c>
      <c r="N27" s="262">
        <v>151987</v>
      </c>
    </row>
    <row r="28" spans="1:14" x14ac:dyDescent="0.2">
      <c r="A28" s="209" t="s">
        <v>50</v>
      </c>
      <c r="B28" s="36">
        <v>280190</v>
      </c>
      <c r="C28" s="36">
        <v>30065</v>
      </c>
      <c r="D28" s="36">
        <v>13193</v>
      </c>
      <c r="E28" s="36">
        <v>3637</v>
      </c>
      <c r="F28" s="36">
        <v>41973</v>
      </c>
      <c r="G28" s="36">
        <v>14695</v>
      </c>
      <c r="H28" s="36">
        <v>6352</v>
      </c>
      <c r="I28" s="36">
        <v>1452</v>
      </c>
      <c r="J28" s="36">
        <v>19885</v>
      </c>
      <c r="K28" s="36">
        <v>864</v>
      </c>
      <c r="L28" s="36">
        <v>1057</v>
      </c>
      <c r="M28" s="36">
        <v>160</v>
      </c>
      <c r="N28" s="261">
        <v>413523</v>
      </c>
    </row>
    <row r="29" spans="1:14" x14ac:dyDescent="0.2">
      <c r="A29" s="210" t="s">
        <v>51</v>
      </c>
      <c r="B29" s="35">
        <v>290487</v>
      </c>
      <c r="C29" s="35">
        <v>15120</v>
      </c>
      <c r="D29" s="35">
        <v>32319</v>
      </c>
      <c r="E29" s="35">
        <v>1547</v>
      </c>
      <c r="F29" s="35">
        <v>58076</v>
      </c>
      <c r="G29" s="35">
        <v>1027</v>
      </c>
      <c r="H29" s="35">
        <v>42759</v>
      </c>
      <c r="I29" s="35">
        <v>0</v>
      </c>
      <c r="J29" s="35">
        <v>239</v>
      </c>
      <c r="K29" s="35">
        <v>0</v>
      </c>
      <c r="L29" s="35">
        <v>17726</v>
      </c>
      <c r="M29" s="35">
        <v>3805</v>
      </c>
      <c r="N29" s="262">
        <v>463105</v>
      </c>
    </row>
    <row r="30" spans="1:14" x14ac:dyDescent="0.2">
      <c r="A30" s="209" t="s">
        <v>52</v>
      </c>
      <c r="B30" s="36">
        <v>527482</v>
      </c>
      <c r="C30" s="36">
        <v>1761</v>
      </c>
      <c r="D30" s="36">
        <v>3563</v>
      </c>
      <c r="E30" s="36">
        <v>19185</v>
      </c>
      <c r="F30" s="36">
        <v>33685</v>
      </c>
      <c r="G30" s="36">
        <v>5548</v>
      </c>
      <c r="H30" s="36">
        <v>44035</v>
      </c>
      <c r="I30" s="36">
        <v>2363</v>
      </c>
      <c r="J30" s="36">
        <v>1588</v>
      </c>
      <c r="K30" s="36">
        <v>1566</v>
      </c>
      <c r="L30" s="36">
        <v>2007</v>
      </c>
      <c r="M30" s="36">
        <v>0</v>
      </c>
      <c r="N30" s="261">
        <v>642783</v>
      </c>
    </row>
    <row r="31" spans="1:14" x14ac:dyDescent="0.2">
      <c r="A31" s="210" t="s">
        <v>59</v>
      </c>
      <c r="B31" s="35">
        <v>305031</v>
      </c>
      <c r="C31" s="35">
        <v>1765</v>
      </c>
      <c r="D31" s="35">
        <v>1688</v>
      </c>
      <c r="E31" s="35">
        <v>2564</v>
      </c>
      <c r="F31" s="35">
        <v>24988</v>
      </c>
      <c r="G31" s="35">
        <v>5545</v>
      </c>
      <c r="H31" s="35">
        <v>25523</v>
      </c>
      <c r="I31" s="35">
        <v>9896</v>
      </c>
      <c r="J31" s="35">
        <v>1566</v>
      </c>
      <c r="K31" s="35">
        <v>5646</v>
      </c>
      <c r="L31" s="35">
        <v>2278</v>
      </c>
      <c r="M31" s="35">
        <v>0</v>
      </c>
      <c r="N31" s="262">
        <v>386490</v>
      </c>
    </row>
    <row r="32" spans="1:14" x14ac:dyDescent="0.2">
      <c r="A32" s="209" t="s">
        <v>53</v>
      </c>
      <c r="B32" s="36">
        <v>525867</v>
      </c>
      <c r="C32" s="36">
        <v>4946</v>
      </c>
      <c r="D32" s="36">
        <v>7528</v>
      </c>
      <c r="E32" s="36">
        <v>2459</v>
      </c>
      <c r="F32" s="36">
        <v>30482</v>
      </c>
      <c r="G32" s="36">
        <v>2177</v>
      </c>
      <c r="H32" s="36">
        <v>6263</v>
      </c>
      <c r="I32" s="36">
        <v>0</v>
      </c>
      <c r="J32" s="36">
        <v>0</v>
      </c>
      <c r="K32" s="36">
        <v>864</v>
      </c>
      <c r="L32" s="36">
        <v>3516</v>
      </c>
      <c r="M32" s="36">
        <v>9463</v>
      </c>
      <c r="N32" s="261">
        <v>593565</v>
      </c>
    </row>
    <row r="33" spans="1:14" x14ac:dyDescent="0.2">
      <c r="A33" s="210" t="s">
        <v>54</v>
      </c>
      <c r="B33" s="35">
        <v>841864</v>
      </c>
      <c r="C33" s="35">
        <v>2187</v>
      </c>
      <c r="D33" s="35">
        <v>4520</v>
      </c>
      <c r="E33" s="35">
        <v>19039</v>
      </c>
      <c r="F33" s="35">
        <v>41520</v>
      </c>
      <c r="G33" s="35">
        <v>5962</v>
      </c>
      <c r="H33" s="35">
        <v>13341</v>
      </c>
      <c r="I33" s="35">
        <v>540</v>
      </c>
      <c r="J33" s="35">
        <v>2121</v>
      </c>
      <c r="K33" s="35">
        <v>1542</v>
      </c>
      <c r="L33" s="35">
        <v>4508</v>
      </c>
      <c r="M33" s="35">
        <v>3636</v>
      </c>
      <c r="N33" s="262">
        <v>940780</v>
      </c>
    </row>
    <row r="34" spans="1:14" x14ac:dyDescent="0.2">
      <c r="A34" s="209" t="s">
        <v>57</v>
      </c>
      <c r="B34" s="36">
        <v>593728</v>
      </c>
      <c r="C34" s="36">
        <v>15999</v>
      </c>
      <c r="D34" s="36">
        <v>7378</v>
      </c>
      <c r="E34" s="36">
        <v>11296</v>
      </c>
      <c r="F34" s="36">
        <v>69334</v>
      </c>
      <c r="G34" s="36">
        <v>9002</v>
      </c>
      <c r="H34" s="36">
        <v>55542</v>
      </c>
      <c r="I34" s="36">
        <v>38647</v>
      </c>
      <c r="J34" s="36">
        <v>0</v>
      </c>
      <c r="K34" s="36">
        <v>2997</v>
      </c>
      <c r="L34" s="36">
        <v>2939</v>
      </c>
      <c r="M34" s="36">
        <v>91</v>
      </c>
      <c r="N34" s="261">
        <v>806953</v>
      </c>
    </row>
    <row r="35" spans="1:14" x14ac:dyDescent="0.2">
      <c r="A35" s="210" t="s">
        <v>55</v>
      </c>
      <c r="B35" s="35">
        <v>94481</v>
      </c>
      <c r="C35" s="35">
        <v>881</v>
      </c>
      <c r="D35" s="35">
        <v>125</v>
      </c>
      <c r="E35" s="35">
        <v>1167</v>
      </c>
      <c r="F35" s="35">
        <v>15505</v>
      </c>
      <c r="G35" s="35">
        <v>7442</v>
      </c>
      <c r="H35" s="35">
        <v>8930</v>
      </c>
      <c r="I35" s="35">
        <v>0</v>
      </c>
      <c r="J35" s="35">
        <v>972</v>
      </c>
      <c r="K35" s="35">
        <v>765</v>
      </c>
      <c r="L35" s="35">
        <v>0</v>
      </c>
      <c r="M35" s="35">
        <v>0</v>
      </c>
      <c r="N35" s="262">
        <v>130268</v>
      </c>
    </row>
    <row r="36" spans="1:14" x14ac:dyDescent="0.2">
      <c r="A36" s="209" t="s">
        <v>56</v>
      </c>
      <c r="B36" s="36">
        <v>817061</v>
      </c>
      <c r="C36" s="36">
        <v>2879</v>
      </c>
      <c r="D36" s="36">
        <v>347</v>
      </c>
      <c r="E36" s="36">
        <v>12558</v>
      </c>
      <c r="F36" s="36">
        <v>50141</v>
      </c>
      <c r="G36" s="36">
        <v>1510</v>
      </c>
      <c r="H36" s="36">
        <v>29844</v>
      </c>
      <c r="I36" s="36">
        <v>20195</v>
      </c>
      <c r="J36" s="36">
        <v>200</v>
      </c>
      <c r="K36" s="36">
        <v>2805</v>
      </c>
      <c r="L36" s="36">
        <v>3291</v>
      </c>
      <c r="M36" s="36">
        <v>1757</v>
      </c>
      <c r="N36" s="261">
        <v>942588</v>
      </c>
    </row>
    <row r="37" spans="1:14" x14ac:dyDescent="0.2">
      <c r="A37" s="210" t="s">
        <v>67</v>
      </c>
      <c r="B37" s="35">
        <v>1821576</v>
      </c>
      <c r="C37" s="35">
        <v>9499</v>
      </c>
      <c r="D37" s="35">
        <v>7201</v>
      </c>
      <c r="E37" s="35">
        <v>31830</v>
      </c>
      <c r="F37" s="35">
        <v>317798</v>
      </c>
      <c r="G37" s="35">
        <v>12068</v>
      </c>
      <c r="H37" s="35">
        <v>94765</v>
      </c>
      <c r="I37" s="35">
        <v>25682</v>
      </c>
      <c r="J37" s="35">
        <v>22585</v>
      </c>
      <c r="K37" s="35">
        <v>2245</v>
      </c>
      <c r="L37" s="35">
        <v>7603</v>
      </c>
      <c r="M37" s="35">
        <v>170</v>
      </c>
      <c r="N37" s="262">
        <v>2353022</v>
      </c>
    </row>
    <row r="38" spans="1:14" x14ac:dyDescent="0.2">
      <c r="A38" s="209" t="s">
        <v>36</v>
      </c>
      <c r="B38" s="36">
        <v>17242</v>
      </c>
      <c r="C38" s="36">
        <v>0</v>
      </c>
      <c r="D38" s="36">
        <v>321</v>
      </c>
      <c r="E38" s="36">
        <v>0</v>
      </c>
      <c r="F38" s="36">
        <v>1029</v>
      </c>
      <c r="G38" s="36">
        <v>0</v>
      </c>
      <c r="H38" s="36">
        <v>203</v>
      </c>
      <c r="I38" s="36">
        <v>0</v>
      </c>
      <c r="J38" s="36">
        <v>131</v>
      </c>
      <c r="K38" s="36">
        <v>0</v>
      </c>
      <c r="L38" s="36">
        <v>0</v>
      </c>
      <c r="M38" s="36">
        <v>0</v>
      </c>
      <c r="N38" s="261">
        <v>18926</v>
      </c>
    </row>
    <row r="39" spans="1:14" x14ac:dyDescent="0.2">
      <c r="A39" s="210" t="s">
        <v>43</v>
      </c>
      <c r="B39" s="35">
        <v>76282</v>
      </c>
      <c r="C39" s="35">
        <v>79282</v>
      </c>
      <c r="D39" s="35">
        <v>1240</v>
      </c>
      <c r="E39" s="35">
        <v>223</v>
      </c>
      <c r="F39" s="35">
        <v>5658</v>
      </c>
      <c r="G39" s="35">
        <v>1216</v>
      </c>
      <c r="H39" s="35">
        <v>1464</v>
      </c>
      <c r="I39" s="35">
        <v>0</v>
      </c>
      <c r="J39" s="35">
        <v>0</v>
      </c>
      <c r="K39" s="35">
        <v>1276</v>
      </c>
      <c r="L39" s="35">
        <v>1986</v>
      </c>
      <c r="M39" s="35">
        <v>0</v>
      </c>
      <c r="N39" s="262">
        <v>168627</v>
      </c>
    </row>
    <row r="40" spans="1:14" x14ac:dyDescent="0.2">
      <c r="A40" s="209" t="s">
        <v>92</v>
      </c>
      <c r="B40" s="36">
        <v>45559</v>
      </c>
      <c r="C40" s="36">
        <v>0</v>
      </c>
      <c r="D40" s="36">
        <v>103</v>
      </c>
      <c r="E40" s="36">
        <v>486</v>
      </c>
      <c r="F40" s="36">
        <v>8439</v>
      </c>
      <c r="G40" s="36">
        <v>584</v>
      </c>
      <c r="H40" s="36">
        <v>3788</v>
      </c>
      <c r="I40" s="36">
        <v>273</v>
      </c>
      <c r="J40" s="36">
        <v>0</v>
      </c>
      <c r="K40" s="36">
        <v>809</v>
      </c>
      <c r="L40" s="36">
        <v>1950</v>
      </c>
      <c r="M40" s="36">
        <v>0</v>
      </c>
      <c r="N40" s="261">
        <v>61991</v>
      </c>
    </row>
    <row r="41" spans="1:14" x14ac:dyDescent="0.2">
      <c r="A41" s="210" t="s">
        <v>93</v>
      </c>
      <c r="B41" s="35">
        <v>18041</v>
      </c>
      <c r="C41" s="35">
        <v>0</v>
      </c>
      <c r="D41" s="35">
        <v>814</v>
      </c>
      <c r="E41" s="35">
        <v>307</v>
      </c>
      <c r="F41" s="35">
        <v>1471</v>
      </c>
      <c r="G41" s="35">
        <v>17395</v>
      </c>
      <c r="H41" s="35">
        <v>840</v>
      </c>
      <c r="I41" s="35">
        <v>0</v>
      </c>
      <c r="J41" s="35">
        <v>589</v>
      </c>
      <c r="K41" s="35">
        <v>172</v>
      </c>
      <c r="L41" s="35">
        <v>1634</v>
      </c>
      <c r="M41" s="35">
        <v>0</v>
      </c>
      <c r="N41" s="262">
        <v>41263</v>
      </c>
    </row>
    <row r="42" spans="1:14" x14ac:dyDescent="0.2">
      <c r="A42" s="209" t="s">
        <v>94</v>
      </c>
      <c r="B42" s="36">
        <v>2001</v>
      </c>
      <c r="C42" s="36">
        <v>0</v>
      </c>
      <c r="D42" s="36">
        <v>0</v>
      </c>
      <c r="E42" s="36">
        <v>0</v>
      </c>
      <c r="F42" s="36">
        <v>378</v>
      </c>
      <c r="G42" s="36">
        <v>522</v>
      </c>
      <c r="H42" s="36">
        <v>16517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261">
        <v>19418</v>
      </c>
    </row>
    <row r="43" spans="1:14" x14ac:dyDescent="0.2">
      <c r="A43" s="210" t="s">
        <v>95</v>
      </c>
      <c r="B43" s="35">
        <v>3344</v>
      </c>
      <c r="C43" s="35">
        <v>0</v>
      </c>
      <c r="D43" s="35">
        <v>0</v>
      </c>
      <c r="E43" s="35">
        <v>165</v>
      </c>
      <c r="F43" s="35">
        <v>1320</v>
      </c>
      <c r="G43" s="35">
        <v>0</v>
      </c>
      <c r="H43" s="35">
        <v>0</v>
      </c>
      <c r="I43" s="35">
        <v>0</v>
      </c>
      <c r="J43" s="35">
        <v>1953</v>
      </c>
      <c r="K43" s="35">
        <v>422</v>
      </c>
      <c r="L43" s="35">
        <v>0</v>
      </c>
      <c r="M43" s="35">
        <v>0</v>
      </c>
      <c r="N43" s="262">
        <v>7204</v>
      </c>
    </row>
    <row r="44" spans="1:14" x14ac:dyDescent="0.2">
      <c r="A44" s="209" t="s">
        <v>96</v>
      </c>
      <c r="B44" s="36">
        <v>1656</v>
      </c>
      <c r="C44" s="36">
        <v>0</v>
      </c>
      <c r="D44" s="36">
        <v>0</v>
      </c>
      <c r="E44" s="36">
        <v>0</v>
      </c>
      <c r="F44" s="36">
        <v>292</v>
      </c>
      <c r="G44" s="36">
        <v>1171</v>
      </c>
      <c r="H44" s="36">
        <v>5582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261">
        <v>8701</v>
      </c>
    </row>
    <row r="45" spans="1:14" x14ac:dyDescent="0.2">
      <c r="A45" s="210" t="s">
        <v>97</v>
      </c>
      <c r="B45" s="35">
        <v>3615</v>
      </c>
      <c r="C45" s="35">
        <v>0</v>
      </c>
      <c r="D45" s="35">
        <v>243</v>
      </c>
      <c r="E45" s="35">
        <v>180</v>
      </c>
      <c r="F45" s="35">
        <v>442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262">
        <v>4480</v>
      </c>
    </row>
    <row r="46" spans="1:14" x14ac:dyDescent="0.2">
      <c r="A46" s="209" t="s">
        <v>98</v>
      </c>
      <c r="B46" s="36">
        <v>2756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261">
        <v>2756</v>
      </c>
    </row>
    <row r="47" spans="1:14" x14ac:dyDescent="0.2">
      <c r="A47" s="211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4"/>
    </row>
    <row r="48" spans="1:14" x14ac:dyDescent="0.2">
      <c r="A48" s="231" t="s">
        <v>0</v>
      </c>
      <c r="B48" s="249">
        <v>17306086</v>
      </c>
      <c r="C48" s="249">
        <v>467150</v>
      </c>
      <c r="D48" s="249">
        <v>780048</v>
      </c>
      <c r="E48" s="249">
        <v>647874</v>
      </c>
      <c r="F48" s="249">
        <v>1879640</v>
      </c>
      <c r="G48" s="249">
        <v>323067</v>
      </c>
      <c r="H48" s="249">
        <v>1042883</v>
      </c>
      <c r="I48" s="249">
        <v>291868</v>
      </c>
      <c r="J48" s="249">
        <v>107983</v>
      </c>
      <c r="K48" s="249">
        <v>63989</v>
      </c>
      <c r="L48" s="249">
        <v>182584</v>
      </c>
      <c r="M48" s="249">
        <v>37420</v>
      </c>
      <c r="N48" s="263">
        <v>23130592</v>
      </c>
    </row>
    <row r="50" spans="1:14" x14ac:dyDescent="0.2">
      <c r="A50" s="150" t="s">
        <v>137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6"/>
    </row>
    <row r="51" spans="1:14" x14ac:dyDescent="0.2">
      <c r="A51" s="160" t="s">
        <v>63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67"/>
    </row>
    <row r="52" spans="1:14" x14ac:dyDescent="0.2">
      <c r="A52" s="155" t="s">
        <v>174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9"/>
    </row>
  </sheetData>
  <mergeCells count="6">
    <mergeCell ref="M12:N12"/>
    <mergeCell ref="J11:K11"/>
    <mergeCell ref="A4:K5"/>
    <mergeCell ref="A7:K7"/>
    <mergeCell ref="A8:K8"/>
    <mergeCell ref="A9:K9"/>
  </mergeCells>
  <hyperlinks>
    <hyperlink ref="J11" location="Contenido!A1" display="volver a contenido"/>
    <hyperlink ref="J11:K11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4" width="11.42578125" style="98"/>
    <col min="5" max="5" width="3.28515625" style="98" customWidth="1"/>
    <col min="6" max="8" width="11.42578125" style="98"/>
    <col min="9" max="9" width="12.7109375" style="143" bestFit="1" customWidth="1"/>
    <col min="10" max="16384" width="11.42578125" style="143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201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212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s="98" customFormat="1" ht="12.75" customHeight="1" x14ac:dyDescent="0.2">
      <c r="A11" s="97"/>
      <c r="B11" s="97"/>
      <c r="C11" s="97"/>
      <c r="D11" s="97"/>
      <c r="E11" s="97"/>
      <c r="F11" s="97"/>
      <c r="G11" s="97"/>
      <c r="I11" s="286" t="s">
        <v>139</v>
      </c>
      <c r="J11" s="286"/>
    </row>
    <row r="12" spans="1:10" s="98" customFormat="1" ht="12.75" customHeight="1" x14ac:dyDescent="0.2">
      <c r="A12" s="115"/>
      <c r="B12" s="116"/>
      <c r="C12" s="116"/>
      <c r="D12" s="116"/>
      <c r="E12" s="116"/>
      <c r="F12" s="353" t="s">
        <v>70</v>
      </c>
      <c r="G12" s="353"/>
      <c r="H12" s="353"/>
    </row>
    <row r="13" spans="1:10" ht="12.75" customHeight="1" x14ac:dyDescent="0.2">
      <c r="A13" s="307" t="s">
        <v>4</v>
      </c>
      <c r="B13" s="310" t="s">
        <v>69</v>
      </c>
      <c r="C13" s="310"/>
      <c r="D13" s="310"/>
      <c r="E13" s="176"/>
      <c r="F13" s="292" t="s">
        <v>34</v>
      </c>
      <c r="G13" s="292"/>
      <c r="H13" s="293"/>
    </row>
    <row r="14" spans="1:10" x14ac:dyDescent="0.2">
      <c r="A14" s="308"/>
      <c r="B14" s="174" t="s">
        <v>0</v>
      </c>
      <c r="C14" s="174" t="s">
        <v>23</v>
      </c>
      <c r="D14" s="174" t="s">
        <v>24</v>
      </c>
      <c r="E14" s="177"/>
      <c r="F14" s="174" t="s">
        <v>0</v>
      </c>
      <c r="G14" s="174" t="s">
        <v>23</v>
      </c>
      <c r="H14" s="182" t="s">
        <v>24</v>
      </c>
    </row>
    <row r="15" spans="1:10" x14ac:dyDescent="0.2">
      <c r="A15" s="236" t="s">
        <v>35</v>
      </c>
      <c r="B15" s="44">
        <v>27515</v>
      </c>
      <c r="C15" s="44">
        <v>27515</v>
      </c>
      <c r="D15" s="44">
        <v>0</v>
      </c>
      <c r="E15" s="44"/>
      <c r="F15" s="44">
        <v>297</v>
      </c>
      <c r="G15" s="44">
        <v>297</v>
      </c>
      <c r="H15" s="191">
        <v>0</v>
      </c>
    </row>
    <row r="16" spans="1:10" x14ac:dyDescent="0.2">
      <c r="A16" s="237" t="s">
        <v>37</v>
      </c>
      <c r="B16" s="45">
        <v>0</v>
      </c>
      <c r="C16" s="45">
        <v>0</v>
      </c>
      <c r="D16" s="45">
        <v>0</v>
      </c>
      <c r="E16" s="45"/>
      <c r="F16" s="45">
        <v>0</v>
      </c>
      <c r="G16" s="45">
        <v>0</v>
      </c>
      <c r="H16" s="193">
        <v>0</v>
      </c>
    </row>
    <row r="17" spans="1:8" x14ac:dyDescent="0.2">
      <c r="A17" s="236" t="s">
        <v>91</v>
      </c>
      <c r="B17" s="44">
        <v>0</v>
      </c>
      <c r="C17" s="44">
        <v>0</v>
      </c>
      <c r="D17" s="44">
        <v>0</v>
      </c>
      <c r="E17" s="44"/>
      <c r="F17" s="44">
        <v>0</v>
      </c>
      <c r="G17" s="44">
        <v>0</v>
      </c>
      <c r="H17" s="191">
        <v>0</v>
      </c>
    </row>
    <row r="18" spans="1:8" x14ac:dyDescent="0.2">
      <c r="A18" s="237" t="s">
        <v>38</v>
      </c>
      <c r="B18" s="45">
        <v>0</v>
      </c>
      <c r="C18" s="45">
        <v>0</v>
      </c>
      <c r="D18" s="45">
        <v>0</v>
      </c>
      <c r="E18" s="45"/>
      <c r="F18" s="45">
        <v>0</v>
      </c>
      <c r="G18" s="45">
        <v>0</v>
      </c>
      <c r="H18" s="193">
        <v>0</v>
      </c>
    </row>
    <row r="19" spans="1:8" x14ac:dyDescent="0.2">
      <c r="A19" s="236" t="s">
        <v>39</v>
      </c>
      <c r="B19" s="44">
        <v>0</v>
      </c>
      <c r="C19" s="44">
        <v>0</v>
      </c>
      <c r="D19" s="44">
        <v>0</v>
      </c>
      <c r="E19" s="44"/>
      <c r="F19" s="44">
        <v>0</v>
      </c>
      <c r="G19" s="44">
        <v>0</v>
      </c>
      <c r="H19" s="191">
        <v>0</v>
      </c>
    </row>
    <row r="20" spans="1:8" x14ac:dyDescent="0.2">
      <c r="A20" s="237" t="s">
        <v>40</v>
      </c>
      <c r="B20" s="45">
        <v>36</v>
      </c>
      <c r="C20" s="45">
        <v>36</v>
      </c>
      <c r="D20" s="45">
        <v>0</v>
      </c>
      <c r="E20" s="45"/>
      <c r="F20" s="45">
        <v>1</v>
      </c>
      <c r="G20" s="45">
        <v>1</v>
      </c>
      <c r="H20" s="193">
        <v>0</v>
      </c>
    </row>
    <row r="21" spans="1:8" x14ac:dyDescent="0.2">
      <c r="A21" s="236" t="s">
        <v>41</v>
      </c>
      <c r="B21" s="44">
        <v>0</v>
      </c>
      <c r="C21" s="44">
        <v>0</v>
      </c>
      <c r="D21" s="44">
        <v>0</v>
      </c>
      <c r="E21" s="44"/>
      <c r="F21" s="44">
        <v>0</v>
      </c>
      <c r="G21" s="44">
        <v>0</v>
      </c>
      <c r="H21" s="191">
        <v>0</v>
      </c>
    </row>
    <row r="22" spans="1:8" x14ac:dyDescent="0.2">
      <c r="A22" s="237" t="s">
        <v>42</v>
      </c>
      <c r="B22" s="45">
        <v>0</v>
      </c>
      <c r="C22" s="45">
        <v>0</v>
      </c>
      <c r="D22" s="45">
        <v>0</v>
      </c>
      <c r="E22" s="45"/>
      <c r="F22" s="45">
        <v>0</v>
      </c>
      <c r="G22" s="45">
        <v>0</v>
      </c>
      <c r="H22" s="193">
        <v>0</v>
      </c>
    </row>
    <row r="23" spans="1:8" x14ac:dyDescent="0.2">
      <c r="A23" s="236" t="s">
        <v>44</v>
      </c>
      <c r="B23" s="44">
        <v>0</v>
      </c>
      <c r="C23" s="44">
        <v>0</v>
      </c>
      <c r="D23" s="44">
        <v>0</v>
      </c>
      <c r="E23" s="44"/>
      <c r="F23" s="44">
        <v>0</v>
      </c>
      <c r="G23" s="44">
        <v>0</v>
      </c>
      <c r="H23" s="191">
        <v>0</v>
      </c>
    </row>
    <row r="24" spans="1:8" x14ac:dyDescent="0.2">
      <c r="A24" s="237" t="s">
        <v>45</v>
      </c>
      <c r="B24" s="45">
        <v>6989</v>
      </c>
      <c r="C24" s="45">
        <v>6989</v>
      </c>
      <c r="D24" s="45">
        <v>0</v>
      </c>
      <c r="E24" s="45"/>
      <c r="F24" s="45">
        <v>132</v>
      </c>
      <c r="G24" s="45">
        <v>132</v>
      </c>
      <c r="H24" s="193">
        <v>0</v>
      </c>
    </row>
    <row r="25" spans="1:8" x14ac:dyDescent="0.2">
      <c r="A25" s="236" t="s">
        <v>46</v>
      </c>
      <c r="B25" s="44">
        <v>7532</v>
      </c>
      <c r="C25" s="44">
        <v>0</v>
      </c>
      <c r="D25" s="44">
        <v>7532</v>
      </c>
      <c r="E25" s="44"/>
      <c r="F25" s="44">
        <v>128</v>
      </c>
      <c r="G25" s="44">
        <v>0</v>
      </c>
      <c r="H25" s="191">
        <v>128</v>
      </c>
    </row>
    <row r="26" spans="1:8" x14ac:dyDescent="0.2">
      <c r="A26" s="237" t="s">
        <v>47</v>
      </c>
      <c r="B26" s="45">
        <v>0</v>
      </c>
      <c r="C26" s="45">
        <v>0</v>
      </c>
      <c r="D26" s="45">
        <v>0</v>
      </c>
      <c r="E26" s="45"/>
      <c r="F26" s="45">
        <v>0</v>
      </c>
      <c r="G26" s="45">
        <v>0</v>
      </c>
      <c r="H26" s="193">
        <v>0</v>
      </c>
    </row>
    <row r="27" spans="1:8" x14ac:dyDescent="0.2">
      <c r="A27" s="236" t="s">
        <v>48</v>
      </c>
      <c r="B27" s="44">
        <v>38</v>
      </c>
      <c r="C27" s="44">
        <v>38</v>
      </c>
      <c r="D27" s="44">
        <v>0</v>
      </c>
      <c r="E27" s="44"/>
      <c r="F27" s="44">
        <v>1</v>
      </c>
      <c r="G27" s="44">
        <v>1</v>
      </c>
      <c r="H27" s="191">
        <v>0</v>
      </c>
    </row>
    <row r="28" spans="1:8" x14ac:dyDescent="0.2">
      <c r="A28" s="237" t="s">
        <v>49</v>
      </c>
      <c r="B28" s="45">
        <v>0</v>
      </c>
      <c r="C28" s="45">
        <v>0</v>
      </c>
      <c r="D28" s="45">
        <v>0</v>
      </c>
      <c r="E28" s="45"/>
      <c r="F28" s="45">
        <v>0</v>
      </c>
      <c r="G28" s="45">
        <v>0</v>
      </c>
      <c r="H28" s="193">
        <v>0</v>
      </c>
    </row>
    <row r="29" spans="1:8" x14ac:dyDescent="0.2">
      <c r="A29" s="236" t="s">
        <v>50</v>
      </c>
      <c r="B29" s="44">
        <v>0</v>
      </c>
      <c r="C29" s="44">
        <v>0</v>
      </c>
      <c r="D29" s="44">
        <v>0</v>
      </c>
      <c r="E29" s="44"/>
      <c r="F29" s="44">
        <v>0</v>
      </c>
      <c r="G29" s="44">
        <v>0</v>
      </c>
      <c r="H29" s="191">
        <v>0</v>
      </c>
    </row>
    <row r="30" spans="1:8" x14ac:dyDescent="0.2">
      <c r="A30" s="237" t="s">
        <v>51</v>
      </c>
      <c r="B30" s="45">
        <v>0</v>
      </c>
      <c r="C30" s="45">
        <v>0</v>
      </c>
      <c r="D30" s="45">
        <v>0</v>
      </c>
      <c r="E30" s="45"/>
      <c r="F30" s="45">
        <v>0</v>
      </c>
      <c r="G30" s="45">
        <v>0</v>
      </c>
      <c r="H30" s="193">
        <v>0</v>
      </c>
    </row>
    <row r="31" spans="1:8" x14ac:dyDescent="0.2">
      <c r="A31" s="236" t="s">
        <v>52</v>
      </c>
      <c r="B31" s="44">
        <v>0</v>
      </c>
      <c r="C31" s="44">
        <v>0</v>
      </c>
      <c r="D31" s="44">
        <v>0</v>
      </c>
      <c r="E31" s="44"/>
      <c r="F31" s="44">
        <v>0</v>
      </c>
      <c r="G31" s="44">
        <v>0</v>
      </c>
      <c r="H31" s="191">
        <v>0</v>
      </c>
    </row>
    <row r="32" spans="1:8" x14ac:dyDescent="0.2">
      <c r="A32" s="237" t="s">
        <v>59</v>
      </c>
      <c r="B32" s="45">
        <v>24430</v>
      </c>
      <c r="C32" s="45">
        <v>0</v>
      </c>
      <c r="D32" s="45">
        <v>24430</v>
      </c>
      <c r="E32" s="45"/>
      <c r="F32" s="45">
        <v>520</v>
      </c>
      <c r="G32" s="45">
        <v>0</v>
      </c>
      <c r="H32" s="193">
        <v>520</v>
      </c>
    </row>
    <row r="33" spans="1:8" x14ac:dyDescent="0.2">
      <c r="A33" s="236" t="s">
        <v>53</v>
      </c>
      <c r="B33" s="44">
        <v>0</v>
      </c>
      <c r="C33" s="44">
        <v>0</v>
      </c>
      <c r="D33" s="44">
        <v>0</v>
      </c>
      <c r="E33" s="44"/>
      <c r="F33" s="44">
        <v>0</v>
      </c>
      <c r="G33" s="44">
        <v>0</v>
      </c>
      <c r="H33" s="191">
        <v>0</v>
      </c>
    </row>
    <row r="34" spans="1:8" x14ac:dyDescent="0.2">
      <c r="A34" s="237" t="s">
        <v>54</v>
      </c>
      <c r="B34" s="45">
        <v>0</v>
      </c>
      <c r="C34" s="45">
        <v>0</v>
      </c>
      <c r="D34" s="45">
        <v>0</v>
      </c>
      <c r="E34" s="45"/>
      <c r="F34" s="45">
        <v>0</v>
      </c>
      <c r="G34" s="45">
        <v>0</v>
      </c>
      <c r="H34" s="193">
        <v>0</v>
      </c>
    </row>
    <row r="35" spans="1:8" x14ac:dyDescent="0.2">
      <c r="A35" s="236" t="s">
        <v>57</v>
      </c>
      <c r="B35" s="44">
        <v>0</v>
      </c>
      <c r="C35" s="44">
        <v>0</v>
      </c>
      <c r="D35" s="44">
        <v>0</v>
      </c>
      <c r="E35" s="44"/>
      <c r="F35" s="44">
        <v>0</v>
      </c>
      <c r="G35" s="44">
        <v>0</v>
      </c>
      <c r="H35" s="191">
        <v>0</v>
      </c>
    </row>
    <row r="36" spans="1:8" x14ac:dyDescent="0.2">
      <c r="A36" s="237" t="s">
        <v>55</v>
      </c>
      <c r="B36" s="45">
        <v>0</v>
      </c>
      <c r="C36" s="45">
        <v>0</v>
      </c>
      <c r="D36" s="45">
        <v>0</v>
      </c>
      <c r="E36" s="45"/>
      <c r="F36" s="45">
        <v>0</v>
      </c>
      <c r="G36" s="45">
        <v>0</v>
      </c>
      <c r="H36" s="193">
        <v>0</v>
      </c>
    </row>
    <row r="37" spans="1:8" x14ac:dyDescent="0.2">
      <c r="A37" s="236" t="s">
        <v>56</v>
      </c>
      <c r="B37" s="44">
        <v>0</v>
      </c>
      <c r="C37" s="44">
        <v>0</v>
      </c>
      <c r="D37" s="44">
        <v>0</v>
      </c>
      <c r="E37" s="44"/>
      <c r="F37" s="44">
        <v>0</v>
      </c>
      <c r="G37" s="44">
        <v>0</v>
      </c>
      <c r="H37" s="191">
        <v>0</v>
      </c>
    </row>
    <row r="38" spans="1:8" x14ac:dyDescent="0.2">
      <c r="A38" s="237" t="s">
        <v>67</v>
      </c>
      <c r="B38" s="45">
        <v>135</v>
      </c>
      <c r="C38" s="45">
        <v>135</v>
      </c>
      <c r="D38" s="45">
        <v>0</v>
      </c>
      <c r="E38" s="45"/>
      <c r="F38" s="45">
        <v>3</v>
      </c>
      <c r="G38" s="45">
        <v>3</v>
      </c>
      <c r="H38" s="193">
        <v>0</v>
      </c>
    </row>
    <row r="39" spans="1:8" x14ac:dyDescent="0.2">
      <c r="A39" s="236" t="s">
        <v>36</v>
      </c>
      <c r="B39" s="44">
        <v>0</v>
      </c>
      <c r="C39" s="44">
        <v>0</v>
      </c>
      <c r="D39" s="44">
        <v>0</v>
      </c>
      <c r="E39" s="44"/>
      <c r="F39" s="44">
        <v>0</v>
      </c>
      <c r="G39" s="44">
        <v>0</v>
      </c>
      <c r="H39" s="191">
        <v>0</v>
      </c>
    </row>
    <row r="40" spans="1:8" x14ac:dyDescent="0.2">
      <c r="A40" s="237" t="s">
        <v>43</v>
      </c>
      <c r="B40" s="45">
        <v>0</v>
      </c>
      <c r="C40" s="45">
        <v>0</v>
      </c>
      <c r="D40" s="45">
        <v>0</v>
      </c>
      <c r="E40" s="45"/>
      <c r="F40" s="45">
        <v>0</v>
      </c>
      <c r="G40" s="45">
        <v>0</v>
      </c>
      <c r="H40" s="193">
        <v>0</v>
      </c>
    </row>
    <row r="41" spans="1:8" x14ac:dyDescent="0.2">
      <c r="A41" s="236" t="s">
        <v>92</v>
      </c>
      <c r="B41" s="44">
        <v>0</v>
      </c>
      <c r="C41" s="44">
        <v>0</v>
      </c>
      <c r="D41" s="44">
        <v>0</v>
      </c>
      <c r="E41" s="44"/>
      <c r="F41" s="44">
        <v>0</v>
      </c>
      <c r="G41" s="44">
        <v>0</v>
      </c>
      <c r="H41" s="191">
        <v>0</v>
      </c>
    </row>
    <row r="42" spans="1:8" x14ac:dyDescent="0.2">
      <c r="A42" s="237" t="s">
        <v>93</v>
      </c>
      <c r="B42" s="45">
        <v>0</v>
      </c>
      <c r="C42" s="45">
        <v>0</v>
      </c>
      <c r="D42" s="45">
        <v>0</v>
      </c>
      <c r="E42" s="45"/>
      <c r="F42" s="45">
        <v>0</v>
      </c>
      <c r="G42" s="45">
        <v>0</v>
      </c>
      <c r="H42" s="193">
        <v>0</v>
      </c>
    </row>
    <row r="43" spans="1:8" x14ac:dyDescent="0.2">
      <c r="A43" s="236" t="s">
        <v>94</v>
      </c>
      <c r="B43" s="44">
        <v>0</v>
      </c>
      <c r="C43" s="44">
        <v>0</v>
      </c>
      <c r="D43" s="44">
        <v>0</v>
      </c>
      <c r="E43" s="44"/>
      <c r="F43" s="44">
        <v>0</v>
      </c>
      <c r="G43" s="44">
        <v>0</v>
      </c>
      <c r="H43" s="191">
        <v>0</v>
      </c>
    </row>
    <row r="44" spans="1:8" x14ac:dyDescent="0.2">
      <c r="A44" s="237" t="s">
        <v>95</v>
      </c>
      <c r="B44" s="45">
        <v>0</v>
      </c>
      <c r="C44" s="45">
        <v>0</v>
      </c>
      <c r="D44" s="45">
        <v>0</v>
      </c>
      <c r="E44" s="45"/>
      <c r="F44" s="45">
        <v>0</v>
      </c>
      <c r="G44" s="45">
        <v>0</v>
      </c>
      <c r="H44" s="193">
        <v>0</v>
      </c>
    </row>
    <row r="45" spans="1:8" x14ac:dyDescent="0.2">
      <c r="A45" s="236" t="s">
        <v>96</v>
      </c>
      <c r="B45" s="44">
        <v>0</v>
      </c>
      <c r="C45" s="44">
        <v>0</v>
      </c>
      <c r="D45" s="44">
        <v>0</v>
      </c>
      <c r="E45" s="44"/>
      <c r="F45" s="44">
        <v>0</v>
      </c>
      <c r="G45" s="44">
        <v>0</v>
      </c>
      <c r="H45" s="191">
        <v>0</v>
      </c>
    </row>
    <row r="46" spans="1:8" x14ac:dyDescent="0.2">
      <c r="A46" s="237" t="s">
        <v>97</v>
      </c>
      <c r="B46" s="45">
        <v>0</v>
      </c>
      <c r="C46" s="45">
        <v>0</v>
      </c>
      <c r="D46" s="45">
        <v>0</v>
      </c>
      <c r="E46" s="45"/>
      <c r="F46" s="45">
        <v>0</v>
      </c>
      <c r="G46" s="45">
        <v>0</v>
      </c>
      <c r="H46" s="193">
        <v>0</v>
      </c>
    </row>
    <row r="47" spans="1:8" x14ac:dyDescent="0.2">
      <c r="A47" s="236" t="s">
        <v>98</v>
      </c>
      <c r="B47" s="44">
        <v>0</v>
      </c>
      <c r="C47" s="44">
        <v>0</v>
      </c>
      <c r="D47" s="44">
        <v>0</v>
      </c>
      <c r="E47" s="44"/>
      <c r="F47" s="44">
        <v>0</v>
      </c>
      <c r="G47" s="44">
        <v>0</v>
      </c>
      <c r="H47" s="191">
        <v>0</v>
      </c>
    </row>
    <row r="48" spans="1:8" x14ac:dyDescent="0.2">
      <c r="A48" s="202"/>
      <c r="B48" s="26"/>
      <c r="C48" s="26"/>
      <c r="D48" s="26"/>
      <c r="E48" s="26"/>
      <c r="F48" s="26"/>
      <c r="G48" s="26"/>
      <c r="H48" s="200"/>
    </row>
    <row r="49" spans="1:8" x14ac:dyDescent="0.2">
      <c r="A49" s="238" t="s">
        <v>0</v>
      </c>
      <c r="B49" s="203">
        <v>66675</v>
      </c>
      <c r="C49" s="203">
        <v>34713</v>
      </c>
      <c r="D49" s="203">
        <v>31962</v>
      </c>
      <c r="E49" s="203"/>
      <c r="F49" s="203">
        <v>1082</v>
      </c>
      <c r="G49" s="203">
        <v>434</v>
      </c>
      <c r="H49" s="204">
        <v>648</v>
      </c>
    </row>
    <row r="51" spans="1:8" x14ac:dyDescent="0.2">
      <c r="A51" s="150" t="s">
        <v>137</v>
      </c>
      <c r="B51" s="158"/>
      <c r="C51" s="158"/>
      <c r="D51" s="158"/>
      <c r="E51" s="158"/>
      <c r="F51" s="158"/>
      <c r="G51" s="158"/>
      <c r="H51" s="159"/>
    </row>
    <row r="52" spans="1:8" x14ac:dyDescent="0.2">
      <c r="A52" s="172" t="s">
        <v>63</v>
      </c>
      <c r="B52" s="97"/>
      <c r="C52" s="97"/>
      <c r="D52" s="97"/>
      <c r="E52" s="97"/>
      <c r="F52" s="97"/>
      <c r="G52" s="97"/>
      <c r="H52" s="161"/>
    </row>
    <row r="53" spans="1:8" x14ac:dyDescent="0.2">
      <c r="A53" s="155" t="s">
        <v>174</v>
      </c>
      <c r="B53" s="162"/>
      <c r="C53" s="162"/>
      <c r="D53" s="162"/>
      <c r="E53" s="162"/>
      <c r="F53" s="162"/>
      <c r="G53" s="162"/>
      <c r="H53" s="163"/>
    </row>
  </sheetData>
  <mergeCells count="10">
    <mergeCell ref="A13:A14"/>
    <mergeCell ref="B13:D13"/>
    <mergeCell ref="F13:H13"/>
    <mergeCell ref="F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28515625" style="120" customWidth="1"/>
    <col min="6" max="6" width="12.28515625" style="120" bestFit="1" customWidth="1"/>
    <col min="7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202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220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354" t="s">
        <v>70</v>
      </c>
      <c r="G12" s="354"/>
      <c r="H12" s="354"/>
    </row>
    <row r="13" spans="1:10" ht="12.75" customHeight="1" x14ac:dyDescent="0.2">
      <c r="A13" s="323" t="s">
        <v>4</v>
      </c>
      <c r="B13" s="338" t="s">
        <v>69</v>
      </c>
      <c r="C13" s="338"/>
      <c r="D13" s="338"/>
      <c r="E13" s="178"/>
      <c r="F13" s="355" t="s">
        <v>34</v>
      </c>
      <c r="G13" s="355"/>
      <c r="H13" s="356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43" t="s">
        <v>35</v>
      </c>
      <c r="B15" s="36">
        <v>44443</v>
      </c>
      <c r="C15" s="36">
        <v>28289</v>
      </c>
      <c r="D15" s="36">
        <v>16154</v>
      </c>
      <c r="E15" s="36"/>
      <c r="F15" s="36">
        <v>585</v>
      </c>
      <c r="G15" s="36">
        <v>302</v>
      </c>
      <c r="H15" s="247">
        <v>283</v>
      </c>
    </row>
    <row r="16" spans="1:10" x14ac:dyDescent="0.2">
      <c r="A16" s="244" t="s">
        <v>37</v>
      </c>
      <c r="B16" s="35">
        <v>37473</v>
      </c>
      <c r="C16" s="35">
        <v>1825</v>
      </c>
      <c r="D16" s="35">
        <v>35648</v>
      </c>
      <c r="E16" s="35"/>
      <c r="F16" s="35">
        <v>756</v>
      </c>
      <c r="G16" s="35">
        <v>36</v>
      </c>
      <c r="H16" s="248">
        <v>720</v>
      </c>
    </row>
    <row r="17" spans="1:8" x14ac:dyDescent="0.2">
      <c r="A17" s="243" t="s">
        <v>91</v>
      </c>
      <c r="B17" s="36">
        <v>0</v>
      </c>
      <c r="C17" s="36">
        <v>0</v>
      </c>
      <c r="D17" s="36">
        <v>0</v>
      </c>
      <c r="E17" s="36"/>
      <c r="F17" s="36">
        <v>0</v>
      </c>
      <c r="G17" s="36">
        <v>0</v>
      </c>
      <c r="H17" s="247">
        <v>0</v>
      </c>
    </row>
    <row r="18" spans="1:8" x14ac:dyDescent="0.2">
      <c r="A18" s="244" t="s">
        <v>38</v>
      </c>
      <c r="B18" s="35">
        <v>1486</v>
      </c>
      <c r="C18" s="35">
        <v>1486</v>
      </c>
      <c r="D18" s="35">
        <v>0</v>
      </c>
      <c r="E18" s="35"/>
      <c r="F18" s="35">
        <v>35</v>
      </c>
      <c r="G18" s="35">
        <v>35</v>
      </c>
      <c r="H18" s="248">
        <v>0</v>
      </c>
    </row>
    <row r="19" spans="1:8" x14ac:dyDescent="0.2">
      <c r="A19" s="243" t="s">
        <v>39</v>
      </c>
      <c r="B19" s="36">
        <v>10254</v>
      </c>
      <c r="C19" s="36">
        <v>41</v>
      </c>
      <c r="D19" s="36">
        <v>10213</v>
      </c>
      <c r="E19" s="36"/>
      <c r="F19" s="36">
        <v>191</v>
      </c>
      <c r="G19" s="36">
        <v>1</v>
      </c>
      <c r="H19" s="247">
        <v>190</v>
      </c>
    </row>
    <row r="20" spans="1:8" x14ac:dyDescent="0.2">
      <c r="A20" s="244" t="s">
        <v>40</v>
      </c>
      <c r="B20" s="35">
        <v>223</v>
      </c>
      <c r="C20" s="35">
        <v>223</v>
      </c>
      <c r="D20" s="35">
        <v>0</v>
      </c>
      <c r="E20" s="35"/>
      <c r="F20" s="35">
        <v>5</v>
      </c>
      <c r="G20" s="35">
        <v>5</v>
      </c>
      <c r="H20" s="248">
        <v>0</v>
      </c>
    </row>
    <row r="21" spans="1:8" x14ac:dyDescent="0.2">
      <c r="A21" s="243" t="s">
        <v>41</v>
      </c>
      <c r="B21" s="36">
        <v>0</v>
      </c>
      <c r="C21" s="36">
        <v>0</v>
      </c>
      <c r="D21" s="36">
        <v>0</v>
      </c>
      <c r="E21" s="36"/>
      <c r="F21" s="36">
        <v>0</v>
      </c>
      <c r="G21" s="36">
        <v>0</v>
      </c>
      <c r="H21" s="247">
        <v>0</v>
      </c>
    </row>
    <row r="22" spans="1:8" x14ac:dyDescent="0.2">
      <c r="A22" s="244" t="s">
        <v>42</v>
      </c>
      <c r="B22" s="35">
        <v>0</v>
      </c>
      <c r="C22" s="35">
        <v>0</v>
      </c>
      <c r="D22" s="35">
        <v>0</v>
      </c>
      <c r="E22" s="35"/>
      <c r="F22" s="35">
        <v>0</v>
      </c>
      <c r="G22" s="35">
        <v>0</v>
      </c>
      <c r="H22" s="248">
        <v>0</v>
      </c>
    </row>
    <row r="23" spans="1:8" x14ac:dyDescent="0.2">
      <c r="A23" s="243" t="s">
        <v>44</v>
      </c>
      <c r="B23" s="36">
        <v>4923</v>
      </c>
      <c r="C23" s="36">
        <v>0</v>
      </c>
      <c r="D23" s="36">
        <v>4923</v>
      </c>
      <c r="E23" s="36"/>
      <c r="F23" s="36">
        <v>100</v>
      </c>
      <c r="G23" s="36">
        <v>0</v>
      </c>
      <c r="H23" s="247">
        <v>100</v>
      </c>
    </row>
    <row r="24" spans="1:8" x14ac:dyDescent="0.2">
      <c r="A24" s="244" t="s">
        <v>45</v>
      </c>
      <c r="B24" s="35">
        <v>7139</v>
      </c>
      <c r="C24" s="35">
        <v>7139</v>
      </c>
      <c r="D24" s="35">
        <v>0</v>
      </c>
      <c r="E24" s="35"/>
      <c r="F24" s="35">
        <v>134</v>
      </c>
      <c r="G24" s="35">
        <v>134</v>
      </c>
      <c r="H24" s="248">
        <v>0</v>
      </c>
    </row>
    <row r="25" spans="1:8" x14ac:dyDescent="0.2">
      <c r="A25" s="243" t="s">
        <v>46</v>
      </c>
      <c r="B25" s="36">
        <v>16572</v>
      </c>
      <c r="C25" s="36">
        <v>400</v>
      </c>
      <c r="D25" s="36">
        <v>16172</v>
      </c>
      <c r="E25" s="36"/>
      <c r="F25" s="36">
        <v>371</v>
      </c>
      <c r="G25" s="36">
        <v>3</v>
      </c>
      <c r="H25" s="247">
        <v>368</v>
      </c>
    </row>
    <row r="26" spans="1:8" x14ac:dyDescent="0.2">
      <c r="A26" s="244" t="s">
        <v>47</v>
      </c>
      <c r="B26" s="35">
        <v>0</v>
      </c>
      <c r="C26" s="35">
        <v>0</v>
      </c>
      <c r="D26" s="35">
        <v>0</v>
      </c>
      <c r="E26" s="35"/>
      <c r="F26" s="35">
        <v>0</v>
      </c>
      <c r="G26" s="35">
        <v>0</v>
      </c>
      <c r="H26" s="248">
        <v>0</v>
      </c>
    </row>
    <row r="27" spans="1:8" x14ac:dyDescent="0.2">
      <c r="A27" s="243" t="s">
        <v>48</v>
      </c>
      <c r="B27" s="36">
        <v>10449</v>
      </c>
      <c r="C27" s="36">
        <v>10449</v>
      </c>
      <c r="D27" s="36">
        <v>0</v>
      </c>
      <c r="E27" s="36"/>
      <c r="F27" s="36">
        <v>109</v>
      </c>
      <c r="G27" s="36">
        <v>109</v>
      </c>
      <c r="H27" s="247">
        <v>0</v>
      </c>
    </row>
    <row r="28" spans="1:8" x14ac:dyDescent="0.2">
      <c r="A28" s="244" t="s">
        <v>49</v>
      </c>
      <c r="B28" s="35">
        <v>29000</v>
      </c>
      <c r="C28" s="35">
        <v>0</v>
      </c>
      <c r="D28" s="35">
        <v>29000</v>
      </c>
      <c r="E28" s="35"/>
      <c r="F28" s="35">
        <v>580</v>
      </c>
      <c r="G28" s="35">
        <v>0</v>
      </c>
      <c r="H28" s="248">
        <v>580</v>
      </c>
    </row>
    <row r="29" spans="1:8" x14ac:dyDescent="0.2">
      <c r="A29" s="243" t="s">
        <v>50</v>
      </c>
      <c r="B29" s="36">
        <v>28620</v>
      </c>
      <c r="C29" s="36">
        <v>0</v>
      </c>
      <c r="D29" s="36">
        <v>28620</v>
      </c>
      <c r="E29" s="36"/>
      <c r="F29" s="36">
        <v>636</v>
      </c>
      <c r="G29" s="36">
        <v>0</v>
      </c>
      <c r="H29" s="247">
        <v>636</v>
      </c>
    </row>
    <row r="30" spans="1:8" x14ac:dyDescent="0.2">
      <c r="A30" s="244" t="s">
        <v>51</v>
      </c>
      <c r="B30" s="35">
        <v>2470</v>
      </c>
      <c r="C30" s="35">
        <v>2307</v>
      </c>
      <c r="D30" s="35">
        <v>163</v>
      </c>
      <c r="E30" s="35"/>
      <c r="F30" s="35">
        <v>81</v>
      </c>
      <c r="G30" s="35">
        <v>77</v>
      </c>
      <c r="H30" s="248">
        <v>4</v>
      </c>
    </row>
    <row r="31" spans="1:8" x14ac:dyDescent="0.2">
      <c r="A31" s="243" t="s">
        <v>52</v>
      </c>
      <c r="B31" s="36">
        <v>6600</v>
      </c>
      <c r="C31" s="36">
        <v>0</v>
      </c>
      <c r="D31" s="36">
        <v>6600</v>
      </c>
      <c r="E31" s="36"/>
      <c r="F31" s="36">
        <v>88</v>
      </c>
      <c r="G31" s="36">
        <v>0</v>
      </c>
      <c r="H31" s="247">
        <v>88</v>
      </c>
    </row>
    <row r="32" spans="1:8" x14ac:dyDescent="0.2">
      <c r="A32" s="244" t="s">
        <v>59</v>
      </c>
      <c r="B32" s="35">
        <v>24430</v>
      </c>
      <c r="C32" s="35">
        <v>0</v>
      </c>
      <c r="D32" s="35">
        <v>24430</v>
      </c>
      <c r="E32" s="35"/>
      <c r="F32" s="35">
        <v>520</v>
      </c>
      <c r="G32" s="35">
        <v>0</v>
      </c>
      <c r="H32" s="248">
        <v>520</v>
      </c>
    </row>
    <row r="33" spans="1:8" x14ac:dyDescent="0.2">
      <c r="A33" s="243" t="s">
        <v>53</v>
      </c>
      <c r="B33" s="36">
        <v>0</v>
      </c>
      <c r="C33" s="36">
        <v>0</v>
      </c>
      <c r="D33" s="36">
        <v>0</v>
      </c>
      <c r="E33" s="36"/>
      <c r="F33" s="36">
        <v>0</v>
      </c>
      <c r="G33" s="36">
        <v>0</v>
      </c>
      <c r="H33" s="247">
        <v>0</v>
      </c>
    </row>
    <row r="34" spans="1:8" x14ac:dyDescent="0.2">
      <c r="A34" s="244" t="s">
        <v>54</v>
      </c>
      <c r="B34" s="35">
        <v>3034</v>
      </c>
      <c r="C34" s="35">
        <v>0</v>
      </c>
      <c r="D34" s="35">
        <v>3034</v>
      </c>
      <c r="E34" s="35"/>
      <c r="F34" s="35">
        <v>60</v>
      </c>
      <c r="G34" s="35">
        <v>0</v>
      </c>
      <c r="H34" s="248">
        <v>60</v>
      </c>
    </row>
    <row r="35" spans="1:8" x14ac:dyDescent="0.2">
      <c r="A35" s="243" t="s">
        <v>57</v>
      </c>
      <c r="B35" s="36">
        <v>0</v>
      </c>
      <c r="C35" s="36">
        <v>0</v>
      </c>
      <c r="D35" s="36">
        <v>0</v>
      </c>
      <c r="E35" s="36"/>
      <c r="F35" s="36">
        <v>0</v>
      </c>
      <c r="G35" s="36">
        <v>0</v>
      </c>
      <c r="H35" s="247">
        <v>0</v>
      </c>
    </row>
    <row r="36" spans="1:8" x14ac:dyDescent="0.2">
      <c r="A36" s="244" t="s">
        <v>55</v>
      </c>
      <c r="B36" s="35">
        <v>8333</v>
      </c>
      <c r="C36" s="35">
        <v>8333</v>
      </c>
      <c r="D36" s="35">
        <v>0</v>
      </c>
      <c r="E36" s="35"/>
      <c r="F36" s="35">
        <v>200</v>
      </c>
      <c r="G36" s="35">
        <v>200</v>
      </c>
      <c r="H36" s="248">
        <v>0</v>
      </c>
    </row>
    <row r="37" spans="1:8" x14ac:dyDescent="0.2">
      <c r="A37" s="243" t="s">
        <v>56</v>
      </c>
      <c r="B37" s="36">
        <v>0</v>
      </c>
      <c r="C37" s="36">
        <v>0</v>
      </c>
      <c r="D37" s="36">
        <v>0</v>
      </c>
      <c r="E37" s="36"/>
      <c r="F37" s="36">
        <v>0</v>
      </c>
      <c r="G37" s="36">
        <v>0</v>
      </c>
      <c r="H37" s="247">
        <v>0</v>
      </c>
    </row>
    <row r="38" spans="1:8" x14ac:dyDescent="0.2">
      <c r="A38" s="244" t="s">
        <v>67</v>
      </c>
      <c r="B38" s="35">
        <v>27661</v>
      </c>
      <c r="C38" s="35">
        <v>2316</v>
      </c>
      <c r="D38" s="35">
        <v>25345</v>
      </c>
      <c r="E38" s="35"/>
      <c r="F38" s="35">
        <v>579</v>
      </c>
      <c r="G38" s="35">
        <v>39</v>
      </c>
      <c r="H38" s="248">
        <v>540</v>
      </c>
    </row>
    <row r="39" spans="1:8" x14ac:dyDescent="0.2">
      <c r="A39" s="243" t="s">
        <v>36</v>
      </c>
      <c r="B39" s="36">
        <v>0</v>
      </c>
      <c r="C39" s="36">
        <v>0</v>
      </c>
      <c r="D39" s="36">
        <v>0</v>
      </c>
      <c r="E39" s="36"/>
      <c r="F39" s="36">
        <v>0</v>
      </c>
      <c r="G39" s="36">
        <v>0</v>
      </c>
      <c r="H39" s="247">
        <v>0</v>
      </c>
    </row>
    <row r="40" spans="1:8" x14ac:dyDescent="0.2">
      <c r="A40" s="244" t="s">
        <v>43</v>
      </c>
      <c r="B40" s="35">
        <v>560</v>
      </c>
      <c r="C40" s="35">
        <v>560</v>
      </c>
      <c r="D40" s="35">
        <v>0</v>
      </c>
      <c r="E40" s="35"/>
      <c r="F40" s="35">
        <v>10</v>
      </c>
      <c r="G40" s="35">
        <v>10</v>
      </c>
      <c r="H40" s="248">
        <v>0</v>
      </c>
    </row>
    <row r="41" spans="1:8" x14ac:dyDescent="0.2">
      <c r="A41" s="243" t="s">
        <v>92</v>
      </c>
      <c r="B41" s="36">
        <v>0</v>
      </c>
      <c r="C41" s="36">
        <v>0</v>
      </c>
      <c r="D41" s="36">
        <v>0</v>
      </c>
      <c r="E41" s="36"/>
      <c r="F41" s="36">
        <v>0</v>
      </c>
      <c r="G41" s="36">
        <v>0</v>
      </c>
      <c r="H41" s="247">
        <v>0</v>
      </c>
    </row>
    <row r="42" spans="1:8" x14ac:dyDescent="0.2">
      <c r="A42" s="244" t="s">
        <v>93</v>
      </c>
      <c r="B42" s="35">
        <v>0</v>
      </c>
      <c r="C42" s="35">
        <v>0</v>
      </c>
      <c r="D42" s="35">
        <v>0</v>
      </c>
      <c r="E42" s="35"/>
      <c r="F42" s="35">
        <v>0</v>
      </c>
      <c r="G42" s="35">
        <v>0</v>
      </c>
      <c r="H42" s="248">
        <v>0</v>
      </c>
    </row>
    <row r="43" spans="1:8" x14ac:dyDescent="0.2">
      <c r="A43" s="243" t="s">
        <v>94</v>
      </c>
      <c r="B43" s="36">
        <v>0</v>
      </c>
      <c r="C43" s="36">
        <v>0</v>
      </c>
      <c r="D43" s="36">
        <v>0</v>
      </c>
      <c r="E43" s="36"/>
      <c r="F43" s="36">
        <v>0</v>
      </c>
      <c r="G43" s="36">
        <v>0</v>
      </c>
      <c r="H43" s="247">
        <v>0</v>
      </c>
    </row>
    <row r="44" spans="1:8" x14ac:dyDescent="0.2">
      <c r="A44" s="244" t="s">
        <v>95</v>
      </c>
      <c r="B44" s="35">
        <v>0</v>
      </c>
      <c r="C44" s="35">
        <v>0</v>
      </c>
      <c r="D44" s="35">
        <v>0</v>
      </c>
      <c r="E44" s="35"/>
      <c r="F44" s="35">
        <v>0</v>
      </c>
      <c r="G44" s="35">
        <v>0</v>
      </c>
      <c r="H44" s="248">
        <v>0</v>
      </c>
    </row>
    <row r="45" spans="1:8" x14ac:dyDescent="0.2">
      <c r="A45" s="243" t="s">
        <v>96</v>
      </c>
      <c r="B45" s="36">
        <v>0</v>
      </c>
      <c r="C45" s="36">
        <v>0</v>
      </c>
      <c r="D45" s="36">
        <v>0</v>
      </c>
      <c r="E45" s="36"/>
      <c r="F45" s="36">
        <v>0</v>
      </c>
      <c r="G45" s="36">
        <v>0</v>
      </c>
      <c r="H45" s="247">
        <v>0</v>
      </c>
    </row>
    <row r="46" spans="1:8" x14ac:dyDescent="0.2">
      <c r="A46" s="244" t="s">
        <v>97</v>
      </c>
      <c r="B46" s="35">
        <v>0</v>
      </c>
      <c r="C46" s="35">
        <v>0</v>
      </c>
      <c r="D46" s="35">
        <v>0</v>
      </c>
      <c r="E46" s="35"/>
      <c r="F46" s="35">
        <v>0</v>
      </c>
      <c r="G46" s="35">
        <v>0</v>
      </c>
      <c r="H46" s="248">
        <v>0</v>
      </c>
    </row>
    <row r="47" spans="1:8" x14ac:dyDescent="0.2">
      <c r="A47" s="243" t="s">
        <v>98</v>
      </c>
      <c r="B47" s="36">
        <v>0</v>
      </c>
      <c r="C47" s="36">
        <v>0</v>
      </c>
      <c r="D47" s="36">
        <v>0</v>
      </c>
      <c r="E47" s="36"/>
      <c r="F47" s="36">
        <v>0</v>
      </c>
      <c r="G47" s="36">
        <v>0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45" t="s">
        <v>0</v>
      </c>
      <c r="B49" s="249">
        <v>263670</v>
      </c>
      <c r="C49" s="249">
        <v>63368</v>
      </c>
      <c r="D49" s="249">
        <v>200302</v>
      </c>
      <c r="E49" s="249"/>
      <c r="F49" s="249">
        <v>5040</v>
      </c>
      <c r="G49" s="249">
        <v>951</v>
      </c>
      <c r="H49" s="250">
        <v>4089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72" t="s">
        <v>63</v>
      </c>
      <c r="B52" s="173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4" width="11.42578125" style="120"/>
    <col min="5" max="5" width="3.28515625" style="120" customWidth="1"/>
    <col min="6" max="6" width="12.28515625" style="120" bestFit="1" customWidth="1"/>
    <col min="7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203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204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119"/>
      <c r="B11" s="119"/>
      <c r="C11" s="119"/>
      <c r="D11" s="119"/>
      <c r="E11" s="119"/>
      <c r="F11" s="119"/>
      <c r="G11" s="119"/>
      <c r="I11" s="286" t="s">
        <v>139</v>
      </c>
      <c r="J11" s="286"/>
    </row>
    <row r="12" spans="1:10" ht="12.75" customHeight="1" x14ac:dyDescent="0.2">
      <c r="A12" s="133"/>
      <c r="B12" s="134"/>
      <c r="C12" s="134"/>
      <c r="D12" s="134"/>
      <c r="E12" s="134"/>
      <c r="F12" s="354" t="s">
        <v>70</v>
      </c>
      <c r="G12" s="354"/>
      <c r="H12" s="354"/>
    </row>
    <row r="13" spans="1:10" ht="12.75" customHeight="1" x14ac:dyDescent="0.2">
      <c r="A13" s="323" t="s">
        <v>4</v>
      </c>
      <c r="B13" s="338" t="s">
        <v>69</v>
      </c>
      <c r="C13" s="338"/>
      <c r="D13" s="338"/>
      <c r="E13" s="178"/>
      <c r="F13" s="355" t="s">
        <v>34</v>
      </c>
      <c r="G13" s="355"/>
      <c r="H13" s="356"/>
    </row>
    <row r="14" spans="1:10" x14ac:dyDescent="0.2">
      <c r="A14" s="325"/>
      <c r="B14" s="181" t="s">
        <v>0</v>
      </c>
      <c r="C14" s="181" t="s">
        <v>23</v>
      </c>
      <c r="D14" s="181" t="s">
        <v>24</v>
      </c>
      <c r="E14" s="179"/>
      <c r="F14" s="181" t="s">
        <v>0</v>
      </c>
      <c r="G14" s="181" t="s">
        <v>23</v>
      </c>
      <c r="H14" s="246" t="s">
        <v>24</v>
      </c>
    </row>
    <row r="15" spans="1:10" x14ac:dyDescent="0.2">
      <c r="A15" s="243" t="s">
        <v>35</v>
      </c>
      <c r="B15" s="36">
        <v>46030</v>
      </c>
      <c r="C15" s="36">
        <v>28345</v>
      </c>
      <c r="D15" s="36">
        <v>17685</v>
      </c>
      <c r="E15" s="36"/>
      <c r="F15" s="36">
        <v>617</v>
      </c>
      <c r="G15" s="36">
        <v>303</v>
      </c>
      <c r="H15" s="247">
        <v>314</v>
      </c>
    </row>
    <row r="16" spans="1:10" x14ac:dyDescent="0.2">
      <c r="A16" s="244" t="s">
        <v>37</v>
      </c>
      <c r="B16" s="35">
        <v>83061</v>
      </c>
      <c r="C16" s="35">
        <v>13562</v>
      </c>
      <c r="D16" s="35">
        <v>69499</v>
      </c>
      <c r="E16" s="35"/>
      <c r="F16" s="35">
        <v>1682</v>
      </c>
      <c r="G16" s="35">
        <v>282</v>
      </c>
      <c r="H16" s="248">
        <v>1400</v>
      </c>
    </row>
    <row r="17" spans="1:8" x14ac:dyDescent="0.2">
      <c r="A17" s="243" t="s">
        <v>91</v>
      </c>
      <c r="B17" s="36">
        <v>377</v>
      </c>
      <c r="C17" s="36">
        <v>109</v>
      </c>
      <c r="D17" s="36">
        <v>268</v>
      </c>
      <c r="E17" s="36"/>
      <c r="F17" s="36">
        <v>5</v>
      </c>
      <c r="G17" s="36">
        <v>1</v>
      </c>
      <c r="H17" s="247">
        <v>4</v>
      </c>
    </row>
    <row r="18" spans="1:8" x14ac:dyDescent="0.2">
      <c r="A18" s="244" t="s">
        <v>38</v>
      </c>
      <c r="B18" s="35">
        <v>9934</v>
      </c>
      <c r="C18" s="35">
        <v>1486</v>
      </c>
      <c r="D18" s="35">
        <v>8448</v>
      </c>
      <c r="E18" s="35"/>
      <c r="F18" s="35">
        <v>227</v>
      </c>
      <c r="G18" s="35">
        <v>35</v>
      </c>
      <c r="H18" s="248">
        <v>192</v>
      </c>
    </row>
    <row r="19" spans="1:8" x14ac:dyDescent="0.2">
      <c r="A19" s="243" t="s">
        <v>39</v>
      </c>
      <c r="B19" s="36">
        <v>10422</v>
      </c>
      <c r="C19" s="36">
        <v>209</v>
      </c>
      <c r="D19" s="36">
        <v>10213</v>
      </c>
      <c r="E19" s="36"/>
      <c r="F19" s="36">
        <v>195</v>
      </c>
      <c r="G19" s="36">
        <v>5</v>
      </c>
      <c r="H19" s="247">
        <v>190</v>
      </c>
    </row>
    <row r="20" spans="1:8" x14ac:dyDescent="0.2">
      <c r="A20" s="244" t="s">
        <v>40</v>
      </c>
      <c r="B20" s="35">
        <v>1741</v>
      </c>
      <c r="C20" s="35">
        <v>1741</v>
      </c>
      <c r="D20" s="35">
        <v>0</v>
      </c>
      <c r="E20" s="35"/>
      <c r="F20" s="35">
        <v>31</v>
      </c>
      <c r="G20" s="35">
        <v>31</v>
      </c>
      <c r="H20" s="248">
        <v>0</v>
      </c>
    </row>
    <row r="21" spans="1:8" x14ac:dyDescent="0.2">
      <c r="A21" s="243" t="s">
        <v>41</v>
      </c>
      <c r="B21" s="36">
        <v>0</v>
      </c>
      <c r="C21" s="36">
        <v>0</v>
      </c>
      <c r="D21" s="36">
        <v>0</v>
      </c>
      <c r="E21" s="36"/>
      <c r="F21" s="36">
        <v>0</v>
      </c>
      <c r="G21" s="36">
        <v>0</v>
      </c>
      <c r="H21" s="247">
        <v>0</v>
      </c>
    </row>
    <row r="22" spans="1:8" x14ac:dyDescent="0.2">
      <c r="A22" s="244" t="s">
        <v>42</v>
      </c>
      <c r="B22" s="35">
        <v>1577</v>
      </c>
      <c r="C22" s="35">
        <v>1577</v>
      </c>
      <c r="D22" s="35">
        <v>0</v>
      </c>
      <c r="E22" s="35"/>
      <c r="F22" s="35">
        <v>37</v>
      </c>
      <c r="G22" s="35">
        <v>37</v>
      </c>
      <c r="H22" s="248">
        <v>0</v>
      </c>
    </row>
    <row r="23" spans="1:8" x14ac:dyDescent="0.2">
      <c r="A23" s="243" t="s">
        <v>44</v>
      </c>
      <c r="B23" s="36">
        <v>5960</v>
      </c>
      <c r="C23" s="36">
        <v>1037</v>
      </c>
      <c r="D23" s="36">
        <v>4923</v>
      </c>
      <c r="E23" s="36"/>
      <c r="F23" s="36">
        <v>125</v>
      </c>
      <c r="G23" s="36">
        <v>25</v>
      </c>
      <c r="H23" s="247">
        <v>100</v>
      </c>
    </row>
    <row r="24" spans="1:8" x14ac:dyDescent="0.2">
      <c r="A24" s="244" t="s">
        <v>45</v>
      </c>
      <c r="B24" s="35">
        <v>16085</v>
      </c>
      <c r="C24" s="35">
        <v>16085</v>
      </c>
      <c r="D24" s="35">
        <v>0</v>
      </c>
      <c r="E24" s="35"/>
      <c r="F24" s="35">
        <v>377</v>
      </c>
      <c r="G24" s="35">
        <v>377</v>
      </c>
      <c r="H24" s="248">
        <v>0</v>
      </c>
    </row>
    <row r="25" spans="1:8" x14ac:dyDescent="0.2">
      <c r="A25" s="243" t="s">
        <v>46</v>
      </c>
      <c r="B25" s="36">
        <v>29180</v>
      </c>
      <c r="C25" s="36">
        <v>608</v>
      </c>
      <c r="D25" s="36">
        <v>28572</v>
      </c>
      <c r="E25" s="36"/>
      <c r="F25" s="36">
        <v>624</v>
      </c>
      <c r="G25" s="36">
        <v>6</v>
      </c>
      <c r="H25" s="247">
        <v>618</v>
      </c>
    </row>
    <row r="26" spans="1:8" x14ac:dyDescent="0.2">
      <c r="A26" s="244" t="s">
        <v>47</v>
      </c>
      <c r="B26" s="35">
        <v>0</v>
      </c>
      <c r="C26" s="35">
        <v>0</v>
      </c>
      <c r="D26" s="35">
        <v>0</v>
      </c>
      <c r="E26" s="35"/>
      <c r="F26" s="35">
        <v>0</v>
      </c>
      <c r="G26" s="35">
        <v>0</v>
      </c>
      <c r="H26" s="248">
        <v>0</v>
      </c>
    </row>
    <row r="27" spans="1:8" x14ac:dyDescent="0.2">
      <c r="A27" s="243" t="s">
        <v>48</v>
      </c>
      <c r="B27" s="36">
        <v>12319</v>
      </c>
      <c r="C27" s="36">
        <v>12319</v>
      </c>
      <c r="D27" s="36">
        <v>0</v>
      </c>
      <c r="E27" s="36"/>
      <c r="F27" s="36">
        <v>146</v>
      </c>
      <c r="G27" s="36">
        <v>146</v>
      </c>
      <c r="H27" s="247">
        <v>0</v>
      </c>
    </row>
    <row r="28" spans="1:8" x14ac:dyDescent="0.2">
      <c r="A28" s="244" t="s">
        <v>49</v>
      </c>
      <c r="B28" s="35">
        <v>35727</v>
      </c>
      <c r="C28" s="35">
        <v>6727</v>
      </c>
      <c r="D28" s="35">
        <v>29000</v>
      </c>
      <c r="E28" s="35"/>
      <c r="F28" s="35">
        <v>721</v>
      </c>
      <c r="G28" s="35">
        <v>141</v>
      </c>
      <c r="H28" s="248">
        <v>580</v>
      </c>
    </row>
    <row r="29" spans="1:8" x14ac:dyDescent="0.2">
      <c r="A29" s="243" t="s">
        <v>50</v>
      </c>
      <c r="B29" s="36">
        <v>28620</v>
      </c>
      <c r="C29" s="36">
        <v>0</v>
      </c>
      <c r="D29" s="36">
        <v>28620</v>
      </c>
      <c r="E29" s="36"/>
      <c r="F29" s="36">
        <v>636</v>
      </c>
      <c r="G29" s="36">
        <v>0</v>
      </c>
      <c r="H29" s="247">
        <v>636</v>
      </c>
    </row>
    <row r="30" spans="1:8" x14ac:dyDescent="0.2">
      <c r="A30" s="244" t="s">
        <v>51</v>
      </c>
      <c r="B30" s="35">
        <v>12120</v>
      </c>
      <c r="C30" s="35">
        <v>2307</v>
      </c>
      <c r="D30" s="35">
        <v>9813</v>
      </c>
      <c r="E30" s="35"/>
      <c r="F30" s="35">
        <v>281</v>
      </c>
      <c r="G30" s="35">
        <v>77</v>
      </c>
      <c r="H30" s="248">
        <v>204</v>
      </c>
    </row>
    <row r="31" spans="1:8" x14ac:dyDescent="0.2">
      <c r="A31" s="243" t="s">
        <v>52</v>
      </c>
      <c r="B31" s="36">
        <v>6656</v>
      </c>
      <c r="C31" s="36">
        <v>56</v>
      </c>
      <c r="D31" s="36">
        <v>6600</v>
      </c>
      <c r="E31" s="36"/>
      <c r="F31" s="36">
        <v>89</v>
      </c>
      <c r="G31" s="36">
        <v>1</v>
      </c>
      <c r="H31" s="247">
        <v>88</v>
      </c>
    </row>
    <row r="32" spans="1:8" x14ac:dyDescent="0.2">
      <c r="A32" s="244" t="s">
        <v>59</v>
      </c>
      <c r="B32" s="35">
        <v>38653</v>
      </c>
      <c r="C32" s="35">
        <v>4823</v>
      </c>
      <c r="D32" s="35">
        <v>33830</v>
      </c>
      <c r="E32" s="35"/>
      <c r="F32" s="35">
        <v>820</v>
      </c>
      <c r="G32" s="35">
        <v>100</v>
      </c>
      <c r="H32" s="248">
        <v>720</v>
      </c>
    </row>
    <row r="33" spans="1:8" x14ac:dyDescent="0.2">
      <c r="A33" s="243" t="s">
        <v>53</v>
      </c>
      <c r="B33" s="36">
        <v>749</v>
      </c>
      <c r="C33" s="36">
        <v>0</v>
      </c>
      <c r="D33" s="36">
        <v>749</v>
      </c>
      <c r="E33" s="36"/>
      <c r="F33" s="36">
        <v>24</v>
      </c>
      <c r="G33" s="36">
        <v>0</v>
      </c>
      <c r="H33" s="247">
        <v>24</v>
      </c>
    </row>
    <row r="34" spans="1:8" x14ac:dyDescent="0.2">
      <c r="A34" s="244" t="s">
        <v>54</v>
      </c>
      <c r="B34" s="35">
        <v>4834</v>
      </c>
      <c r="C34" s="35">
        <v>0</v>
      </c>
      <c r="D34" s="35">
        <v>4834</v>
      </c>
      <c r="E34" s="35"/>
      <c r="F34" s="35">
        <v>110</v>
      </c>
      <c r="G34" s="35">
        <v>0</v>
      </c>
      <c r="H34" s="248">
        <v>110</v>
      </c>
    </row>
    <row r="35" spans="1:8" x14ac:dyDescent="0.2">
      <c r="A35" s="243" t="s">
        <v>57</v>
      </c>
      <c r="B35" s="36">
        <v>31108</v>
      </c>
      <c r="C35" s="36">
        <v>17696</v>
      </c>
      <c r="D35" s="36">
        <v>13412</v>
      </c>
      <c r="E35" s="36"/>
      <c r="F35" s="36">
        <v>560</v>
      </c>
      <c r="G35" s="36">
        <v>300</v>
      </c>
      <c r="H35" s="247">
        <v>260</v>
      </c>
    </row>
    <row r="36" spans="1:8" x14ac:dyDescent="0.2">
      <c r="A36" s="244" t="s">
        <v>55</v>
      </c>
      <c r="B36" s="35">
        <v>8333</v>
      </c>
      <c r="C36" s="35">
        <v>8333</v>
      </c>
      <c r="D36" s="35">
        <v>0</v>
      </c>
      <c r="E36" s="35"/>
      <c r="F36" s="35">
        <v>200</v>
      </c>
      <c r="G36" s="35">
        <v>200</v>
      </c>
      <c r="H36" s="248">
        <v>0</v>
      </c>
    </row>
    <row r="37" spans="1:8" x14ac:dyDescent="0.2">
      <c r="A37" s="243" t="s">
        <v>56</v>
      </c>
      <c r="B37" s="36">
        <v>1997</v>
      </c>
      <c r="C37" s="36">
        <v>1997</v>
      </c>
      <c r="D37" s="36">
        <v>0</v>
      </c>
      <c r="E37" s="36"/>
      <c r="F37" s="36">
        <v>44</v>
      </c>
      <c r="G37" s="36">
        <v>44</v>
      </c>
      <c r="H37" s="247">
        <v>0</v>
      </c>
    </row>
    <row r="38" spans="1:8" x14ac:dyDescent="0.2">
      <c r="A38" s="244" t="s">
        <v>67</v>
      </c>
      <c r="B38" s="35">
        <v>32524</v>
      </c>
      <c r="C38" s="35">
        <v>2470</v>
      </c>
      <c r="D38" s="35">
        <v>30054</v>
      </c>
      <c r="E38" s="35"/>
      <c r="F38" s="35">
        <v>682</v>
      </c>
      <c r="G38" s="35">
        <v>42</v>
      </c>
      <c r="H38" s="248">
        <v>640</v>
      </c>
    </row>
    <row r="39" spans="1:8" x14ac:dyDescent="0.2">
      <c r="A39" s="243" t="s">
        <v>36</v>
      </c>
      <c r="B39" s="36">
        <v>0</v>
      </c>
      <c r="C39" s="36">
        <v>0</v>
      </c>
      <c r="D39" s="36">
        <v>0</v>
      </c>
      <c r="E39" s="36"/>
      <c r="F39" s="36">
        <v>0</v>
      </c>
      <c r="G39" s="36">
        <v>0</v>
      </c>
      <c r="H39" s="247">
        <v>0</v>
      </c>
    </row>
    <row r="40" spans="1:8" x14ac:dyDescent="0.2">
      <c r="A40" s="244" t="s">
        <v>43</v>
      </c>
      <c r="B40" s="35">
        <v>652</v>
      </c>
      <c r="C40" s="35">
        <v>652</v>
      </c>
      <c r="D40" s="35">
        <v>0</v>
      </c>
      <c r="E40" s="35"/>
      <c r="F40" s="35">
        <v>11</v>
      </c>
      <c r="G40" s="35">
        <v>11</v>
      </c>
      <c r="H40" s="248">
        <v>0</v>
      </c>
    </row>
    <row r="41" spans="1:8" x14ac:dyDescent="0.2">
      <c r="A41" s="243" t="s">
        <v>92</v>
      </c>
      <c r="B41" s="36">
        <v>0</v>
      </c>
      <c r="C41" s="36">
        <v>0</v>
      </c>
      <c r="D41" s="36">
        <v>0</v>
      </c>
      <c r="E41" s="36"/>
      <c r="F41" s="36">
        <v>0</v>
      </c>
      <c r="G41" s="36">
        <v>0</v>
      </c>
      <c r="H41" s="247">
        <v>0</v>
      </c>
    </row>
    <row r="42" spans="1:8" x14ac:dyDescent="0.2">
      <c r="A42" s="244" t="s">
        <v>93</v>
      </c>
      <c r="B42" s="35">
        <v>0</v>
      </c>
      <c r="C42" s="35">
        <v>0</v>
      </c>
      <c r="D42" s="35">
        <v>0</v>
      </c>
      <c r="E42" s="35"/>
      <c r="F42" s="35">
        <v>0</v>
      </c>
      <c r="G42" s="35">
        <v>0</v>
      </c>
      <c r="H42" s="248">
        <v>0</v>
      </c>
    </row>
    <row r="43" spans="1:8" x14ac:dyDescent="0.2">
      <c r="A43" s="243" t="s">
        <v>94</v>
      </c>
      <c r="B43" s="36">
        <v>0</v>
      </c>
      <c r="C43" s="36">
        <v>0</v>
      </c>
      <c r="D43" s="36">
        <v>0</v>
      </c>
      <c r="E43" s="36"/>
      <c r="F43" s="36">
        <v>0</v>
      </c>
      <c r="G43" s="36">
        <v>0</v>
      </c>
      <c r="H43" s="247">
        <v>0</v>
      </c>
    </row>
    <row r="44" spans="1:8" x14ac:dyDescent="0.2">
      <c r="A44" s="244" t="s">
        <v>95</v>
      </c>
      <c r="B44" s="35">
        <v>0</v>
      </c>
      <c r="C44" s="35">
        <v>0</v>
      </c>
      <c r="D44" s="35">
        <v>0</v>
      </c>
      <c r="E44" s="35"/>
      <c r="F44" s="35">
        <v>0</v>
      </c>
      <c r="G44" s="35">
        <v>0</v>
      </c>
      <c r="H44" s="248">
        <v>0</v>
      </c>
    </row>
    <row r="45" spans="1:8" x14ac:dyDescent="0.2">
      <c r="A45" s="243" t="s">
        <v>96</v>
      </c>
      <c r="B45" s="36">
        <v>0</v>
      </c>
      <c r="C45" s="36">
        <v>0</v>
      </c>
      <c r="D45" s="36">
        <v>0</v>
      </c>
      <c r="E45" s="36"/>
      <c r="F45" s="36">
        <v>0</v>
      </c>
      <c r="G45" s="36">
        <v>0</v>
      </c>
      <c r="H45" s="247">
        <v>0</v>
      </c>
    </row>
    <row r="46" spans="1:8" x14ac:dyDescent="0.2">
      <c r="A46" s="244" t="s">
        <v>97</v>
      </c>
      <c r="B46" s="35">
        <v>0</v>
      </c>
      <c r="C46" s="35">
        <v>0</v>
      </c>
      <c r="D46" s="35">
        <v>0</v>
      </c>
      <c r="E46" s="35"/>
      <c r="F46" s="35">
        <v>0</v>
      </c>
      <c r="G46" s="35">
        <v>0</v>
      </c>
      <c r="H46" s="248">
        <v>0</v>
      </c>
    </row>
    <row r="47" spans="1:8" x14ac:dyDescent="0.2">
      <c r="A47" s="243" t="s">
        <v>98</v>
      </c>
      <c r="B47" s="36">
        <v>0</v>
      </c>
      <c r="C47" s="36">
        <v>0</v>
      </c>
      <c r="D47" s="36">
        <v>0</v>
      </c>
      <c r="E47" s="36"/>
      <c r="F47" s="36">
        <v>0</v>
      </c>
      <c r="G47" s="36">
        <v>0</v>
      </c>
      <c r="H47" s="247">
        <v>0</v>
      </c>
    </row>
    <row r="48" spans="1:8" x14ac:dyDescent="0.2">
      <c r="A48" s="211"/>
      <c r="B48" s="213"/>
      <c r="C48" s="213"/>
      <c r="D48" s="213"/>
      <c r="E48" s="213"/>
      <c r="F48" s="213"/>
      <c r="G48" s="213"/>
      <c r="H48" s="214"/>
    </row>
    <row r="49" spans="1:8" x14ac:dyDescent="0.2">
      <c r="A49" s="245" t="s">
        <v>0</v>
      </c>
      <c r="B49" s="249">
        <v>418659</v>
      </c>
      <c r="C49" s="249">
        <v>122139</v>
      </c>
      <c r="D49" s="249">
        <v>296520</v>
      </c>
      <c r="E49" s="249"/>
      <c r="F49" s="249">
        <v>8244</v>
      </c>
      <c r="G49" s="249">
        <v>2164</v>
      </c>
      <c r="H49" s="250">
        <v>6080</v>
      </c>
    </row>
    <row r="51" spans="1:8" x14ac:dyDescent="0.2">
      <c r="A51" s="150" t="s">
        <v>137</v>
      </c>
      <c r="B51" s="165"/>
      <c r="C51" s="165"/>
      <c r="D51" s="165"/>
      <c r="E51" s="165"/>
      <c r="F51" s="165"/>
      <c r="G51" s="165"/>
      <c r="H51" s="166"/>
    </row>
    <row r="52" spans="1:8" x14ac:dyDescent="0.2">
      <c r="A52" s="172" t="s">
        <v>63</v>
      </c>
      <c r="B52" s="173"/>
      <c r="C52" s="119"/>
      <c r="D52" s="119"/>
      <c r="E52" s="119"/>
      <c r="F52" s="119"/>
      <c r="G52" s="119"/>
      <c r="H52" s="167"/>
    </row>
    <row r="53" spans="1:8" x14ac:dyDescent="0.2">
      <c r="A53" s="155" t="s">
        <v>174</v>
      </c>
      <c r="B53" s="168"/>
      <c r="C53" s="168"/>
      <c r="D53" s="168"/>
      <c r="E53" s="168"/>
      <c r="F53" s="168"/>
      <c r="G53" s="168"/>
      <c r="H53" s="169"/>
    </row>
  </sheetData>
  <mergeCells count="10">
    <mergeCell ref="A4:J5"/>
    <mergeCell ref="A6:J6"/>
    <mergeCell ref="A7:J7"/>
    <mergeCell ref="A8:J8"/>
    <mergeCell ref="A9:J9"/>
    <mergeCell ref="F12:H12"/>
    <mergeCell ref="A13:A14"/>
    <mergeCell ref="B13:D13"/>
    <mergeCell ref="F13:H13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1.42578125" style="98"/>
    <col min="4" max="4" width="6.7109375" style="98" customWidth="1"/>
    <col min="5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175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210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97"/>
      <c r="B11" s="97"/>
      <c r="C11" s="97"/>
      <c r="D11" s="97"/>
      <c r="E11" s="97"/>
      <c r="F11" s="86"/>
      <c r="I11" s="286" t="s">
        <v>139</v>
      </c>
      <c r="J11" s="286"/>
    </row>
    <row r="12" spans="1:10" ht="12.75" customHeight="1" x14ac:dyDescent="0.2">
      <c r="A12" s="100"/>
      <c r="B12" s="101"/>
      <c r="C12" s="101"/>
      <c r="D12" s="101"/>
      <c r="E12" s="101"/>
      <c r="F12" s="99" t="s">
        <v>3</v>
      </c>
    </row>
    <row r="13" spans="1:10" ht="12.75" customHeight="1" x14ac:dyDescent="0.2">
      <c r="A13" s="307" t="s">
        <v>4</v>
      </c>
      <c r="B13" s="309" t="s">
        <v>211</v>
      </c>
      <c r="C13" s="309"/>
      <c r="D13" s="7"/>
      <c r="E13" s="310" t="s">
        <v>212</v>
      </c>
      <c r="F13" s="311"/>
    </row>
    <row r="14" spans="1:10" x14ac:dyDescent="0.2">
      <c r="A14" s="308"/>
      <c r="B14" s="174" t="s">
        <v>1</v>
      </c>
      <c r="C14" s="174" t="s">
        <v>7</v>
      </c>
      <c r="D14" s="177"/>
      <c r="E14" s="174" t="s">
        <v>8</v>
      </c>
      <c r="F14" s="182" t="s">
        <v>9</v>
      </c>
    </row>
    <row r="15" spans="1:10" x14ac:dyDescent="0.2">
      <c r="A15" s="196" t="s">
        <v>35</v>
      </c>
      <c r="B15" s="44">
        <v>325723</v>
      </c>
      <c r="C15" s="44">
        <v>395554</v>
      </c>
      <c r="D15" s="44"/>
      <c r="E15" s="44">
        <v>266409</v>
      </c>
      <c r="F15" s="191">
        <v>309118</v>
      </c>
    </row>
    <row r="16" spans="1:10" x14ac:dyDescent="0.2">
      <c r="A16" s="197" t="s">
        <v>37</v>
      </c>
      <c r="B16" s="45">
        <v>51461</v>
      </c>
      <c r="C16" s="45">
        <v>67312</v>
      </c>
      <c r="D16" s="45"/>
      <c r="E16" s="45">
        <v>151519</v>
      </c>
      <c r="F16" s="193">
        <v>172487</v>
      </c>
    </row>
    <row r="17" spans="1:6" x14ac:dyDescent="0.2">
      <c r="A17" s="196" t="s">
        <v>91</v>
      </c>
      <c r="B17" s="44">
        <v>81695</v>
      </c>
      <c r="C17" s="44">
        <v>125151</v>
      </c>
      <c r="D17" s="44"/>
      <c r="E17" s="44">
        <v>104906</v>
      </c>
      <c r="F17" s="191">
        <v>443748</v>
      </c>
    </row>
    <row r="18" spans="1:6" x14ac:dyDescent="0.2">
      <c r="A18" s="197" t="s">
        <v>38</v>
      </c>
      <c r="B18" s="45">
        <v>124100</v>
      </c>
      <c r="C18" s="45">
        <v>137792</v>
      </c>
      <c r="D18" s="45"/>
      <c r="E18" s="45">
        <v>38439</v>
      </c>
      <c r="F18" s="193">
        <v>39646</v>
      </c>
    </row>
    <row r="19" spans="1:6" x14ac:dyDescent="0.2">
      <c r="A19" s="196" t="s">
        <v>39</v>
      </c>
      <c r="B19" s="44">
        <v>42192</v>
      </c>
      <c r="C19" s="44">
        <v>46948</v>
      </c>
      <c r="D19" s="44"/>
      <c r="E19" s="44">
        <v>74798</v>
      </c>
      <c r="F19" s="191">
        <v>87180</v>
      </c>
    </row>
    <row r="20" spans="1:6" x14ac:dyDescent="0.2">
      <c r="A20" s="197" t="s">
        <v>40</v>
      </c>
      <c r="B20" s="45">
        <v>10756</v>
      </c>
      <c r="C20" s="45">
        <v>11496</v>
      </c>
      <c r="D20" s="45"/>
      <c r="E20" s="45">
        <v>17175</v>
      </c>
      <c r="F20" s="193">
        <v>21366</v>
      </c>
    </row>
    <row r="21" spans="1:6" x14ac:dyDescent="0.2">
      <c r="A21" s="196" t="s">
        <v>41</v>
      </c>
      <c r="B21" s="44">
        <v>4109</v>
      </c>
      <c r="C21" s="44">
        <v>4109</v>
      </c>
      <c r="D21" s="44"/>
      <c r="E21" s="44">
        <v>3340</v>
      </c>
      <c r="F21" s="191">
        <v>3340</v>
      </c>
    </row>
    <row r="22" spans="1:6" x14ac:dyDescent="0.2">
      <c r="A22" s="197" t="s">
        <v>42</v>
      </c>
      <c r="B22" s="45">
        <v>19187</v>
      </c>
      <c r="C22" s="45">
        <v>21817</v>
      </c>
      <c r="D22" s="45"/>
      <c r="E22" s="45">
        <v>31896</v>
      </c>
      <c r="F22" s="193">
        <v>42377</v>
      </c>
    </row>
    <row r="23" spans="1:6" x14ac:dyDescent="0.2">
      <c r="A23" s="196" t="s">
        <v>44</v>
      </c>
      <c r="B23" s="44">
        <v>6602</v>
      </c>
      <c r="C23" s="44">
        <v>7805</v>
      </c>
      <c r="D23" s="44"/>
      <c r="E23" s="44">
        <v>3182</v>
      </c>
      <c r="F23" s="191">
        <v>3330</v>
      </c>
    </row>
    <row r="24" spans="1:6" x14ac:dyDescent="0.2">
      <c r="A24" s="197" t="s">
        <v>45</v>
      </c>
      <c r="B24" s="45">
        <v>26574</v>
      </c>
      <c r="C24" s="45">
        <v>28577</v>
      </c>
      <c r="D24" s="45"/>
      <c r="E24" s="45">
        <v>18266</v>
      </c>
      <c r="F24" s="193">
        <v>21539</v>
      </c>
    </row>
    <row r="25" spans="1:6" x14ac:dyDescent="0.2">
      <c r="A25" s="196" t="s">
        <v>46</v>
      </c>
      <c r="B25" s="44">
        <v>215383</v>
      </c>
      <c r="C25" s="44">
        <v>241564</v>
      </c>
      <c r="D25" s="44"/>
      <c r="E25" s="44">
        <v>129481</v>
      </c>
      <c r="F25" s="191">
        <v>141428</v>
      </c>
    </row>
    <row r="26" spans="1:6" x14ac:dyDescent="0.2">
      <c r="A26" s="197" t="s">
        <v>47</v>
      </c>
      <c r="B26" s="45">
        <v>1207</v>
      </c>
      <c r="C26" s="45">
        <v>1207</v>
      </c>
      <c r="D26" s="45"/>
      <c r="E26" s="45">
        <v>1960</v>
      </c>
      <c r="F26" s="193">
        <v>1960</v>
      </c>
    </row>
    <row r="27" spans="1:6" x14ac:dyDescent="0.2">
      <c r="A27" s="196" t="s">
        <v>48</v>
      </c>
      <c r="B27" s="44">
        <v>33129</v>
      </c>
      <c r="C27" s="44">
        <v>35519</v>
      </c>
      <c r="D27" s="44"/>
      <c r="E27" s="44">
        <v>15799</v>
      </c>
      <c r="F27" s="191">
        <v>27809</v>
      </c>
    </row>
    <row r="28" spans="1:6" x14ac:dyDescent="0.2">
      <c r="A28" s="197" t="s">
        <v>49</v>
      </c>
      <c r="B28" s="45">
        <v>2092</v>
      </c>
      <c r="C28" s="45">
        <v>3047</v>
      </c>
      <c r="D28" s="45"/>
      <c r="E28" s="45">
        <v>843</v>
      </c>
      <c r="F28" s="193">
        <v>2681</v>
      </c>
    </row>
    <row r="29" spans="1:6" x14ac:dyDescent="0.2">
      <c r="A29" s="196" t="s">
        <v>50</v>
      </c>
      <c r="B29" s="44">
        <v>2402</v>
      </c>
      <c r="C29" s="44">
        <v>8477</v>
      </c>
      <c r="D29" s="44"/>
      <c r="E29" s="44">
        <v>36085</v>
      </c>
      <c r="F29" s="191">
        <v>43938</v>
      </c>
    </row>
    <row r="30" spans="1:6" x14ac:dyDescent="0.2">
      <c r="A30" s="197" t="s">
        <v>51</v>
      </c>
      <c r="B30" s="45">
        <v>39564</v>
      </c>
      <c r="C30" s="45">
        <v>46431</v>
      </c>
      <c r="D30" s="45"/>
      <c r="E30" s="45">
        <v>17744</v>
      </c>
      <c r="F30" s="193">
        <v>20147</v>
      </c>
    </row>
    <row r="31" spans="1:6" x14ac:dyDescent="0.2">
      <c r="A31" s="196" t="s">
        <v>52</v>
      </c>
      <c r="B31" s="44">
        <v>32784</v>
      </c>
      <c r="C31" s="44">
        <v>44404</v>
      </c>
      <c r="D31" s="44"/>
      <c r="E31" s="44">
        <v>8543</v>
      </c>
      <c r="F31" s="191">
        <v>18330</v>
      </c>
    </row>
    <row r="32" spans="1:6" x14ac:dyDescent="0.2">
      <c r="A32" s="197" t="s">
        <v>59</v>
      </c>
      <c r="B32" s="45">
        <v>12352</v>
      </c>
      <c r="C32" s="45">
        <v>15143</v>
      </c>
      <c r="D32" s="45"/>
      <c r="E32" s="45">
        <v>60946</v>
      </c>
      <c r="F32" s="193">
        <v>70872</v>
      </c>
    </row>
    <row r="33" spans="1:7" x14ac:dyDescent="0.2">
      <c r="A33" s="196" t="s">
        <v>53</v>
      </c>
      <c r="B33" s="44">
        <v>25013</v>
      </c>
      <c r="C33" s="44">
        <v>27109</v>
      </c>
      <c r="D33" s="44"/>
      <c r="E33" s="44">
        <v>38654</v>
      </c>
      <c r="F33" s="191">
        <v>49433</v>
      </c>
    </row>
    <row r="34" spans="1:7" x14ac:dyDescent="0.2">
      <c r="A34" s="197" t="s">
        <v>54</v>
      </c>
      <c r="B34" s="45">
        <v>78818</v>
      </c>
      <c r="C34" s="45">
        <v>81135</v>
      </c>
      <c r="D34" s="45"/>
      <c r="E34" s="45">
        <v>45508</v>
      </c>
      <c r="F34" s="193">
        <v>49419</v>
      </c>
    </row>
    <row r="35" spans="1:7" x14ac:dyDescent="0.2">
      <c r="A35" s="196" t="s">
        <v>57</v>
      </c>
      <c r="B35" s="44">
        <v>22118</v>
      </c>
      <c r="C35" s="44">
        <v>27696</v>
      </c>
      <c r="D35" s="44"/>
      <c r="E35" s="44">
        <v>22534</v>
      </c>
      <c r="F35" s="191">
        <v>47693</v>
      </c>
    </row>
    <row r="36" spans="1:7" x14ac:dyDescent="0.2">
      <c r="A36" s="197" t="s">
        <v>55</v>
      </c>
      <c r="B36" s="45">
        <v>6490</v>
      </c>
      <c r="C36" s="45">
        <v>11905</v>
      </c>
      <c r="D36" s="45"/>
      <c r="E36" s="45">
        <v>2721</v>
      </c>
      <c r="F36" s="193">
        <v>5837</v>
      </c>
    </row>
    <row r="37" spans="1:7" x14ac:dyDescent="0.2">
      <c r="A37" s="196" t="s">
        <v>56</v>
      </c>
      <c r="B37" s="44">
        <v>15768</v>
      </c>
      <c r="C37" s="44">
        <v>33793</v>
      </c>
      <c r="D37" s="44"/>
      <c r="E37" s="44">
        <v>94765</v>
      </c>
      <c r="F37" s="191">
        <v>112550</v>
      </c>
    </row>
    <row r="38" spans="1:7" x14ac:dyDescent="0.2">
      <c r="A38" s="197" t="s">
        <v>67</v>
      </c>
      <c r="B38" s="45">
        <v>106966</v>
      </c>
      <c r="C38" s="45">
        <v>152578</v>
      </c>
      <c r="D38" s="45"/>
      <c r="E38" s="45">
        <v>166875</v>
      </c>
      <c r="F38" s="193">
        <v>210171</v>
      </c>
    </row>
    <row r="39" spans="1:7" x14ac:dyDescent="0.2">
      <c r="A39" s="196" t="s">
        <v>36</v>
      </c>
      <c r="B39" s="44">
        <v>1143</v>
      </c>
      <c r="C39" s="44">
        <v>1226</v>
      </c>
      <c r="D39" s="44"/>
      <c r="E39" s="44">
        <v>333</v>
      </c>
      <c r="F39" s="191">
        <v>333</v>
      </c>
    </row>
    <row r="40" spans="1:7" x14ac:dyDescent="0.2">
      <c r="A40" s="197" t="s">
        <v>43</v>
      </c>
      <c r="B40" s="45">
        <v>23422</v>
      </c>
      <c r="C40" s="45">
        <v>100775</v>
      </c>
      <c r="D40" s="45"/>
      <c r="E40" s="45">
        <v>3659</v>
      </c>
      <c r="F40" s="193">
        <v>6502</v>
      </c>
    </row>
    <row r="41" spans="1:7" x14ac:dyDescent="0.2">
      <c r="A41" s="196" t="s">
        <v>92</v>
      </c>
      <c r="B41" s="44">
        <v>1890</v>
      </c>
      <c r="C41" s="44">
        <v>6359</v>
      </c>
      <c r="D41" s="44"/>
      <c r="E41" s="44">
        <v>1152</v>
      </c>
      <c r="F41" s="191">
        <v>3847</v>
      </c>
      <c r="G41" s="102"/>
    </row>
    <row r="42" spans="1:7" x14ac:dyDescent="0.2">
      <c r="A42" s="197" t="s">
        <v>93</v>
      </c>
      <c r="B42" s="45">
        <v>0</v>
      </c>
      <c r="C42" s="45">
        <v>589</v>
      </c>
      <c r="D42" s="45"/>
      <c r="E42" s="45">
        <v>608</v>
      </c>
      <c r="F42" s="193">
        <v>608</v>
      </c>
    </row>
    <row r="43" spans="1:7" x14ac:dyDescent="0.2">
      <c r="A43" s="196" t="s">
        <v>94</v>
      </c>
      <c r="B43" s="44">
        <v>312</v>
      </c>
      <c r="C43" s="44">
        <v>690</v>
      </c>
      <c r="D43" s="44"/>
      <c r="E43" s="44">
        <v>0</v>
      </c>
      <c r="F43" s="191">
        <v>0</v>
      </c>
    </row>
    <row r="44" spans="1:7" x14ac:dyDescent="0.2">
      <c r="A44" s="197" t="s">
        <v>95</v>
      </c>
      <c r="B44" s="45">
        <v>0</v>
      </c>
      <c r="C44" s="45">
        <v>0</v>
      </c>
      <c r="D44" s="45"/>
      <c r="E44" s="45">
        <v>0</v>
      </c>
      <c r="F44" s="193">
        <v>0</v>
      </c>
    </row>
    <row r="45" spans="1:7" x14ac:dyDescent="0.2">
      <c r="A45" s="196" t="s">
        <v>96</v>
      </c>
      <c r="B45" s="44">
        <v>0</v>
      </c>
      <c r="C45" s="44">
        <v>0</v>
      </c>
      <c r="D45" s="44"/>
      <c r="E45" s="44">
        <v>102</v>
      </c>
      <c r="F45" s="191">
        <v>102</v>
      </c>
    </row>
    <row r="46" spans="1:7" x14ac:dyDescent="0.2">
      <c r="A46" s="197" t="s">
        <v>97</v>
      </c>
      <c r="B46" s="45">
        <v>526</v>
      </c>
      <c r="C46" s="45">
        <v>987</v>
      </c>
      <c r="D46" s="45"/>
      <c r="E46" s="45">
        <v>280</v>
      </c>
      <c r="F46" s="193">
        <v>280</v>
      </c>
    </row>
    <row r="47" spans="1:7" x14ac:dyDescent="0.2">
      <c r="A47" s="196" t="s">
        <v>98</v>
      </c>
      <c r="B47" s="44">
        <v>624</v>
      </c>
      <c r="C47" s="44">
        <v>624</v>
      </c>
      <c r="D47" s="44"/>
      <c r="E47" s="44">
        <v>0</v>
      </c>
      <c r="F47" s="191">
        <v>0</v>
      </c>
    </row>
    <row r="48" spans="1:7" x14ac:dyDescent="0.2">
      <c r="A48" s="196"/>
      <c r="B48" s="10"/>
      <c r="C48" s="10"/>
      <c r="D48" s="2"/>
      <c r="E48" s="10"/>
      <c r="F48" s="184"/>
    </row>
    <row r="49" spans="1:6" x14ac:dyDescent="0.2">
      <c r="A49" s="198" t="s">
        <v>0</v>
      </c>
      <c r="B49" s="186">
        <v>1314402</v>
      </c>
      <c r="C49" s="186">
        <v>1687819</v>
      </c>
      <c r="D49" s="186"/>
      <c r="E49" s="186">
        <v>1358522</v>
      </c>
      <c r="F49" s="195">
        <v>1958071</v>
      </c>
    </row>
    <row r="51" spans="1:6" x14ac:dyDescent="0.2">
      <c r="A51" s="150" t="s">
        <v>137</v>
      </c>
      <c r="B51" s="158"/>
      <c r="C51" s="158"/>
      <c r="D51" s="158"/>
      <c r="E51" s="158"/>
      <c r="F51" s="159"/>
    </row>
    <row r="52" spans="1:6" x14ac:dyDescent="0.2">
      <c r="A52" s="160" t="s">
        <v>63</v>
      </c>
      <c r="B52" s="97"/>
      <c r="C52" s="97"/>
      <c r="D52" s="97"/>
      <c r="E52" s="97"/>
      <c r="F52" s="161"/>
    </row>
    <row r="53" spans="1:6" x14ac:dyDescent="0.2">
      <c r="A53" s="155" t="s">
        <v>174</v>
      </c>
      <c r="B53" s="162"/>
      <c r="C53" s="162"/>
      <c r="D53" s="162"/>
      <c r="E53" s="162"/>
      <c r="F53" s="163"/>
    </row>
  </sheetData>
  <mergeCells count="9">
    <mergeCell ref="A13:A14"/>
    <mergeCell ref="B13:C13"/>
    <mergeCell ref="E13:F13"/>
    <mergeCell ref="A4:J5"/>
    <mergeCell ref="A6:J6"/>
    <mergeCell ref="A7:J7"/>
    <mergeCell ref="A9:J9"/>
    <mergeCell ref="A8:J8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29"/>
  <sheetViews>
    <sheetView showGridLines="0" zoomScale="115" zoomScaleNormal="115" workbookViewId="0"/>
  </sheetViews>
  <sheetFormatPr baseColWidth="10" defaultRowHeight="12.75" x14ac:dyDescent="0.2"/>
  <cols>
    <col min="1" max="1" width="15" style="98" customWidth="1"/>
    <col min="2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205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89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225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x14ac:dyDescent="0.2">
      <c r="I11" s="286" t="s">
        <v>139</v>
      </c>
      <c r="J11" s="286"/>
    </row>
    <row r="12" spans="1:10" x14ac:dyDescent="0.2">
      <c r="A12" s="357" t="s">
        <v>25</v>
      </c>
      <c r="B12" s="335" t="s">
        <v>82</v>
      </c>
      <c r="C12" s="335"/>
      <c r="D12" s="335"/>
      <c r="E12" s="335"/>
      <c r="F12" s="335"/>
      <c r="G12" s="335"/>
      <c r="H12" s="359"/>
    </row>
    <row r="13" spans="1:10" x14ac:dyDescent="0.2">
      <c r="A13" s="358"/>
      <c r="B13" s="144" t="s">
        <v>83</v>
      </c>
      <c r="C13" s="144" t="s">
        <v>84</v>
      </c>
      <c r="D13" s="144" t="s">
        <v>85</v>
      </c>
      <c r="E13" s="144" t="s">
        <v>86</v>
      </c>
      <c r="F13" s="144" t="s">
        <v>87</v>
      </c>
      <c r="G13" s="144" t="s">
        <v>88</v>
      </c>
      <c r="H13" s="265" t="s">
        <v>0</v>
      </c>
    </row>
    <row r="14" spans="1:10" x14ac:dyDescent="0.2">
      <c r="A14" s="196" t="s">
        <v>215</v>
      </c>
      <c r="B14" s="44">
        <v>93693</v>
      </c>
      <c r="C14" s="44">
        <v>435295</v>
      </c>
      <c r="D14" s="44">
        <v>521874</v>
      </c>
      <c r="E14" s="44">
        <v>209617</v>
      </c>
      <c r="F14" s="44">
        <v>91046</v>
      </c>
      <c r="G14" s="44">
        <v>39970</v>
      </c>
      <c r="H14" s="191">
        <v>1391495</v>
      </c>
    </row>
    <row r="15" spans="1:10" x14ac:dyDescent="0.2">
      <c r="A15" s="197" t="s">
        <v>226</v>
      </c>
      <c r="B15" s="45">
        <v>58467</v>
      </c>
      <c r="C15" s="45">
        <v>496674</v>
      </c>
      <c r="D15" s="45">
        <v>591032</v>
      </c>
      <c r="E15" s="45">
        <v>300164</v>
      </c>
      <c r="F15" s="45">
        <v>188140</v>
      </c>
      <c r="G15" s="45">
        <v>67003</v>
      </c>
      <c r="H15" s="193">
        <v>1701480</v>
      </c>
    </row>
    <row r="16" spans="1:10" x14ac:dyDescent="0.2">
      <c r="A16" s="196" t="s">
        <v>227</v>
      </c>
      <c r="B16" s="44">
        <v>62703</v>
      </c>
      <c r="C16" s="44">
        <v>307591</v>
      </c>
      <c r="D16" s="44">
        <v>665170</v>
      </c>
      <c r="E16" s="44">
        <v>293870</v>
      </c>
      <c r="F16" s="44">
        <v>188660</v>
      </c>
      <c r="G16" s="44">
        <v>111524</v>
      </c>
      <c r="H16" s="191">
        <v>1629518</v>
      </c>
    </row>
    <row r="17" spans="1:8" x14ac:dyDescent="0.2">
      <c r="A17" s="197" t="s">
        <v>228</v>
      </c>
      <c r="B17" s="45">
        <v>101862</v>
      </c>
      <c r="C17" s="45">
        <v>266669</v>
      </c>
      <c r="D17" s="45">
        <v>468448</v>
      </c>
      <c r="E17" s="45">
        <v>259832</v>
      </c>
      <c r="F17" s="45">
        <v>195772</v>
      </c>
      <c r="G17" s="45">
        <v>135736</v>
      </c>
      <c r="H17" s="193">
        <v>1428319</v>
      </c>
    </row>
    <row r="18" spans="1:8" x14ac:dyDescent="0.2">
      <c r="A18" s="196" t="s">
        <v>229</v>
      </c>
      <c r="B18" s="44">
        <v>45443</v>
      </c>
      <c r="C18" s="44">
        <v>258751</v>
      </c>
      <c r="D18" s="44">
        <v>415238</v>
      </c>
      <c r="E18" s="44">
        <v>383400</v>
      </c>
      <c r="F18" s="44">
        <v>274588</v>
      </c>
      <c r="G18" s="44">
        <v>90314</v>
      </c>
      <c r="H18" s="191">
        <v>1467734</v>
      </c>
    </row>
    <row r="19" spans="1:8" x14ac:dyDescent="0.2">
      <c r="A19" s="197" t="s">
        <v>230</v>
      </c>
      <c r="B19" s="45">
        <v>118496</v>
      </c>
      <c r="C19" s="45">
        <v>338773</v>
      </c>
      <c r="D19" s="45">
        <v>757443</v>
      </c>
      <c r="E19" s="45">
        <v>202832</v>
      </c>
      <c r="F19" s="45">
        <v>67180</v>
      </c>
      <c r="G19" s="45">
        <v>114867</v>
      </c>
      <c r="H19" s="193">
        <v>1599591</v>
      </c>
    </row>
    <row r="20" spans="1:8" x14ac:dyDescent="0.2">
      <c r="A20" s="196" t="s">
        <v>231</v>
      </c>
      <c r="B20" s="44">
        <v>102433</v>
      </c>
      <c r="C20" s="44">
        <v>269710</v>
      </c>
      <c r="D20" s="44">
        <v>466420</v>
      </c>
      <c r="E20" s="44">
        <v>222066</v>
      </c>
      <c r="F20" s="44">
        <v>129387</v>
      </c>
      <c r="G20" s="44">
        <v>90997</v>
      </c>
      <c r="H20" s="191">
        <v>1281013</v>
      </c>
    </row>
    <row r="21" spans="1:8" x14ac:dyDescent="0.2">
      <c r="A21" s="197" t="s">
        <v>232</v>
      </c>
      <c r="B21" s="45">
        <v>75024</v>
      </c>
      <c r="C21" s="45">
        <v>402323</v>
      </c>
      <c r="D21" s="45">
        <v>494443</v>
      </c>
      <c r="E21" s="45">
        <v>259786</v>
      </c>
      <c r="F21" s="45">
        <v>94234</v>
      </c>
      <c r="G21" s="45">
        <v>60209</v>
      </c>
      <c r="H21" s="193">
        <v>1386019</v>
      </c>
    </row>
    <row r="22" spans="1:8" x14ac:dyDescent="0.2">
      <c r="A22" s="196" t="s">
        <v>233</v>
      </c>
      <c r="B22" s="44">
        <v>65818</v>
      </c>
      <c r="C22" s="44">
        <v>199466</v>
      </c>
      <c r="D22" s="44">
        <v>449746</v>
      </c>
      <c r="E22" s="44">
        <v>213110</v>
      </c>
      <c r="F22" s="44">
        <v>89761</v>
      </c>
      <c r="G22" s="44">
        <v>64907</v>
      </c>
      <c r="H22" s="191">
        <v>1082808</v>
      </c>
    </row>
    <row r="23" spans="1:8" x14ac:dyDescent="0.2">
      <c r="A23" s="197" t="s">
        <v>234</v>
      </c>
      <c r="B23" s="45">
        <v>114335</v>
      </c>
      <c r="C23" s="45">
        <v>451769</v>
      </c>
      <c r="D23" s="45">
        <v>358157</v>
      </c>
      <c r="E23" s="45">
        <v>411032</v>
      </c>
      <c r="F23" s="45">
        <v>124460</v>
      </c>
      <c r="G23" s="45">
        <v>202941</v>
      </c>
      <c r="H23" s="193">
        <v>1662694</v>
      </c>
    </row>
    <row r="24" spans="1:8" x14ac:dyDescent="0.2">
      <c r="A24" s="196" t="s">
        <v>235</v>
      </c>
      <c r="B24" s="44">
        <v>60111</v>
      </c>
      <c r="C24" s="44">
        <v>269988</v>
      </c>
      <c r="D24" s="44">
        <v>588946</v>
      </c>
      <c r="E24" s="44">
        <v>223575</v>
      </c>
      <c r="F24" s="44">
        <v>98263</v>
      </c>
      <c r="G24" s="44">
        <v>153103</v>
      </c>
      <c r="H24" s="191">
        <v>1393986</v>
      </c>
    </row>
    <row r="25" spans="1:8" x14ac:dyDescent="0.2">
      <c r="A25" s="197" t="s">
        <v>211</v>
      </c>
      <c r="B25" s="45">
        <v>37956</v>
      </c>
      <c r="C25" s="45">
        <v>249794</v>
      </c>
      <c r="D25" s="45">
        <v>352343</v>
      </c>
      <c r="E25" s="45">
        <v>474184</v>
      </c>
      <c r="F25" s="45">
        <v>85084</v>
      </c>
      <c r="G25" s="45">
        <v>115041</v>
      </c>
      <c r="H25" s="193">
        <v>1314402</v>
      </c>
    </row>
    <row r="26" spans="1:8" x14ac:dyDescent="0.2">
      <c r="A26" s="264" t="s">
        <v>212</v>
      </c>
      <c r="B26" s="46">
        <v>79279</v>
      </c>
      <c r="C26" s="46">
        <v>314499</v>
      </c>
      <c r="D26" s="46">
        <v>418563</v>
      </c>
      <c r="E26" s="46">
        <v>393827</v>
      </c>
      <c r="F26" s="46">
        <v>84546</v>
      </c>
      <c r="G26" s="46">
        <v>67808</v>
      </c>
      <c r="H26" s="266">
        <v>1358522</v>
      </c>
    </row>
    <row r="28" spans="1:8" x14ac:dyDescent="0.2">
      <c r="A28" s="150" t="s">
        <v>137</v>
      </c>
      <c r="B28" s="158"/>
      <c r="C28" s="158"/>
      <c r="D28" s="158"/>
      <c r="E28" s="158"/>
      <c r="F28" s="158"/>
      <c r="G28" s="158"/>
      <c r="H28" s="159"/>
    </row>
    <row r="29" spans="1:8" x14ac:dyDescent="0.2">
      <c r="A29" s="155" t="s">
        <v>174</v>
      </c>
      <c r="B29" s="162"/>
      <c r="C29" s="162"/>
      <c r="D29" s="162"/>
      <c r="E29" s="162"/>
      <c r="F29" s="162"/>
      <c r="G29" s="162"/>
      <c r="H29" s="163"/>
    </row>
  </sheetData>
  <mergeCells count="8">
    <mergeCell ref="A12:A13"/>
    <mergeCell ref="B12:H12"/>
    <mergeCell ref="A4:J5"/>
    <mergeCell ref="A6:J6"/>
    <mergeCell ref="A7:J7"/>
    <mergeCell ref="A8:J8"/>
    <mergeCell ref="A9:J9"/>
    <mergeCell ref="I11:J11"/>
  </mergeCells>
  <hyperlinks>
    <hyperlink ref="I11" location="Contenido!A1" display="volver a contenido"/>
    <hyperlink ref="I11:J11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1.42578125" style="98"/>
    <col min="4" max="4" width="6.7109375" style="98" customWidth="1"/>
    <col min="5" max="16384" width="11.42578125" style="98"/>
  </cols>
  <sheetData>
    <row r="1" spans="1:12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2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2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2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2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2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2" s="78" customFormat="1" ht="14.1" customHeight="1" x14ac:dyDescent="0.2">
      <c r="A7" s="304" t="s">
        <v>176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2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2" s="78" customFormat="1" ht="14.1" customHeight="1" x14ac:dyDescent="0.2">
      <c r="A9" s="304" t="str">
        <f>'a2'!A9</f>
        <v>Junio 2018 - julio 2018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2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2" ht="12.75" customHeight="1" x14ac:dyDescent="0.2">
      <c r="A11" s="97"/>
      <c r="B11" s="97"/>
      <c r="C11" s="97"/>
      <c r="D11" s="97"/>
      <c r="E11" s="97"/>
      <c r="I11" s="286" t="s">
        <v>139</v>
      </c>
      <c r="J11" s="286"/>
    </row>
    <row r="12" spans="1:12" ht="12.75" customHeight="1" x14ac:dyDescent="0.2">
      <c r="A12" s="104"/>
      <c r="B12" s="104"/>
      <c r="C12" s="104"/>
      <c r="D12" s="104"/>
      <c r="E12" s="104"/>
      <c r="F12" s="99"/>
    </row>
    <row r="13" spans="1:12" ht="22.5" customHeight="1" x14ac:dyDescent="0.2">
      <c r="A13" s="307" t="s">
        <v>4</v>
      </c>
      <c r="B13" s="310" t="s">
        <v>62</v>
      </c>
      <c r="C13" s="310"/>
      <c r="D13" s="7"/>
      <c r="E13" s="7" t="s">
        <v>140</v>
      </c>
      <c r="F13" s="199"/>
    </row>
    <row r="14" spans="1:12" x14ac:dyDescent="0.2">
      <c r="A14" s="308"/>
      <c r="B14" s="9" t="s">
        <v>1</v>
      </c>
      <c r="C14" s="174" t="s">
        <v>7</v>
      </c>
      <c r="D14" s="177"/>
      <c r="E14" s="9" t="s">
        <v>1</v>
      </c>
      <c r="F14" s="182" t="s">
        <v>9</v>
      </c>
    </row>
    <row r="15" spans="1:12" x14ac:dyDescent="0.2">
      <c r="A15" s="196" t="s">
        <v>35</v>
      </c>
      <c r="B15" s="10">
        <v>-18.209951400423066</v>
      </c>
      <c r="C15" s="10">
        <v>-21.851883687183033</v>
      </c>
      <c r="D15" s="2"/>
      <c r="E15" s="10">
        <v>-4.5126224701423032</v>
      </c>
      <c r="F15" s="184">
        <v>-5.1211652434295347</v>
      </c>
      <c r="H15" s="105"/>
      <c r="I15" s="105"/>
      <c r="J15" s="105"/>
      <c r="K15" s="105"/>
      <c r="L15" s="105"/>
    </row>
    <row r="16" spans="1:12" x14ac:dyDescent="0.2">
      <c r="A16" s="197" t="s">
        <v>37</v>
      </c>
      <c r="B16" s="20">
        <v>194.4346203921416</v>
      </c>
      <c r="C16" s="20">
        <v>156.25</v>
      </c>
      <c r="D16" s="17"/>
      <c r="E16" s="20">
        <v>7.6124351606281575</v>
      </c>
      <c r="F16" s="183">
        <v>6.2314146244354358</v>
      </c>
      <c r="H16" s="105"/>
      <c r="I16" s="105"/>
      <c r="J16" s="105"/>
      <c r="K16" s="105"/>
      <c r="L16" s="105"/>
    </row>
    <row r="17" spans="1:12" x14ac:dyDescent="0.2">
      <c r="A17" s="196" t="s">
        <v>91</v>
      </c>
      <c r="B17" s="10">
        <v>28.411775506456962</v>
      </c>
      <c r="C17" s="10">
        <v>254.5700793441523</v>
      </c>
      <c r="D17" s="2"/>
      <c r="E17" s="10">
        <v>1.7658981042329469</v>
      </c>
      <c r="F17" s="184">
        <v>18.876253911112492</v>
      </c>
      <c r="H17" s="105"/>
      <c r="I17" s="105"/>
      <c r="J17" s="105"/>
      <c r="K17" s="105"/>
      <c r="L17" s="105"/>
    </row>
    <row r="18" spans="1:12" x14ac:dyDescent="0.2">
      <c r="A18" s="197" t="s">
        <v>38</v>
      </c>
      <c r="B18" s="20">
        <v>-69.025785656728445</v>
      </c>
      <c r="C18" s="20">
        <v>-71.227647468648399</v>
      </c>
      <c r="D18" s="17"/>
      <c r="E18" s="20">
        <v>-6.5171081602127634</v>
      </c>
      <c r="F18" s="183">
        <v>-5.814960016447257</v>
      </c>
      <c r="H18" s="105"/>
      <c r="I18" s="105"/>
      <c r="J18" s="105"/>
      <c r="K18" s="105"/>
      <c r="L18" s="105"/>
    </row>
    <row r="19" spans="1:12" x14ac:dyDescent="0.2">
      <c r="A19" s="196" t="s">
        <v>39</v>
      </c>
      <c r="B19" s="10">
        <v>77.280053090633317</v>
      </c>
      <c r="C19" s="10">
        <v>85.694811280565716</v>
      </c>
      <c r="D19" s="2"/>
      <c r="E19" s="10">
        <v>2.4806718188195021</v>
      </c>
      <c r="F19" s="184">
        <v>2.3836679169982071</v>
      </c>
      <c r="H19" s="105"/>
      <c r="I19" s="105"/>
      <c r="J19" s="105"/>
      <c r="K19" s="105"/>
      <c r="L19" s="105"/>
    </row>
    <row r="20" spans="1:12" x14ac:dyDescent="0.2">
      <c r="A20" s="197" t="s">
        <v>40</v>
      </c>
      <c r="B20" s="20">
        <v>59.678319077724041</v>
      </c>
      <c r="C20" s="20">
        <v>85.855949895615879</v>
      </c>
      <c r="D20" s="17"/>
      <c r="E20" s="20">
        <v>0.48835896476116003</v>
      </c>
      <c r="F20" s="183">
        <v>0.58477834412339191</v>
      </c>
      <c r="H20" s="105"/>
      <c r="I20" s="105"/>
      <c r="J20" s="105"/>
      <c r="K20" s="105"/>
      <c r="L20" s="105"/>
    </row>
    <row r="21" spans="1:12" x14ac:dyDescent="0.2">
      <c r="A21" s="196" t="s">
        <v>41</v>
      </c>
      <c r="B21" s="10">
        <v>-18.715015818934049</v>
      </c>
      <c r="C21" s="10">
        <v>-18.715015818934049</v>
      </c>
      <c r="D21" s="2"/>
      <c r="E21" s="10">
        <v>-5.8505693083242258E-2</v>
      </c>
      <c r="F21" s="184">
        <v>-4.5561757510728308E-2</v>
      </c>
      <c r="H21" s="105"/>
      <c r="I21" s="105"/>
      <c r="J21" s="105"/>
      <c r="K21" s="105"/>
      <c r="L21" s="105"/>
    </row>
    <row r="22" spans="1:12" x14ac:dyDescent="0.2">
      <c r="A22" s="197" t="s">
        <v>42</v>
      </c>
      <c r="B22" s="20">
        <v>66.237556679001386</v>
      </c>
      <c r="C22" s="20">
        <v>94.238437915387095</v>
      </c>
      <c r="D22" s="17"/>
      <c r="E22" s="20">
        <v>0.96690358048754999</v>
      </c>
      <c r="F22" s="183">
        <v>1.2181400967757789</v>
      </c>
      <c r="H22" s="105"/>
      <c r="I22" s="105"/>
      <c r="J22" s="105"/>
      <c r="K22" s="105"/>
      <c r="L22" s="105"/>
    </row>
    <row r="23" spans="1:12" x14ac:dyDescent="0.2">
      <c r="A23" s="196" t="s">
        <v>44</v>
      </c>
      <c r="B23" s="10">
        <v>-51.802484095728566</v>
      </c>
      <c r="C23" s="10">
        <v>-57.335041639974378</v>
      </c>
      <c r="D23" s="2"/>
      <c r="E23" s="10">
        <v>-0.26019436975902277</v>
      </c>
      <c r="F23" s="184">
        <v>-0.26513506483811333</v>
      </c>
      <c r="H23" s="105"/>
      <c r="I23" s="105"/>
      <c r="J23" s="105"/>
      <c r="K23" s="105"/>
      <c r="L23" s="105"/>
    </row>
    <row r="24" spans="1:12" x14ac:dyDescent="0.2">
      <c r="A24" s="197" t="s">
        <v>45</v>
      </c>
      <c r="B24" s="20">
        <v>-31.263641153006688</v>
      </c>
      <c r="C24" s="20">
        <v>-24.628197501487222</v>
      </c>
      <c r="D24" s="17"/>
      <c r="E24" s="20">
        <v>-0.63207450992922842</v>
      </c>
      <c r="F24" s="183">
        <v>-0.41698784052081383</v>
      </c>
      <c r="H24" s="105"/>
      <c r="I24" s="105"/>
      <c r="J24" s="105"/>
      <c r="K24" s="105"/>
      <c r="L24" s="105"/>
    </row>
    <row r="25" spans="1:12" x14ac:dyDescent="0.2">
      <c r="A25" s="196" t="s">
        <v>46</v>
      </c>
      <c r="B25" s="10">
        <v>-39.883370553850582</v>
      </c>
      <c r="C25" s="10">
        <v>-41.453196668377736</v>
      </c>
      <c r="D25" s="2"/>
      <c r="E25" s="10">
        <v>-6.5354434944560165</v>
      </c>
      <c r="F25" s="184">
        <v>-5.9328636542188429</v>
      </c>
      <c r="H25" s="105"/>
      <c r="I25" s="105"/>
      <c r="J25" s="105"/>
      <c r="K25" s="105"/>
      <c r="L25" s="105"/>
    </row>
    <row r="26" spans="1:12" x14ac:dyDescent="0.2">
      <c r="A26" s="197" t="s">
        <v>47</v>
      </c>
      <c r="B26" s="20">
        <v>62.386081193040582</v>
      </c>
      <c r="C26" s="20">
        <v>62.386081193040582</v>
      </c>
      <c r="D26" s="17"/>
      <c r="E26" s="20">
        <v>5.7288409482030456E-2</v>
      </c>
      <c r="F26" s="183">
        <v>4.4613788563821082E-2</v>
      </c>
      <c r="H26" s="105"/>
      <c r="I26" s="105"/>
      <c r="J26" s="105"/>
      <c r="K26" s="105"/>
      <c r="L26" s="105"/>
    </row>
    <row r="27" spans="1:12" x14ac:dyDescent="0.2">
      <c r="A27" s="196" t="s">
        <v>48</v>
      </c>
      <c r="B27" s="10">
        <v>-52.310664372604066</v>
      </c>
      <c r="C27" s="10">
        <v>-21.706692192910836</v>
      </c>
      <c r="D27" s="2"/>
      <c r="E27" s="10">
        <v>-1.3184703005625336</v>
      </c>
      <c r="F27" s="184">
        <v>-0.4568025362909171</v>
      </c>
      <c r="H27" s="105"/>
      <c r="I27" s="105"/>
      <c r="J27" s="105"/>
      <c r="K27" s="105"/>
      <c r="L27" s="105"/>
    </row>
    <row r="28" spans="1:12" x14ac:dyDescent="0.2">
      <c r="A28" s="197" t="s">
        <v>49</v>
      </c>
      <c r="B28" s="20">
        <v>-59.703632887189293</v>
      </c>
      <c r="C28" s="20">
        <v>-12.011814899901538</v>
      </c>
      <c r="D28" s="17"/>
      <c r="E28" s="20">
        <v>-9.5024201119596335E-2</v>
      </c>
      <c r="F28" s="183">
        <v>-2.168478966050268E-2</v>
      </c>
      <c r="H28" s="105"/>
      <c r="I28" s="105"/>
      <c r="J28" s="105"/>
      <c r="K28" s="105"/>
      <c r="L28" s="105"/>
    </row>
    <row r="29" spans="1:12" x14ac:dyDescent="0.2">
      <c r="A29" s="196" t="s">
        <v>50</v>
      </c>
      <c r="B29" s="10">
        <v>1402.2897585345545</v>
      </c>
      <c r="C29" s="10">
        <v>418.32016043411591</v>
      </c>
      <c r="D29" s="2"/>
      <c r="E29" s="10">
        <v>2.5626102212260715</v>
      </c>
      <c r="F29" s="184">
        <v>2.1009954266423101</v>
      </c>
      <c r="H29" s="105"/>
      <c r="I29" s="105"/>
      <c r="J29" s="105"/>
      <c r="K29" s="105"/>
      <c r="L29" s="105"/>
    </row>
    <row r="30" spans="1:12" x14ac:dyDescent="0.2">
      <c r="A30" s="197" t="s">
        <v>51</v>
      </c>
      <c r="B30" s="20">
        <v>-55.151147507835404</v>
      </c>
      <c r="C30" s="20">
        <v>-56.608731235596906</v>
      </c>
      <c r="D30" s="17"/>
      <c r="E30" s="20">
        <v>-1.6600705111525957</v>
      </c>
      <c r="F30" s="183">
        <v>-1.5572759875318374</v>
      </c>
      <c r="H30" s="105"/>
      <c r="I30" s="105"/>
      <c r="J30" s="105"/>
      <c r="K30" s="105"/>
      <c r="L30" s="105"/>
    </row>
    <row r="31" spans="1:12" x14ac:dyDescent="0.2">
      <c r="A31" s="196" t="s">
        <v>52</v>
      </c>
      <c r="B31" s="10">
        <v>-73.94155685700342</v>
      </c>
      <c r="C31" s="10">
        <v>-58.719935140978293</v>
      </c>
      <c r="D31" s="2"/>
      <c r="E31" s="10">
        <v>-1.8442607360609564</v>
      </c>
      <c r="F31" s="184">
        <v>-1.54483389510368</v>
      </c>
      <c r="H31" s="105"/>
      <c r="I31" s="105"/>
      <c r="J31" s="105"/>
      <c r="K31" s="105"/>
      <c r="L31" s="105"/>
    </row>
    <row r="32" spans="1:12" x14ac:dyDescent="0.2">
      <c r="A32" s="197" t="s">
        <v>59</v>
      </c>
      <c r="B32" s="20">
        <v>393.40997409326422</v>
      </c>
      <c r="C32" s="20">
        <v>368.01822624314866</v>
      </c>
      <c r="D32" s="17"/>
      <c r="E32" s="20">
        <v>3.6970424573303959</v>
      </c>
      <c r="F32" s="183">
        <v>3.3018350901370326</v>
      </c>
      <c r="H32" s="105"/>
      <c r="I32" s="105"/>
      <c r="J32" s="105"/>
      <c r="K32" s="105"/>
      <c r="L32" s="105"/>
    </row>
    <row r="33" spans="1:12" x14ac:dyDescent="0.2">
      <c r="A33" s="196" t="s">
        <v>53</v>
      </c>
      <c r="B33" s="10">
        <v>54.535641466437454</v>
      </c>
      <c r="C33" s="10">
        <v>82.349035375705483</v>
      </c>
      <c r="D33" s="2"/>
      <c r="E33" s="10">
        <v>1.0378103502581373</v>
      </c>
      <c r="F33" s="184">
        <v>1.3226536731723</v>
      </c>
      <c r="H33" s="105"/>
      <c r="I33" s="105"/>
      <c r="J33" s="105"/>
      <c r="K33" s="105"/>
      <c r="L33" s="105"/>
    </row>
    <row r="34" spans="1:12" x14ac:dyDescent="0.2">
      <c r="A34" s="197" t="s">
        <v>54</v>
      </c>
      <c r="B34" s="20">
        <v>-42.261919866020449</v>
      </c>
      <c r="C34" s="20">
        <v>-39.090404880754306</v>
      </c>
      <c r="D34" s="17"/>
      <c r="E34" s="20">
        <v>-2.5342322972728213</v>
      </c>
      <c r="F34" s="183">
        <v>-1.8791114450068389</v>
      </c>
      <c r="H34" s="105"/>
      <c r="I34" s="105"/>
      <c r="J34" s="105"/>
      <c r="K34" s="105"/>
      <c r="L34" s="105"/>
    </row>
    <row r="35" spans="1:12" x14ac:dyDescent="0.2">
      <c r="A35" s="196" t="s">
        <v>57</v>
      </c>
      <c r="B35" s="10">
        <v>1.8808210507279171</v>
      </c>
      <c r="C35" s="10">
        <v>72.201761987290581</v>
      </c>
      <c r="D35" s="2"/>
      <c r="E35" s="10">
        <v>3.1649373631506869E-2</v>
      </c>
      <c r="F35" s="184">
        <v>1.1847834394564811</v>
      </c>
      <c r="H35" s="105"/>
      <c r="I35" s="105"/>
      <c r="J35" s="105"/>
      <c r="K35" s="105"/>
      <c r="L35" s="105"/>
    </row>
    <row r="36" spans="1:12" x14ac:dyDescent="0.2">
      <c r="A36" s="197" t="s">
        <v>55</v>
      </c>
      <c r="B36" s="20">
        <v>-58.07395993836672</v>
      </c>
      <c r="C36" s="20">
        <v>-50.970180596388069</v>
      </c>
      <c r="D36" s="17"/>
      <c r="E36" s="20">
        <v>-0.28674636831045525</v>
      </c>
      <c r="F36" s="183">
        <v>-0.35951722311456358</v>
      </c>
      <c r="H36" s="105"/>
      <c r="I36" s="105"/>
      <c r="J36" s="105"/>
      <c r="K36" s="105"/>
      <c r="L36" s="105"/>
    </row>
    <row r="37" spans="1:12" x14ac:dyDescent="0.2">
      <c r="A37" s="196" t="s">
        <v>56</v>
      </c>
      <c r="B37" s="10">
        <v>500.99568746829016</v>
      </c>
      <c r="C37" s="10">
        <v>233.05714201165921</v>
      </c>
      <c r="D37" s="2"/>
      <c r="E37" s="10">
        <v>6.010109540308048</v>
      </c>
      <c r="F37" s="184">
        <v>4.6661993969732505</v>
      </c>
      <c r="H37" s="105"/>
      <c r="I37" s="105"/>
      <c r="J37" s="105"/>
      <c r="K37" s="105"/>
      <c r="L37" s="105"/>
    </row>
    <row r="38" spans="1:12" x14ac:dyDescent="0.2">
      <c r="A38" s="197" t="s">
        <v>67</v>
      </c>
      <c r="B38" s="20">
        <v>56.007516407082619</v>
      </c>
      <c r="C38" s="20">
        <v>37.746595184102546</v>
      </c>
      <c r="D38" s="17"/>
      <c r="E38" s="20">
        <v>4.5578902040623674</v>
      </c>
      <c r="F38" s="183">
        <v>3.4122734724517234</v>
      </c>
      <c r="H38" s="105"/>
      <c r="I38" s="105"/>
      <c r="J38" s="105"/>
      <c r="K38" s="105"/>
      <c r="L38" s="105"/>
    </row>
    <row r="39" spans="1:12" x14ac:dyDescent="0.2">
      <c r="A39" s="196" t="s">
        <v>36</v>
      </c>
      <c r="B39" s="10">
        <v>-70.866141732283467</v>
      </c>
      <c r="C39" s="10">
        <v>-72.838499184339312</v>
      </c>
      <c r="D39" s="2"/>
      <c r="E39" s="10">
        <v>-6.1624982311347498E-2</v>
      </c>
      <c r="F39" s="184">
        <v>-5.290851684925927E-2</v>
      </c>
      <c r="H39" s="105"/>
      <c r="I39" s="105"/>
      <c r="J39" s="105"/>
      <c r="K39" s="105"/>
      <c r="L39" s="105"/>
    </row>
    <row r="40" spans="1:12" x14ac:dyDescent="0.2">
      <c r="A40" s="197" t="s">
        <v>43</v>
      </c>
      <c r="B40" s="20">
        <v>-84.377935274528227</v>
      </c>
      <c r="C40" s="20">
        <v>-93.5480029769288</v>
      </c>
      <c r="D40" s="17"/>
      <c r="E40" s="20">
        <v>-1.5035734881718033</v>
      </c>
      <c r="F40" s="183">
        <v>-5.5854922832365279</v>
      </c>
      <c r="H40" s="105"/>
      <c r="I40" s="105"/>
      <c r="J40" s="105"/>
      <c r="K40" s="105"/>
      <c r="L40" s="105"/>
    </row>
    <row r="41" spans="1:12" x14ac:dyDescent="0.2">
      <c r="A41" s="196" t="s">
        <v>92</v>
      </c>
      <c r="B41" s="10">
        <v>-39.047619047619044</v>
      </c>
      <c r="C41" s="10">
        <v>-39.503066519893061</v>
      </c>
      <c r="D41" s="2"/>
      <c r="E41" s="10">
        <v>-5.6147206105894382E-2</v>
      </c>
      <c r="F41" s="184">
        <v>-0.14883112466443368</v>
      </c>
      <c r="H41" s="105"/>
      <c r="I41" s="105"/>
      <c r="J41" s="105"/>
      <c r="K41" s="105"/>
      <c r="L41" s="105"/>
    </row>
    <row r="42" spans="1:12" x14ac:dyDescent="0.2">
      <c r="A42" s="197" t="s">
        <v>93</v>
      </c>
      <c r="B42" s="20" t="s">
        <v>213</v>
      </c>
      <c r="C42" s="20">
        <v>3.2258064516128968</v>
      </c>
      <c r="D42" s="17"/>
      <c r="E42" s="20">
        <v>4.6256776846048495E-2</v>
      </c>
      <c r="F42" s="183">
        <v>1.1257131244523249E-3</v>
      </c>
      <c r="H42" s="105"/>
      <c r="I42" s="105"/>
      <c r="J42" s="105"/>
      <c r="K42" s="105"/>
      <c r="L42" s="105"/>
    </row>
    <row r="43" spans="1:12" x14ac:dyDescent="0.2">
      <c r="A43" s="196" t="s">
        <v>94</v>
      </c>
      <c r="B43" s="10">
        <v>-100</v>
      </c>
      <c r="C43" s="10">
        <v>-100</v>
      </c>
      <c r="D43" s="2"/>
      <c r="E43" s="10">
        <v>-2.3737030223630148E-2</v>
      </c>
      <c r="F43" s="184">
        <v>-4.0881160835373909E-2</v>
      </c>
    </row>
    <row r="44" spans="1:12" x14ac:dyDescent="0.2">
      <c r="A44" s="197" t="s">
        <v>95</v>
      </c>
      <c r="B44" s="20" t="s">
        <v>213</v>
      </c>
      <c r="C44" s="20" t="s">
        <v>213</v>
      </c>
      <c r="D44" s="17"/>
      <c r="E44" s="20">
        <v>0</v>
      </c>
      <c r="F44" s="183">
        <v>0</v>
      </c>
    </row>
    <row r="45" spans="1:12" x14ac:dyDescent="0.2">
      <c r="A45" s="196" t="s">
        <v>96</v>
      </c>
      <c r="B45" s="10" t="s">
        <v>213</v>
      </c>
      <c r="C45" s="10" t="s">
        <v>213</v>
      </c>
      <c r="D45" s="2"/>
      <c r="E45" s="10">
        <v>7.7601829577252403E-3</v>
      </c>
      <c r="F45" s="184">
        <v>6.0433020365335335E-3</v>
      </c>
    </row>
    <row r="46" spans="1:12" x14ac:dyDescent="0.2">
      <c r="A46" s="197" t="s">
        <v>97</v>
      </c>
      <c r="B46" s="20">
        <v>-46.768060836501903</v>
      </c>
      <c r="C46" s="20">
        <v>-71.63120567375887</v>
      </c>
      <c r="D46" s="17"/>
      <c r="E46" s="20">
        <v>-1.8715735368631466E-2</v>
      </c>
      <c r="F46" s="183">
        <v>-4.1888377841462827E-2</v>
      </c>
    </row>
    <row r="47" spans="1:12" x14ac:dyDescent="0.2">
      <c r="A47" s="196" t="s">
        <v>98</v>
      </c>
      <c r="B47" s="10">
        <v>-100</v>
      </c>
      <c r="C47" s="10">
        <v>-100</v>
      </c>
      <c r="D47" s="2"/>
      <c r="E47" s="10">
        <v>-4.7474060447260297E-2</v>
      </c>
      <c r="F47" s="184">
        <v>-3.6970788929381618E-2</v>
      </c>
    </row>
    <row r="48" spans="1:12" x14ac:dyDescent="0.2">
      <c r="A48" s="196"/>
      <c r="B48" s="26"/>
      <c r="C48" s="26"/>
      <c r="D48" s="26"/>
      <c r="E48" s="26"/>
      <c r="F48" s="200"/>
    </row>
    <row r="49" spans="1:7" x14ac:dyDescent="0.2">
      <c r="A49" s="198" t="s">
        <v>0</v>
      </c>
      <c r="B49" s="188">
        <v>3.3566595303415454</v>
      </c>
      <c r="C49" s="188">
        <v>16.011906489973143</v>
      </c>
      <c r="D49" s="188"/>
      <c r="E49" s="188">
        <v>3.3566595303415467</v>
      </c>
      <c r="F49" s="201">
        <v>16.011906489973146</v>
      </c>
      <c r="G49" s="106"/>
    </row>
    <row r="51" spans="1:7" x14ac:dyDescent="0.2">
      <c r="A51" s="150" t="s">
        <v>137</v>
      </c>
      <c r="B51" s="158"/>
      <c r="C51" s="158"/>
      <c r="D51" s="158"/>
      <c r="E51" s="158"/>
      <c r="F51" s="159"/>
    </row>
    <row r="52" spans="1:7" x14ac:dyDescent="0.2">
      <c r="A52" s="160" t="s">
        <v>65</v>
      </c>
      <c r="B52" s="97"/>
      <c r="C52" s="97"/>
      <c r="D52" s="97"/>
      <c r="E52" s="97"/>
      <c r="F52" s="161"/>
    </row>
    <row r="53" spans="1:7" x14ac:dyDescent="0.2">
      <c r="A53" s="164" t="s">
        <v>141</v>
      </c>
      <c r="B53" s="97"/>
      <c r="C53" s="97"/>
      <c r="D53" s="97"/>
      <c r="E53" s="97"/>
      <c r="F53" s="161"/>
    </row>
    <row r="54" spans="1:7" x14ac:dyDescent="0.2">
      <c r="A54" s="155" t="s">
        <v>174</v>
      </c>
      <c r="B54" s="162"/>
      <c r="C54" s="162"/>
      <c r="D54" s="162"/>
      <c r="E54" s="162"/>
      <c r="F54" s="163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17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4" width="14.7109375" style="98" customWidth="1"/>
    <col min="5" max="8" width="11.42578125" style="98"/>
    <col min="9" max="9" width="5.85546875" style="98" customWidth="1"/>
    <col min="10" max="16384" width="11.42578125" style="98"/>
  </cols>
  <sheetData>
    <row r="1" spans="1:9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70"/>
    </row>
    <row r="2" spans="1:9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72"/>
    </row>
    <row r="3" spans="1:9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74"/>
    </row>
    <row r="4" spans="1:9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8"/>
    </row>
    <row r="5" spans="1:9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300"/>
    </row>
    <row r="6" spans="1:9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3"/>
    </row>
    <row r="7" spans="1:9" s="78" customFormat="1" ht="14.1" customHeight="1" x14ac:dyDescent="0.2">
      <c r="A7" s="304" t="s">
        <v>177</v>
      </c>
      <c r="B7" s="305"/>
      <c r="C7" s="305"/>
      <c r="D7" s="305"/>
      <c r="E7" s="305"/>
      <c r="F7" s="305"/>
      <c r="G7" s="305"/>
      <c r="H7" s="305"/>
      <c r="I7" s="306"/>
    </row>
    <row r="8" spans="1:9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6"/>
    </row>
    <row r="9" spans="1:9" s="78" customFormat="1" ht="14.1" customHeight="1" x14ac:dyDescent="0.2">
      <c r="A9" s="304" t="s">
        <v>212</v>
      </c>
      <c r="B9" s="305"/>
      <c r="C9" s="305"/>
      <c r="D9" s="305"/>
      <c r="E9" s="305"/>
      <c r="F9" s="305"/>
      <c r="G9" s="305"/>
      <c r="H9" s="305"/>
      <c r="I9" s="306"/>
    </row>
    <row r="10" spans="1:9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6"/>
    </row>
    <row r="11" spans="1:9" s="103" customFormat="1" ht="12.75" customHeight="1" x14ac:dyDescent="0.2">
      <c r="A11" s="97"/>
      <c r="B11" s="97"/>
      <c r="C11" s="97"/>
      <c r="H11" s="286" t="s">
        <v>139</v>
      </c>
      <c r="I11" s="286"/>
    </row>
    <row r="12" spans="1:9" s="112" customFormat="1" ht="12.75" customHeight="1" x14ac:dyDescent="0.2">
      <c r="A12" s="111"/>
      <c r="B12" s="103"/>
      <c r="C12" s="103"/>
      <c r="D12" s="99" t="s">
        <v>3</v>
      </c>
    </row>
    <row r="13" spans="1:9" s="112" customFormat="1" ht="12" customHeight="1" x14ac:dyDescent="0.2">
      <c r="A13" s="307" t="s">
        <v>4</v>
      </c>
      <c r="B13" s="312" t="s">
        <v>5</v>
      </c>
      <c r="C13" s="312" t="s">
        <v>72</v>
      </c>
      <c r="D13" s="314" t="str">
        <f>'a1'!F14</f>
        <v>Doce meses a julio</v>
      </c>
    </row>
    <row r="14" spans="1:9" x14ac:dyDescent="0.2">
      <c r="A14" s="308"/>
      <c r="B14" s="313"/>
      <c r="C14" s="313"/>
      <c r="D14" s="315"/>
    </row>
    <row r="15" spans="1:9" x14ac:dyDescent="0.2">
      <c r="A15" s="196" t="s">
        <v>35</v>
      </c>
      <c r="B15" s="44">
        <v>266409</v>
      </c>
      <c r="C15" s="44">
        <v>1588960</v>
      </c>
      <c r="D15" s="191">
        <v>2829942</v>
      </c>
    </row>
    <row r="16" spans="1:9" x14ac:dyDescent="0.2">
      <c r="A16" s="197" t="s">
        <v>37</v>
      </c>
      <c r="B16" s="45">
        <v>151519</v>
      </c>
      <c r="C16" s="45">
        <v>542722</v>
      </c>
      <c r="D16" s="193">
        <v>805845</v>
      </c>
    </row>
    <row r="17" spans="1:4" x14ac:dyDescent="0.2">
      <c r="A17" s="196" t="s">
        <v>91</v>
      </c>
      <c r="B17" s="44">
        <v>104906</v>
      </c>
      <c r="C17" s="44">
        <v>1230522</v>
      </c>
      <c r="D17" s="191">
        <v>2377983</v>
      </c>
    </row>
    <row r="18" spans="1:4" x14ac:dyDescent="0.2">
      <c r="A18" s="197" t="s">
        <v>38</v>
      </c>
      <c r="B18" s="45">
        <v>38439</v>
      </c>
      <c r="C18" s="45">
        <v>347444</v>
      </c>
      <c r="D18" s="193">
        <v>622108</v>
      </c>
    </row>
    <row r="19" spans="1:4" x14ac:dyDescent="0.2">
      <c r="A19" s="196" t="s">
        <v>39</v>
      </c>
      <c r="B19" s="44">
        <v>74798</v>
      </c>
      <c r="C19" s="44">
        <v>363211</v>
      </c>
      <c r="D19" s="191">
        <v>777776</v>
      </c>
    </row>
    <row r="20" spans="1:4" x14ac:dyDescent="0.2">
      <c r="A20" s="197" t="s">
        <v>40</v>
      </c>
      <c r="B20" s="45">
        <v>17175</v>
      </c>
      <c r="C20" s="45">
        <v>170976</v>
      </c>
      <c r="D20" s="193">
        <v>372489</v>
      </c>
    </row>
    <row r="21" spans="1:4" x14ac:dyDescent="0.2">
      <c r="A21" s="196" t="s">
        <v>41</v>
      </c>
      <c r="B21" s="44">
        <v>3340</v>
      </c>
      <c r="C21" s="44">
        <v>25158</v>
      </c>
      <c r="D21" s="191">
        <v>43799</v>
      </c>
    </row>
    <row r="22" spans="1:4" x14ac:dyDescent="0.2">
      <c r="A22" s="197" t="s">
        <v>42</v>
      </c>
      <c r="B22" s="45">
        <v>31896</v>
      </c>
      <c r="C22" s="45">
        <v>154391</v>
      </c>
      <c r="D22" s="193">
        <v>252834</v>
      </c>
    </row>
    <row r="23" spans="1:4" x14ac:dyDescent="0.2">
      <c r="A23" s="196" t="s">
        <v>44</v>
      </c>
      <c r="B23" s="44">
        <v>3182</v>
      </c>
      <c r="C23" s="44">
        <v>52686</v>
      </c>
      <c r="D23" s="191">
        <v>99960</v>
      </c>
    </row>
    <row r="24" spans="1:4" x14ac:dyDescent="0.2">
      <c r="A24" s="197" t="s">
        <v>45</v>
      </c>
      <c r="B24" s="45">
        <v>18266</v>
      </c>
      <c r="C24" s="45">
        <v>130642</v>
      </c>
      <c r="D24" s="193">
        <v>239146</v>
      </c>
    </row>
    <row r="25" spans="1:4" x14ac:dyDescent="0.2">
      <c r="A25" s="196" t="s">
        <v>46</v>
      </c>
      <c r="B25" s="44">
        <v>129481</v>
      </c>
      <c r="C25" s="44">
        <v>1258517</v>
      </c>
      <c r="D25" s="191">
        <v>2080474</v>
      </c>
    </row>
    <row r="26" spans="1:4" x14ac:dyDescent="0.2">
      <c r="A26" s="197" t="s">
        <v>47</v>
      </c>
      <c r="B26" s="45">
        <v>1960</v>
      </c>
      <c r="C26" s="45">
        <v>14961</v>
      </c>
      <c r="D26" s="193">
        <v>24226</v>
      </c>
    </row>
    <row r="27" spans="1:4" x14ac:dyDescent="0.2">
      <c r="A27" s="196" t="s">
        <v>48</v>
      </c>
      <c r="B27" s="44">
        <v>15799</v>
      </c>
      <c r="C27" s="44">
        <v>163915</v>
      </c>
      <c r="D27" s="191">
        <v>390256</v>
      </c>
    </row>
    <row r="28" spans="1:4" x14ac:dyDescent="0.2">
      <c r="A28" s="197" t="s">
        <v>49</v>
      </c>
      <c r="B28" s="45">
        <v>843</v>
      </c>
      <c r="C28" s="45">
        <v>40870</v>
      </c>
      <c r="D28" s="193">
        <v>120985</v>
      </c>
    </row>
    <row r="29" spans="1:4" x14ac:dyDescent="0.2">
      <c r="A29" s="196" t="s">
        <v>50</v>
      </c>
      <c r="B29" s="44">
        <v>36085</v>
      </c>
      <c r="C29" s="44">
        <v>156279</v>
      </c>
      <c r="D29" s="191">
        <v>280190</v>
      </c>
    </row>
    <row r="30" spans="1:4" x14ac:dyDescent="0.2">
      <c r="A30" s="197" t="s">
        <v>51</v>
      </c>
      <c r="B30" s="45">
        <v>17744</v>
      </c>
      <c r="C30" s="45">
        <v>153070</v>
      </c>
      <c r="D30" s="193">
        <v>290487</v>
      </c>
    </row>
    <row r="31" spans="1:4" x14ac:dyDescent="0.2">
      <c r="A31" s="196" t="s">
        <v>52</v>
      </c>
      <c r="B31" s="44">
        <v>8543</v>
      </c>
      <c r="C31" s="44">
        <v>292426</v>
      </c>
      <c r="D31" s="191">
        <v>527482</v>
      </c>
    </row>
    <row r="32" spans="1:4" x14ac:dyDescent="0.2">
      <c r="A32" s="197" t="s">
        <v>59</v>
      </c>
      <c r="B32" s="45">
        <v>60946</v>
      </c>
      <c r="C32" s="45">
        <v>168328</v>
      </c>
      <c r="D32" s="193">
        <v>305031</v>
      </c>
    </row>
    <row r="33" spans="1:4" x14ac:dyDescent="0.2">
      <c r="A33" s="196" t="s">
        <v>53</v>
      </c>
      <c r="B33" s="44">
        <v>38654</v>
      </c>
      <c r="C33" s="44">
        <v>308737</v>
      </c>
      <c r="D33" s="191">
        <v>525867</v>
      </c>
    </row>
    <row r="34" spans="1:4" x14ac:dyDescent="0.2">
      <c r="A34" s="197" t="s">
        <v>54</v>
      </c>
      <c r="B34" s="45">
        <v>45508</v>
      </c>
      <c r="C34" s="45">
        <v>446214</v>
      </c>
      <c r="D34" s="193">
        <v>841864</v>
      </c>
    </row>
    <row r="35" spans="1:4" x14ac:dyDescent="0.2">
      <c r="A35" s="196" t="s">
        <v>57</v>
      </c>
      <c r="B35" s="44">
        <v>22534</v>
      </c>
      <c r="C35" s="44">
        <v>280635</v>
      </c>
      <c r="D35" s="191">
        <v>593728</v>
      </c>
    </row>
    <row r="36" spans="1:4" x14ac:dyDescent="0.2">
      <c r="A36" s="197" t="s">
        <v>55</v>
      </c>
      <c r="B36" s="45">
        <v>2721</v>
      </c>
      <c r="C36" s="45">
        <v>64576</v>
      </c>
      <c r="D36" s="193">
        <v>94481</v>
      </c>
    </row>
    <row r="37" spans="1:4" x14ac:dyDescent="0.2">
      <c r="A37" s="196" t="s">
        <v>56</v>
      </c>
      <c r="B37" s="44">
        <v>94765</v>
      </c>
      <c r="C37" s="44">
        <v>366437</v>
      </c>
      <c r="D37" s="191">
        <v>817061</v>
      </c>
    </row>
    <row r="38" spans="1:4" x14ac:dyDescent="0.2">
      <c r="A38" s="197" t="s">
        <v>67</v>
      </c>
      <c r="B38" s="45">
        <v>166875</v>
      </c>
      <c r="C38" s="45">
        <v>1063216</v>
      </c>
      <c r="D38" s="193">
        <v>1821576</v>
      </c>
    </row>
    <row r="39" spans="1:4" x14ac:dyDescent="0.2">
      <c r="A39" s="196" t="s">
        <v>36</v>
      </c>
      <c r="B39" s="44">
        <v>333</v>
      </c>
      <c r="C39" s="44">
        <v>10847</v>
      </c>
      <c r="D39" s="191">
        <v>17242</v>
      </c>
    </row>
    <row r="40" spans="1:4" x14ac:dyDescent="0.2">
      <c r="A40" s="197" t="s">
        <v>43</v>
      </c>
      <c r="B40" s="45">
        <v>3659</v>
      </c>
      <c r="C40" s="45">
        <v>48167</v>
      </c>
      <c r="D40" s="193">
        <v>76282</v>
      </c>
    </row>
    <row r="41" spans="1:4" x14ac:dyDescent="0.2">
      <c r="A41" s="196" t="s">
        <v>92</v>
      </c>
      <c r="B41" s="44">
        <v>1152</v>
      </c>
      <c r="C41" s="44">
        <v>17140</v>
      </c>
      <c r="D41" s="191">
        <v>45559</v>
      </c>
    </row>
    <row r="42" spans="1:4" x14ac:dyDescent="0.2">
      <c r="A42" s="197" t="s">
        <v>93</v>
      </c>
      <c r="B42" s="45">
        <v>608</v>
      </c>
      <c r="C42" s="45">
        <v>10535</v>
      </c>
      <c r="D42" s="193">
        <v>18041</v>
      </c>
    </row>
    <row r="43" spans="1:4" x14ac:dyDescent="0.2">
      <c r="A43" s="196" t="s">
        <v>94</v>
      </c>
      <c r="B43" s="44">
        <v>0</v>
      </c>
      <c r="C43" s="44">
        <v>2001</v>
      </c>
      <c r="D43" s="191">
        <v>2001</v>
      </c>
    </row>
    <row r="44" spans="1:4" x14ac:dyDescent="0.2">
      <c r="A44" s="197" t="s">
        <v>95</v>
      </c>
      <c r="B44" s="45">
        <v>0</v>
      </c>
      <c r="C44" s="45">
        <v>2287</v>
      </c>
      <c r="D44" s="193">
        <v>3344</v>
      </c>
    </row>
    <row r="45" spans="1:4" x14ac:dyDescent="0.2">
      <c r="A45" s="196" t="s">
        <v>96</v>
      </c>
      <c r="B45" s="44">
        <v>102</v>
      </c>
      <c r="C45" s="44">
        <v>430</v>
      </c>
      <c r="D45" s="191">
        <v>1656</v>
      </c>
    </row>
    <row r="46" spans="1:4" x14ac:dyDescent="0.2">
      <c r="A46" s="197" t="s">
        <v>97</v>
      </c>
      <c r="B46" s="45">
        <v>280</v>
      </c>
      <c r="C46" s="45">
        <v>2085</v>
      </c>
      <c r="D46" s="193">
        <v>3615</v>
      </c>
    </row>
    <row r="47" spans="1:4" x14ac:dyDescent="0.2">
      <c r="A47" s="196" t="s">
        <v>98</v>
      </c>
      <c r="B47" s="44">
        <v>0</v>
      </c>
      <c r="C47" s="44">
        <v>1059</v>
      </c>
      <c r="D47" s="191">
        <v>2756</v>
      </c>
    </row>
    <row r="48" spans="1:4" x14ac:dyDescent="0.2">
      <c r="A48" s="202"/>
      <c r="B48" s="44"/>
      <c r="C48" s="44"/>
      <c r="D48" s="191"/>
    </row>
    <row r="49" spans="1:4" x14ac:dyDescent="0.2">
      <c r="A49" s="198" t="s">
        <v>0</v>
      </c>
      <c r="B49" s="203">
        <v>1358522</v>
      </c>
      <c r="C49" s="203">
        <v>9479444</v>
      </c>
      <c r="D49" s="204">
        <v>17306086</v>
      </c>
    </row>
    <row r="51" spans="1:4" x14ac:dyDescent="0.2">
      <c r="A51" s="150" t="s">
        <v>137</v>
      </c>
      <c r="B51" s="158"/>
      <c r="C51" s="158"/>
      <c r="D51" s="159"/>
    </row>
    <row r="52" spans="1:4" x14ac:dyDescent="0.2">
      <c r="A52" s="160" t="s">
        <v>63</v>
      </c>
      <c r="B52" s="97"/>
      <c r="C52" s="97"/>
      <c r="D52" s="161"/>
    </row>
    <row r="53" spans="1:4" x14ac:dyDescent="0.2">
      <c r="A53" s="155" t="s">
        <v>174</v>
      </c>
      <c r="B53" s="162"/>
      <c r="C53" s="162"/>
      <c r="D53" s="163"/>
    </row>
  </sheetData>
  <mergeCells count="10">
    <mergeCell ref="A13:A14"/>
    <mergeCell ref="B13:B14"/>
    <mergeCell ref="D13:D14"/>
    <mergeCell ref="C13:C14"/>
    <mergeCell ref="A4:I5"/>
    <mergeCell ref="A6:I6"/>
    <mergeCell ref="A7:I7"/>
    <mergeCell ref="A8:I8"/>
    <mergeCell ref="A9:I9"/>
    <mergeCell ref="H11:I11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5" width="12.7109375" style="98" customWidth="1"/>
    <col min="6" max="16384" width="11.42578125" style="98"/>
  </cols>
  <sheetData>
    <row r="1" spans="1:9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70"/>
    </row>
    <row r="2" spans="1:9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72"/>
    </row>
    <row r="3" spans="1:9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74"/>
    </row>
    <row r="4" spans="1:9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8"/>
    </row>
    <row r="5" spans="1:9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300"/>
    </row>
    <row r="6" spans="1:9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3"/>
    </row>
    <row r="7" spans="1:9" s="78" customFormat="1" ht="14.1" customHeight="1" x14ac:dyDescent="0.2">
      <c r="A7" s="304" t="s">
        <v>178</v>
      </c>
      <c r="B7" s="305"/>
      <c r="C7" s="305"/>
      <c r="D7" s="305"/>
      <c r="E7" s="305"/>
      <c r="F7" s="305"/>
      <c r="G7" s="305"/>
      <c r="H7" s="305"/>
      <c r="I7" s="306"/>
    </row>
    <row r="8" spans="1:9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6"/>
    </row>
    <row r="9" spans="1:9" s="78" customFormat="1" ht="14.1" customHeight="1" x14ac:dyDescent="0.2">
      <c r="A9" s="318" t="str">
        <f>'a4'!A9</f>
        <v>Julio 2018</v>
      </c>
      <c r="B9" s="305"/>
      <c r="C9" s="305"/>
      <c r="D9" s="305"/>
      <c r="E9" s="305"/>
      <c r="F9" s="305"/>
      <c r="G9" s="305"/>
      <c r="H9" s="305"/>
      <c r="I9" s="306"/>
    </row>
    <row r="10" spans="1:9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6"/>
    </row>
    <row r="11" spans="1:9" ht="12.75" customHeight="1" x14ac:dyDescent="0.2">
      <c r="A11" s="97"/>
      <c r="B11" s="97"/>
      <c r="C11" s="97"/>
      <c r="D11" s="97"/>
      <c r="H11" s="286" t="s">
        <v>139</v>
      </c>
      <c r="I11" s="286"/>
    </row>
    <row r="12" spans="1:9" s="103" customFormat="1" ht="12.75" customHeight="1" x14ac:dyDescent="0.2">
      <c r="A12" s="111"/>
      <c r="B12" s="111"/>
      <c r="C12" s="111"/>
      <c r="D12" s="111"/>
      <c r="E12" s="99" t="s">
        <v>6</v>
      </c>
    </row>
    <row r="13" spans="1:9" ht="12.75" customHeight="1" x14ac:dyDescent="0.2">
      <c r="A13" s="307" t="s">
        <v>4</v>
      </c>
      <c r="B13" s="312" t="s">
        <v>60</v>
      </c>
      <c r="C13" s="312" t="s">
        <v>72</v>
      </c>
      <c r="D13" s="312" t="s">
        <v>103</v>
      </c>
      <c r="E13" s="316" t="s">
        <v>61</v>
      </c>
    </row>
    <row r="14" spans="1:9" x14ac:dyDescent="0.2">
      <c r="A14" s="308"/>
      <c r="B14" s="313"/>
      <c r="C14" s="313"/>
      <c r="D14" s="313"/>
      <c r="E14" s="317"/>
    </row>
    <row r="15" spans="1:9" x14ac:dyDescent="0.2">
      <c r="A15" s="196" t="s">
        <v>35</v>
      </c>
      <c r="B15" s="10">
        <v>-5.9203881712303996</v>
      </c>
      <c r="C15" s="10">
        <v>-12.348232853967048</v>
      </c>
      <c r="D15" s="10">
        <v>-5.6785980686047282</v>
      </c>
      <c r="E15" s="184">
        <v>-18.209951400423066</v>
      </c>
      <c r="G15" s="105"/>
      <c r="H15" s="105"/>
    </row>
    <row r="16" spans="1:9" x14ac:dyDescent="0.2">
      <c r="A16" s="197" t="s">
        <v>37</v>
      </c>
      <c r="B16" s="20">
        <v>63.051642687270657</v>
      </c>
      <c r="C16" s="20">
        <v>2.0272312444262752E-2</v>
      </c>
      <c r="D16" s="20">
        <v>-7.8261078436082414</v>
      </c>
      <c r="E16" s="183">
        <v>194.4346203921416</v>
      </c>
      <c r="G16" s="105"/>
      <c r="H16" s="105"/>
    </row>
    <row r="17" spans="1:8" x14ac:dyDescent="0.2">
      <c r="A17" s="196" t="s">
        <v>91</v>
      </c>
      <c r="B17" s="10">
        <v>-40.842370004454899</v>
      </c>
      <c r="C17" s="10">
        <v>-16.972915639108194</v>
      </c>
      <c r="D17" s="10">
        <v>-29.233794110531178</v>
      </c>
      <c r="E17" s="184">
        <v>28.411775506456962</v>
      </c>
      <c r="G17" s="105"/>
      <c r="H17" s="105"/>
    </row>
    <row r="18" spans="1:8" x14ac:dyDescent="0.2">
      <c r="A18" s="197" t="s">
        <v>38</v>
      </c>
      <c r="B18" s="20">
        <v>-64.968832020997382</v>
      </c>
      <c r="C18" s="20">
        <v>-11.334886605199287</v>
      </c>
      <c r="D18" s="20">
        <v>-33.553856358123127</v>
      </c>
      <c r="E18" s="183">
        <v>-69.025785656728445</v>
      </c>
      <c r="G18" s="105"/>
      <c r="H18" s="105"/>
    </row>
    <row r="19" spans="1:8" x14ac:dyDescent="0.2">
      <c r="A19" s="196" t="s">
        <v>39</v>
      </c>
      <c r="B19" s="10">
        <v>55.692935348236972</v>
      </c>
      <c r="C19" s="10">
        <v>12.97352107769494</v>
      </c>
      <c r="D19" s="10">
        <v>9.155875414189012</v>
      </c>
      <c r="E19" s="184">
        <v>77.280053090633317</v>
      </c>
      <c r="G19" s="105"/>
      <c r="H19" s="105"/>
    </row>
    <row r="20" spans="1:8" x14ac:dyDescent="0.2">
      <c r="A20" s="197" t="s">
        <v>40</v>
      </c>
      <c r="B20" s="20">
        <v>-8.2874993325145425</v>
      </c>
      <c r="C20" s="20">
        <v>5.2736575724550647</v>
      </c>
      <c r="D20" s="20">
        <v>3.3053129619409276</v>
      </c>
      <c r="E20" s="183">
        <v>59.678319077724041</v>
      </c>
      <c r="G20" s="105"/>
      <c r="H20" s="105"/>
    </row>
    <row r="21" spans="1:8" x14ac:dyDescent="0.2">
      <c r="A21" s="196" t="s">
        <v>41</v>
      </c>
      <c r="B21" s="10">
        <v>-20.476190476190482</v>
      </c>
      <c r="C21" s="10">
        <v>-8.4730963728307955</v>
      </c>
      <c r="D21" s="10">
        <v>-14.922010061964613</v>
      </c>
      <c r="E21" s="184">
        <v>-18.715015818934049</v>
      </c>
      <c r="G21" s="105"/>
      <c r="H21" s="105"/>
    </row>
    <row r="22" spans="1:8" x14ac:dyDescent="0.2">
      <c r="A22" s="197" t="s">
        <v>42</v>
      </c>
      <c r="B22" s="20">
        <v>66.055810079133693</v>
      </c>
      <c r="C22" s="20">
        <v>7.9604494884865744</v>
      </c>
      <c r="D22" s="20">
        <v>-12.332785486924507</v>
      </c>
      <c r="E22" s="183">
        <v>66.237556679001386</v>
      </c>
      <c r="G22" s="105"/>
      <c r="H22" s="105"/>
    </row>
    <row r="23" spans="1:8" x14ac:dyDescent="0.2">
      <c r="A23" s="196" t="s">
        <v>44</v>
      </c>
      <c r="B23" s="10">
        <v>-76.069790178235692</v>
      </c>
      <c r="C23" s="10">
        <v>-39.405161705847171</v>
      </c>
      <c r="D23" s="10">
        <v>-37.435454494244894</v>
      </c>
      <c r="E23" s="184">
        <v>-51.802484095728566</v>
      </c>
      <c r="G23" s="105"/>
      <c r="H23" s="105"/>
    </row>
    <row r="24" spans="1:8" x14ac:dyDescent="0.2">
      <c r="A24" s="197" t="s">
        <v>45</v>
      </c>
      <c r="B24" s="20">
        <v>156.2210688736148</v>
      </c>
      <c r="C24" s="20">
        <v>14.227507213430087</v>
      </c>
      <c r="D24" s="20">
        <v>-2.8458141547261704</v>
      </c>
      <c r="E24" s="183">
        <v>-31.263641153006688</v>
      </c>
      <c r="G24" s="105"/>
      <c r="H24" s="105"/>
    </row>
    <row r="25" spans="1:8" x14ac:dyDescent="0.2">
      <c r="A25" s="196" t="s">
        <v>46</v>
      </c>
      <c r="B25" s="10">
        <v>27.869840015800904</v>
      </c>
      <c r="C25" s="10">
        <v>20.774230572501466</v>
      </c>
      <c r="D25" s="10">
        <v>6.7460991394017356</v>
      </c>
      <c r="E25" s="184">
        <v>-39.883370553850582</v>
      </c>
      <c r="G25" s="105"/>
      <c r="H25" s="105"/>
    </row>
    <row r="26" spans="1:8" x14ac:dyDescent="0.2">
      <c r="A26" s="197" t="s">
        <v>47</v>
      </c>
      <c r="B26" s="20">
        <v>41.926140477914572</v>
      </c>
      <c r="C26" s="20">
        <v>198.44404548174748</v>
      </c>
      <c r="D26" s="20">
        <v>66.719427431009564</v>
      </c>
      <c r="E26" s="183">
        <v>62.386081193040582</v>
      </c>
      <c r="G26" s="105"/>
      <c r="H26" s="105"/>
    </row>
    <row r="27" spans="1:8" x14ac:dyDescent="0.2">
      <c r="A27" s="196" t="s">
        <v>48</v>
      </c>
      <c r="B27" s="10">
        <v>-53.157613851992409</v>
      </c>
      <c r="C27" s="10">
        <v>-16.823127042442195</v>
      </c>
      <c r="D27" s="10">
        <v>16.68694890371269</v>
      </c>
      <c r="E27" s="184">
        <v>-52.310664372604066</v>
      </c>
      <c r="G27" s="105"/>
      <c r="H27" s="105"/>
    </row>
    <row r="28" spans="1:8" x14ac:dyDescent="0.2">
      <c r="A28" s="197" t="s">
        <v>49</v>
      </c>
      <c r="B28" s="20">
        <v>-8.667388949079097</v>
      </c>
      <c r="C28" s="20">
        <v>-3.5083577297195205</v>
      </c>
      <c r="D28" s="20">
        <v>90.141287777585688</v>
      </c>
      <c r="E28" s="183">
        <v>-59.703632887189293</v>
      </c>
      <c r="G28" s="105"/>
      <c r="H28" s="105"/>
    </row>
    <row r="29" spans="1:8" x14ac:dyDescent="0.2">
      <c r="A29" s="196" t="s">
        <v>50</v>
      </c>
      <c r="B29" s="10">
        <v>42.218105860560428</v>
      </c>
      <c r="C29" s="10">
        <v>56.26337366263374</v>
      </c>
      <c r="D29" s="10">
        <v>20.266639195790077</v>
      </c>
      <c r="E29" s="184">
        <v>1402.2897585345545</v>
      </c>
      <c r="G29" s="105"/>
      <c r="H29" s="105"/>
    </row>
    <row r="30" spans="1:8" x14ac:dyDescent="0.2">
      <c r="A30" s="197" t="s">
        <v>51</v>
      </c>
      <c r="B30" s="20">
        <v>-20.255269426093207</v>
      </c>
      <c r="C30" s="20">
        <v>-51.563038931203501</v>
      </c>
      <c r="D30" s="20">
        <v>-44.639617319713373</v>
      </c>
      <c r="E30" s="183">
        <v>-55.151147507835404</v>
      </c>
      <c r="G30" s="105"/>
      <c r="H30" s="105"/>
    </row>
    <row r="31" spans="1:8" x14ac:dyDescent="0.2">
      <c r="A31" s="196" t="s">
        <v>52</v>
      </c>
      <c r="B31" s="10">
        <v>-81.301026550222161</v>
      </c>
      <c r="C31" s="10">
        <v>7.6361896348645359</v>
      </c>
      <c r="D31" s="10">
        <v>32.893447310673906</v>
      </c>
      <c r="E31" s="184">
        <v>-73.94155685700342</v>
      </c>
      <c r="G31" s="105"/>
      <c r="H31" s="105"/>
    </row>
    <row r="32" spans="1:8" x14ac:dyDescent="0.2">
      <c r="A32" s="197" t="s">
        <v>59</v>
      </c>
      <c r="B32" s="20">
        <v>7.7336444468013639</v>
      </c>
      <c r="C32" s="20">
        <v>-23.768980992966902</v>
      </c>
      <c r="D32" s="20">
        <v>-22.549119180983041</v>
      </c>
      <c r="E32" s="183">
        <v>393.40997409326422</v>
      </c>
      <c r="G32" s="105"/>
      <c r="H32" s="105"/>
    </row>
    <row r="33" spans="1:8" x14ac:dyDescent="0.2">
      <c r="A33" s="196" t="s">
        <v>53</v>
      </c>
      <c r="B33" s="10">
        <v>-27.962279622796231</v>
      </c>
      <c r="C33" s="10">
        <v>9.8798122266235282</v>
      </c>
      <c r="D33" s="10">
        <v>39.024100080368839</v>
      </c>
      <c r="E33" s="184">
        <v>54.535641466437454</v>
      </c>
      <c r="G33" s="105"/>
      <c r="H33" s="105"/>
    </row>
    <row r="34" spans="1:8" x14ac:dyDescent="0.2">
      <c r="A34" s="197" t="s">
        <v>54</v>
      </c>
      <c r="B34" s="20">
        <v>26.667965596904835</v>
      </c>
      <c r="C34" s="20">
        <v>24.94686704580775</v>
      </c>
      <c r="D34" s="20">
        <v>18.895085676194398</v>
      </c>
      <c r="E34" s="183">
        <v>-42.261919866020449</v>
      </c>
      <c r="G34" s="105"/>
      <c r="H34" s="105"/>
    </row>
    <row r="35" spans="1:8" x14ac:dyDescent="0.2">
      <c r="A35" s="196" t="s">
        <v>57</v>
      </c>
      <c r="B35" s="10">
        <v>-16.345547017114001</v>
      </c>
      <c r="C35" s="10">
        <v>-18.232515857591977</v>
      </c>
      <c r="D35" s="10">
        <v>-17.496526040798173</v>
      </c>
      <c r="E35" s="184">
        <v>1.8808210507279171</v>
      </c>
      <c r="G35" s="105"/>
      <c r="H35" s="105"/>
    </row>
    <row r="36" spans="1:8" x14ac:dyDescent="0.2">
      <c r="A36" s="197" t="s">
        <v>55</v>
      </c>
      <c r="B36" s="20">
        <v>-78.767069840031212</v>
      </c>
      <c r="C36" s="20">
        <v>24.794186990298755</v>
      </c>
      <c r="D36" s="20">
        <v>-20.083738633960664</v>
      </c>
      <c r="E36" s="183">
        <v>-58.07395993836672</v>
      </c>
      <c r="G36" s="105"/>
      <c r="H36" s="105"/>
    </row>
    <row r="37" spans="1:8" x14ac:dyDescent="0.2">
      <c r="A37" s="196" t="s">
        <v>56</v>
      </c>
      <c r="B37" s="10">
        <v>-16.401280908986649</v>
      </c>
      <c r="C37" s="10">
        <v>-25.995047985265131</v>
      </c>
      <c r="D37" s="10">
        <v>-5.3029846456254859</v>
      </c>
      <c r="E37" s="184">
        <v>500.99568746829016</v>
      </c>
      <c r="G37" s="105"/>
      <c r="H37" s="105"/>
    </row>
    <row r="38" spans="1:8" x14ac:dyDescent="0.2">
      <c r="A38" s="197" t="s">
        <v>67</v>
      </c>
      <c r="B38" s="20">
        <v>110.79124876841067</v>
      </c>
      <c r="C38" s="20">
        <v>16.238613553970566</v>
      </c>
      <c r="D38" s="20">
        <v>13.311685888105103</v>
      </c>
      <c r="E38" s="183">
        <v>56.007516407082619</v>
      </c>
      <c r="G38" s="105"/>
      <c r="H38" s="105"/>
    </row>
    <row r="39" spans="1:8" x14ac:dyDescent="0.2">
      <c r="A39" s="196" t="s">
        <v>36</v>
      </c>
      <c r="B39" s="10">
        <v>-67.288801571709229</v>
      </c>
      <c r="C39" s="10">
        <v>22.884332162682682</v>
      </c>
      <c r="D39" s="10">
        <v>-1.5867579908675822</v>
      </c>
      <c r="E39" s="184">
        <v>-70.866141732283467</v>
      </c>
      <c r="G39" s="105"/>
      <c r="H39" s="105"/>
    </row>
    <row r="40" spans="1:8" x14ac:dyDescent="0.2">
      <c r="A40" s="197" t="s">
        <v>43</v>
      </c>
      <c r="B40" s="20">
        <v>-17.422703678627855</v>
      </c>
      <c r="C40" s="20">
        <v>70.907994180889176</v>
      </c>
      <c r="D40" s="20">
        <v>43.465422880893726</v>
      </c>
      <c r="E40" s="183">
        <v>-84.377935274528227</v>
      </c>
      <c r="G40" s="105"/>
      <c r="H40" s="105"/>
    </row>
    <row r="41" spans="1:8" x14ac:dyDescent="0.2">
      <c r="A41" s="196" t="s">
        <v>92</v>
      </c>
      <c r="B41" s="10">
        <v>-38.950715421303663</v>
      </c>
      <c r="C41" s="10">
        <v>100.32725572697521</v>
      </c>
      <c r="D41" s="10">
        <v>93.275920583743442</v>
      </c>
      <c r="E41" s="184">
        <v>-39.047619047619044</v>
      </c>
    </row>
    <row r="42" spans="1:8" x14ac:dyDescent="0.2">
      <c r="A42" s="197" t="s">
        <v>93</v>
      </c>
      <c r="B42" s="20">
        <v>-0.65359477124182774</v>
      </c>
      <c r="C42" s="20">
        <v>83.090024330900235</v>
      </c>
      <c r="D42" s="20">
        <v>130.93958013312852</v>
      </c>
      <c r="E42" s="183" t="s">
        <v>213</v>
      </c>
      <c r="G42" s="105"/>
      <c r="H42" s="105"/>
    </row>
    <row r="43" spans="1:8" x14ac:dyDescent="0.2">
      <c r="A43" s="196" t="s">
        <v>94</v>
      </c>
      <c r="B43" s="10" t="s">
        <v>213</v>
      </c>
      <c r="C43" s="10">
        <v>-31.04755341144039</v>
      </c>
      <c r="D43" s="10">
        <v>-70.364336492890999</v>
      </c>
      <c r="E43" s="184">
        <v>-100</v>
      </c>
    </row>
    <row r="44" spans="1:8" x14ac:dyDescent="0.2">
      <c r="A44" s="197" t="s">
        <v>95</v>
      </c>
      <c r="B44" s="20">
        <v>-100</v>
      </c>
      <c r="C44" s="20">
        <v>-25.939119170984455</v>
      </c>
      <c r="D44" s="20">
        <v>-28.987046081970689</v>
      </c>
      <c r="E44" s="183" t="s">
        <v>213</v>
      </c>
    </row>
    <row r="45" spans="1:8" x14ac:dyDescent="0.2">
      <c r="A45" s="196" t="s">
        <v>96</v>
      </c>
      <c r="B45" s="10" t="s">
        <v>213</v>
      </c>
      <c r="C45" s="10">
        <v>-93.05331179321486</v>
      </c>
      <c r="D45" s="10">
        <v>-87.702361503044699</v>
      </c>
      <c r="E45" s="184" t="s">
        <v>213</v>
      </c>
    </row>
    <row r="46" spans="1:8" x14ac:dyDescent="0.2">
      <c r="A46" s="197" t="s">
        <v>97</v>
      </c>
      <c r="B46" s="20" t="s">
        <v>213</v>
      </c>
      <c r="C46" s="20">
        <v>139.93095512082854</v>
      </c>
      <c r="D46" s="20">
        <v>36.776390465380246</v>
      </c>
      <c r="E46" s="183">
        <v>-46.768060836501903</v>
      </c>
    </row>
    <row r="47" spans="1:8" x14ac:dyDescent="0.2">
      <c r="A47" s="196" t="s">
        <v>98</v>
      </c>
      <c r="B47" s="10" t="s">
        <v>213</v>
      </c>
      <c r="C47" s="10">
        <v>-86.640595433329125</v>
      </c>
      <c r="D47" s="10">
        <v>-67.777388050976271</v>
      </c>
      <c r="E47" s="184">
        <v>-100</v>
      </c>
    </row>
    <row r="48" spans="1:8" x14ac:dyDescent="0.2">
      <c r="A48" s="202"/>
      <c r="B48" s="26"/>
      <c r="C48" s="26"/>
      <c r="D48" s="26"/>
      <c r="E48" s="200"/>
    </row>
    <row r="49" spans="1:5" x14ac:dyDescent="0.2">
      <c r="A49" s="198" t="s">
        <v>0</v>
      </c>
      <c r="B49" s="188">
        <v>-2.3696096644256812</v>
      </c>
      <c r="C49" s="188">
        <v>-3.2242606098923972</v>
      </c>
      <c r="D49" s="188">
        <v>-6.1132318924377387</v>
      </c>
      <c r="E49" s="190">
        <v>3.3566595303415454</v>
      </c>
    </row>
    <row r="51" spans="1:5" x14ac:dyDescent="0.2">
      <c r="A51" s="150" t="s">
        <v>137</v>
      </c>
      <c r="B51" s="158"/>
      <c r="C51" s="158"/>
      <c r="D51" s="158"/>
      <c r="E51" s="159"/>
    </row>
    <row r="52" spans="1:5" x14ac:dyDescent="0.2">
      <c r="A52" s="160" t="s">
        <v>65</v>
      </c>
      <c r="B52" s="97"/>
      <c r="C52" s="97"/>
      <c r="D52" s="97"/>
      <c r="E52" s="161"/>
    </row>
    <row r="53" spans="1:5" x14ac:dyDescent="0.2">
      <c r="A53" s="155" t="s">
        <v>174</v>
      </c>
      <c r="B53" s="162"/>
      <c r="C53" s="162"/>
      <c r="D53" s="162"/>
      <c r="E53" s="163"/>
    </row>
  </sheetData>
  <mergeCells count="11">
    <mergeCell ref="H11:I11"/>
    <mergeCell ref="A4:I5"/>
    <mergeCell ref="A6:I6"/>
    <mergeCell ref="A7:I7"/>
    <mergeCell ref="A8:I8"/>
    <mergeCell ref="A9:I9"/>
    <mergeCell ref="E13:E14"/>
    <mergeCell ref="A13:A14"/>
    <mergeCell ref="B13:B14"/>
    <mergeCell ref="C13:C14"/>
    <mergeCell ref="D13:D14"/>
  </mergeCells>
  <phoneticPr fontId="0" type="noConversion"/>
  <hyperlinks>
    <hyperlink ref="H11" location="Contenido!A1" display="volver a contenido"/>
    <hyperlink ref="H11:I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53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1.42578125" style="98"/>
    <col min="4" max="4" width="2.5703125" style="98" customWidth="1"/>
    <col min="5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179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214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s="103" customFormat="1" ht="12.75" customHeight="1" x14ac:dyDescent="0.2">
      <c r="A11" s="113"/>
      <c r="B11" s="114"/>
      <c r="C11" s="114"/>
      <c r="D11" s="114"/>
      <c r="E11" s="114"/>
      <c r="I11" s="286" t="s">
        <v>139</v>
      </c>
      <c r="J11" s="286"/>
    </row>
    <row r="12" spans="1:10" ht="12.75" customHeight="1" x14ac:dyDescent="0.2">
      <c r="A12" s="115"/>
      <c r="B12" s="116"/>
      <c r="C12" s="116"/>
      <c r="D12" s="116"/>
      <c r="E12" s="116"/>
      <c r="F12" s="99" t="s">
        <v>3</v>
      </c>
    </row>
    <row r="13" spans="1:10" x14ac:dyDescent="0.2">
      <c r="A13" s="307" t="s">
        <v>4</v>
      </c>
      <c r="B13" s="319" t="s">
        <v>215</v>
      </c>
      <c r="C13" s="319"/>
      <c r="D13" s="7"/>
      <c r="E13" s="320" t="s">
        <v>212</v>
      </c>
      <c r="F13" s="321"/>
    </row>
    <row r="14" spans="1:10" x14ac:dyDescent="0.2">
      <c r="A14" s="308"/>
      <c r="B14" s="174" t="s">
        <v>1</v>
      </c>
      <c r="C14" s="174" t="s">
        <v>7</v>
      </c>
      <c r="D14" s="177"/>
      <c r="E14" s="174" t="s">
        <v>8</v>
      </c>
      <c r="F14" s="182" t="s">
        <v>9</v>
      </c>
    </row>
    <row r="15" spans="1:10" x14ac:dyDescent="0.2">
      <c r="A15" s="196" t="s">
        <v>35</v>
      </c>
      <c r="B15" s="44">
        <v>283174</v>
      </c>
      <c r="C15" s="44">
        <v>362661</v>
      </c>
      <c r="D15" s="44"/>
      <c r="E15" s="44">
        <v>266409</v>
      </c>
      <c r="F15" s="191">
        <v>309118</v>
      </c>
    </row>
    <row r="16" spans="1:10" x14ac:dyDescent="0.2">
      <c r="A16" s="197" t="s">
        <v>37</v>
      </c>
      <c r="B16" s="45">
        <v>92927</v>
      </c>
      <c r="C16" s="45">
        <v>122380</v>
      </c>
      <c r="D16" s="45"/>
      <c r="E16" s="45">
        <v>151519</v>
      </c>
      <c r="F16" s="193">
        <v>172487</v>
      </c>
    </row>
    <row r="17" spans="1:6" x14ac:dyDescent="0.2">
      <c r="A17" s="196" t="s">
        <v>91</v>
      </c>
      <c r="B17" s="44">
        <v>177333</v>
      </c>
      <c r="C17" s="44">
        <v>257990</v>
      </c>
      <c r="D17" s="44"/>
      <c r="E17" s="44">
        <v>104906</v>
      </c>
      <c r="F17" s="191">
        <v>443748</v>
      </c>
    </row>
    <row r="18" spans="1:6" x14ac:dyDescent="0.2">
      <c r="A18" s="197" t="s">
        <v>38</v>
      </c>
      <c r="B18" s="45">
        <v>109728</v>
      </c>
      <c r="C18" s="45">
        <v>147236</v>
      </c>
      <c r="D18" s="45"/>
      <c r="E18" s="45">
        <v>38439</v>
      </c>
      <c r="F18" s="193">
        <v>39646</v>
      </c>
    </row>
    <row r="19" spans="1:6" x14ac:dyDescent="0.2">
      <c r="A19" s="196" t="s">
        <v>39</v>
      </c>
      <c r="B19" s="44">
        <v>48042</v>
      </c>
      <c r="C19" s="44">
        <v>64130</v>
      </c>
      <c r="D19" s="44"/>
      <c r="E19" s="44">
        <v>74798</v>
      </c>
      <c r="F19" s="191">
        <v>87180</v>
      </c>
    </row>
    <row r="20" spans="1:6" x14ac:dyDescent="0.2">
      <c r="A20" s="197" t="s">
        <v>40</v>
      </c>
      <c r="B20" s="45">
        <v>18727</v>
      </c>
      <c r="C20" s="45">
        <v>20641</v>
      </c>
      <c r="D20" s="45"/>
      <c r="E20" s="45">
        <v>17175</v>
      </c>
      <c r="F20" s="193">
        <v>21366</v>
      </c>
    </row>
    <row r="21" spans="1:6" x14ac:dyDescent="0.2">
      <c r="A21" s="196" t="s">
        <v>41</v>
      </c>
      <c r="B21" s="44">
        <v>4200</v>
      </c>
      <c r="C21" s="44">
        <v>4200</v>
      </c>
      <c r="D21" s="44"/>
      <c r="E21" s="44">
        <v>3340</v>
      </c>
      <c r="F21" s="191">
        <v>3340</v>
      </c>
    </row>
    <row r="22" spans="1:6" x14ac:dyDescent="0.2">
      <c r="A22" s="197" t="s">
        <v>42</v>
      </c>
      <c r="B22" s="45">
        <v>19208</v>
      </c>
      <c r="C22" s="45">
        <v>22492</v>
      </c>
      <c r="D22" s="45"/>
      <c r="E22" s="45">
        <v>31896</v>
      </c>
      <c r="F22" s="193">
        <v>42377</v>
      </c>
    </row>
    <row r="23" spans="1:6" x14ac:dyDescent="0.2">
      <c r="A23" s="196" t="s">
        <v>44</v>
      </c>
      <c r="B23" s="44">
        <v>13297</v>
      </c>
      <c r="C23" s="44">
        <v>17258</v>
      </c>
      <c r="D23" s="44"/>
      <c r="E23" s="44">
        <v>3182</v>
      </c>
      <c r="F23" s="191">
        <v>3330</v>
      </c>
    </row>
    <row r="24" spans="1:6" x14ac:dyDescent="0.2">
      <c r="A24" s="197" t="s">
        <v>45</v>
      </c>
      <c r="B24" s="45">
        <v>7129</v>
      </c>
      <c r="C24" s="45">
        <v>87861</v>
      </c>
      <c r="D24" s="45"/>
      <c r="E24" s="45">
        <v>18266</v>
      </c>
      <c r="F24" s="193">
        <v>21539</v>
      </c>
    </row>
    <row r="25" spans="1:6" x14ac:dyDescent="0.2">
      <c r="A25" s="196" t="s">
        <v>46</v>
      </c>
      <c r="B25" s="44">
        <v>101260</v>
      </c>
      <c r="C25" s="44">
        <v>131374</v>
      </c>
      <c r="D25" s="44"/>
      <c r="E25" s="44">
        <v>129481</v>
      </c>
      <c r="F25" s="191">
        <v>141428</v>
      </c>
    </row>
    <row r="26" spans="1:6" x14ac:dyDescent="0.2">
      <c r="A26" s="197" t="s">
        <v>47</v>
      </c>
      <c r="B26" s="45">
        <v>1381</v>
      </c>
      <c r="C26" s="45">
        <v>1381</v>
      </c>
      <c r="D26" s="45"/>
      <c r="E26" s="45">
        <v>1960</v>
      </c>
      <c r="F26" s="193">
        <v>1960</v>
      </c>
    </row>
    <row r="27" spans="1:6" x14ac:dyDescent="0.2">
      <c r="A27" s="196" t="s">
        <v>48</v>
      </c>
      <c r="B27" s="44">
        <v>33728</v>
      </c>
      <c r="C27" s="44">
        <v>37623</v>
      </c>
      <c r="D27" s="44"/>
      <c r="E27" s="44">
        <v>15799</v>
      </c>
      <c r="F27" s="191">
        <v>27809</v>
      </c>
    </row>
    <row r="28" spans="1:6" x14ac:dyDescent="0.2">
      <c r="A28" s="197" t="s">
        <v>49</v>
      </c>
      <c r="B28" s="45">
        <v>923</v>
      </c>
      <c r="C28" s="45">
        <v>2224</v>
      </c>
      <c r="D28" s="45"/>
      <c r="E28" s="45">
        <v>843</v>
      </c>
      <c r="F28" s="193">
        <v>2681</v>
      </c>
    </row>
    <row r="29" spans="1:6" x14ac:dyDescent="0.2">
      <c r="A29" s="196" t="s">
        <v>50</v>
      </c>
      <c r="B29" s="44">
        <v>25373</v>
      </c>
      <c r="C29" s="44">
        <v>72039</v>
      </c>
      <c r="D29" s="44"/>
      <c r="E29" s="44">
        <v>36085</v>
      </c>
      <c r="F29" s="191">
        <v>43938</v>
      </c>
    </row>
    <row r="30" spans="1:6" x14ac:dyDescent="0.2">
      <c r="A30" s="197" t="s">
        <v>51</v>
      </c>
      <c r="B30" s="45">
        <v>22251</v>
      </c>
      <c r="C30" s="45">
        <v>23609</v>
      </c>
      <c r="D30" s="45"/>
      <c r="E30" s="45">
        <v>17744</v>
      </c>
      <c r="F30" s="193">
        <v>20147</v>
      </c>
    </row>
    <row r="31" spans="1:6" x14ac:dyDescent="0.2">
      <c r="A31" s="196" t="s">
        <v>52</v>
      </c>
      <c r="B31" s="44">
        <v>45687</v>
      </c>
      <c r="C31" s="44">
        <v>58093</v>
      </c>
      <c r="D31" s="44"/>
      <c r="E31" s="44">
        <v>8543</v>
      </c>
      <c r="F31" s="191">
        <v>18330</v>
      </c>
    </row>
    <row r="32" spans="1:6" x14ac:dyDescent="0.2">
      <c r="A32" s="197" t="s">
        <v>59</v>
      </c>
      <c r="B32" s="45">
        <v>56571</v>
      </c>
      <c r="C32" s="45">
        <v>64025</v>
      </c>
      <c r="D32" s="45"/>
      <c r="E32" s="45">
        <v>60946</v>
      </c>
      <c r="F32" s="193">
        <v>70872</v>
      </c>
    </row>
    <row r="33" spans="1:6" x14ac:dyDescent="0.2">
      <c r="A33" s="196" t="s">
        <v>53</v>
      </c>
      <c r="B33" s="44">
        <v>53658</v>
      </c>
      <c r="C33" s="44">
        <v>61080</v>
      </c>
      <c r="D33" s="44"/>
      <c r="E33" s="44">
        <v>38654</v>
      </c>
      <c r="F33" s="191">
        <v>49433</v>
      </c>
    </row>
    <row r="34" spans="1:6" x14ac:dyDescent="0.2">
      <c r="A34" s="197" t="s">
        <v>54</v>
      </c>
      <c r="B34" s="45">
        <v>35927</v>
      </c>
      <c r="C34" s="45">
        <v>74505</v>
      </c>
      <c r="D34" s="45"/>
      <c r="E34" s="45">
        <v>45508</v>
      </c>
      <c r="F34" s="193">
        <v>49419</v>
      </c>
    </row>
    <row r="35" spans="1:6" x14ac:dyDescent="0.2">
      <c r="A35" s="196" t="s">
        <v>57</v>
      </c>
      <c r="B35" s="44">
        <v>26937</v>
      </c>
      <c r="C35" s="44">
        <v>35715</v>
      </c>
      <c r="D35" s="44"/>
      <c r="E35" s="44">
        <v>22534</v>
      </c>
      <c r="F35" s="191">
        <v>47693</v>
      </c>
    </row>
    <row r="36" spans="1:6" x14ac:dyDescent="0.2">
      <c r="A36" s="197" t="s">
        <v>55</v>
      </c>
      <c r="B36" s="45">
        <v>12815</v>
      </c>
      <c r="C36" s="45">
        <v>18841</v>
      </c>
      <c r="D36" s="45"/>
      <c r="E36" s="45">
        <v>2721</v>
      </c>
      <c r="F36" s="193">
        <v>5837</v>
      </c>
    </row>
    <row r="37" spans="1:6" x14ac:dyDescent="0.2">
      <c r="A37" s="196" t="s">
        <v>56</v>
      </c>
      <c r="B37" s="44">
        <v>113357</v>
      </c>
      <c r="C37" s="44">
        <v>115740</v>
      </c>
      <c r="D37" s="44"/>
      <c r="E37" s="44">
        <v>94765</v>
      </c>
      <c r="F37" s="191">
        <v>112550</v>
      </c>
    </row>
    <row r="38" spans="1:6" x14ac:dyDescent="0.2">
      <c r="A38" s="197" t="s">
        <v>67</v>
      </c>
      <c r="B38" s="45">
        <v>79166</v>
      </c>
      <c r="C38" s="45">
        <v>110941</v>
      </c>
      <c r="D38" s="45"/>
      <c r="E38" s="45">
        <v>166875</v>
      </c>
      <c r="F38" s="193">
        <v>210171</v>
      </c>
    </row>
    <row r="39" spans="1:6" x14ac:dyDescent="0.2">
      <c r="A39" s="196" t="s">
        <v>36</v>
      </c>
      <c r="B39" s="44">
        <v>1018</v>
      </c>
      <c r="C39" s="44">
        <v>1018</v>
      </c>
      <c r="D39" s="44"/>
      <c r="E39" s="44">
        <v>333</v>
      </c>
      <c r="F39" s="191">
        <v>333</v>
      </c>
    </row>
    <row r="40" spans="1:6" x14ac:dyDescent="0.2">
      <c r="A40" s="197" t="s">
        <v>43</v>
      </c>
      <c r="B40" s="45">
        <v>4431</v>
      </c>
      <c r="C40" s="45">
        <v>4890</v>
      </c>
      <c r="D40" s="45"/>
      <c r="E40" s="45">
        <v>3659</v>
      </c>
      <c r="F40" s="193">
        <v>6502</v>
      </c>
    </row>
    <row r="41" spans="1:6" x14ac:dyDescent="0.2">
      <c r="A41" s="196" t="s">
        <v>92</v>
      </c>
      <c r="B41" s="44">
        <v>1887</v>
      </c>
      <c r="C41" s="44">
        <v>2131</v>
      </c>
      <c r="D41" s="44"/>
      <c r="E41" s="44">
        <v>1152</v>
      </c>
      <c r="F41" s="191">
        <v>3847</v>
      </c>
    </row>
    <row r="42" spans="1:6" x14ac:dyDescent="0.2">
      <c r="A42" s="197" t="s">
        <v>93</v>
      </c>
      <c r="B42" s="45">
        <v>612</v>
      </c>
      <c r="C42" s="45">
        <v>612</v>
      </c>
      <c r="D42" s="45"/>
      <c r="E42" s="45">
        <v>608</v>
      </c>
      <c r="F42" s="193">
        <v>608</v>
      </c>
    </row>
    <row r="43" spans="1:6" x14ac:dyDescent="0.2">
      <c r="A43" s="196" t="s">
        <v>94</v>
      </c>
      <c r="B43" s="44">
        <v>0</v>
      </c>
      <c r="C43" s="44">
        <v>0</v>
      </c>
      <c r="D43" s="44"/>
      <c r="E43" s="44">
        <v>0</v>
      </c>
      <c r="F43" s="191">
        <v>0</v>
      </c>
    </row>
    <row r="44" spans="1:6" x14ac:dyDescent="0.2">
      <c r="A44" s="197" t="s">
        <v>95</v>
      </c>
      <c r="B44" s="45">
        <v>748</v>
      </c>
      <c r="C44" s="45">
        <v>805</v>
      </c>
      <c r="D44" s="45"/>
      <c r="E44" s="45">
        <v>0</v>
      </c>
      <c r="F44" s="193">
        <v>0</v>
      </c>
    </row>
    <row r="45" spans="1:6" x14ac:dyDescent="0.2">
      <c r="A45" s="196" t="s">
        <v>96</v>
      </c>
      <c r="B45" s="44">
        <v>0</v>
      </c>
      <c r="C45" s="44">
        <v>0</v>
      </c>
      <c r="D45" s="44"/>
      <c r="E45" s="44">
        <v>102</v>
      </c>
      <c r="F45" s="191">
        <v>102</v>
      </c>
    </row>
    <row r="46" spans="1:6" x14ac:dyDescent="0.2">
      <c r="A46" s="197" t="s">
        <v>97</v>
      </c>
      <c r="B46" s="45">
        <v>0</v>
      </c>
      <c r="C46" s="45">
        <v>0</v>
      </c>
      <c r="D46" s="45"/>
      <c r="E46" s="45">
        <v>280</v>
      </c>
      <c r="F46" s="193">
        <v>280</v>
      </c>
    </row>
    <row r="47" spans="1:6" x14ac:dyDescent="0.2">
      <c r="A47" s="196" t="s">
        <v>98</v>
      </c>
      <c r="B47" s="44">
        <v>0</v>
      </c>
      <c r="C47" s="44">
        <v>0</v>
      </c>
      <c r="D47" s="44"/>
      <c r="E47" s="44">
        <v>0</v>
      </c>
      <c r="F47" s="191">
        <v>0</v>
      </c>
    </row>
    <row r="48" spans="1:6" x14ac:dyDescent="0.2">
      <c r="A48" s="202"/>
      <c r="B48" s="44"/>
      <c r="C48" s="26"/>
      <c r="D48" s="26"/>
      <c r="E48" s="26"/>
      <c r="F48" s="200"/>
    </row>
    <row r="49" spans="1:6" x14ac:dyDescent="0.2">
      <c r="A49" s="198" t="s">
        <v>0</v>
      </c>
      <c r="B49" s="186">
        <v>1391495</v>
      </c>
      <c r="C49" s="186">
        <v>1923495</v>
      </c>
      <c r="D49" s="205"/>
      <c r="E49" s="205">
        <v>1358522</v>
      </c>
      <c r="F49" s="206">
        <v>1958071</v>
      </c>
    </row>
    <row r="51" spans="1:6" x14ac:dyDescent="0.2">
      <c r="A51" s="150" t="s">
        <v>137</v>
      </c>
      <c r="B51" s="158"/>
      <c r="C51" s="158"/>
      <c r="D51" s="158"/>
      <c r="E51" s="158"/>
      <c r="F51" s="159"/>
    </row>
    <row r="52" spans="1:6" x14ac:dyDescent="0.2">
      <c r="A52" s="160" t="s">
        <v>63</v>
      </c>
      <c r="B52" s="97"/>
      <c r="C52" s="97"/>
      <c r="D52" s="97"/>
      <c r="E52" s="97"/>
      <c r="F52" s="161"/>
    </row>
    <row r="53" spans="1:6" x14ac:dyDescent="0.2">
      <c r="A53" s="155" t="s">
        <v>174</v>
      </c>
      <c r="B53" s="162"/>
      <c r="C53" s="162"/>
      <c r="D53" s="162"/>
      <c r="E53" s="162"/>
      <c r="F53" s="163"/>
    </row>
  </sheetData>
  <mergeCells count="9">
    <mergeCell ref="A13:A14"/>
    <mergeCell ref="B13:C13"/>
    <mergeCell ref="E13:F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4"/>
  <sheetViews>
    <sheetView showGridLines="0" zoomScale="115" zoomScaleNormal="115" workbookViewId="0"/>
  </sheetViews>
  <sheetFormatPr baseColWidth="10" defaultRowHeight="12.75" x14ac:dyDescent="0.2"/>
  <cols>
    <col min="1" max="1" width="18.7109375" style="98" customWidth="1"/>
    <col min="2" max="3" width="11.42578125" style="98"/>
    <col min="4" max="4" width="3.28515625" style="98" customWidth="1"/>
    <col min="5" max="16384" width="11.42578125" style="98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180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tr">
        <f>'a6'!A9</f>
        <v>Julio (2017 - 2018)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2.75" customHeight="1" x14ac:dyDescent="0.2">
      <c r="A11" s="97"/>
      <c r="B11" s="97"/>
      <c r="C11" s="97"/>
      <c r="D11" s="97"/>
      <c r="E11" s="97"/>
      <c r="I11" s="286" t="s">
        <v>139</v>
      </c>
      <c r="J11" s="286"/>
    </row>
    <row r="12" spans="1:10" ht="12.75" customHeight="1" x14ac:dyDescent="0.2">
      <c r="A12" s="117"/>
      <c r="B12" s="117"/>
      <c r="C12" s="117"/>
      <c r="D12" s="117"/>
      <c r="E12" s="117"/>
      <c r="F12" s="118"/>
    </row>
    <row r="13" spans="1:10" ht="22.5" customHeight="1" x14ac:dyDescent="0.2">
      <c r="A13" s="307" t="s">
        <v>4</v>
      </c>
      <c r="B13" s="310" t="s">
        <v>13</v>
      </c>
      <c r="C13" s="310"/>
      <c r="D13" s="7"/>
      <c r="E13" s="7" t="s">
        <v>140</v>
      </c>
      <c r="F13" s="199"/>
    </row>
    <row r="14" spans="1:10" x14ac:dyDescent="0.2">
      <c r="A14" s="308"/>
      <c r="B14" s="9" t="s">
        <v>1</v>
      </c>
      <c r="C14" s="174" t="s">
        <v>7</v>
      </c>
      <c r="D14" s="177"/>
      <c r="E14" s="9" t="s">
        <v>1</v>
      </c>
      <c r="F14" s="182" t="s">
        <v>9</v>
      </c>
    </row>
    <row r="15" spans="1:10" x14ac:dyDescent="0.2">
      <c r="A15" s="196" t="s">
        <v>35</v>
      </c>
      <c r="B15" s="10">
        <v>-5.9203881712303996</v>
      </c>
      <c r="C15" s="10">
        <v>-14.763925539277722</v>
      </c>
      <c r="D15" s="11"/>
      <c r="E15" s="11">
        <v>-1.2048192771084387</v>
      </c>
      <c r="F15" s="207">
        <v>-2.7836308386556636</v>
      </c>
      <c r="G15" s="105"/>
      <c r="H15" s="105"/>
    </row>
    <row r="16" spans="1:10" x14ac:dyDescent="0.2">
      <c r="A16" s="197" t="s">
        <v>37</v>
      </c>
      <c r="B16" s="20">
        <v>63.051642687270657</v>
      </c>
      <c r="C16" s="20">
        <v>40.943781663670535</v>
      </c>
      <c r="D16" s="21"/>
      <c r="E16" s="21">
        <v>4.2107229993640107</v>
      </c>
      <c r="F16" s="208">
        <v>2.6049976735057681</v>
      </c>
      <c r="G16" s="105"/>
      <c r="H16" s="105"/>
    </row>
    <row r="17" spans="1:8" x14ac:dyDescent="0.2">
      <c r="A17" s="196" t="s">
        <v>91</v>
      </c>
      <c r="B17" s="10">
        <v>-40.842370004454899</v>
      </c>
      <c r="C17" s="10">
        <v>72.002015581999302</v>
      </c>
      <c r="D17" s="11"/>
      <c r="E17" s="11">
        <v>-5.2049773804433572</v>
      </c>
      <c r="F17" s="207">
        <v>9.6573164993929872</v>
      </c>
      <c r="G17" s="105"/>
      <c r="H17" s="105"/>
    </row>
    <row r="18" spans="1:8" x14ac:dyDescent="0.2">
      <c r="A18" s="197" t="s">
        <v>38</v>
      </c>
      <c r="B18" s="20">
        <v>-64.968832020997382</v>
      </c>
      <c r="C18" s="20">
        <v>-73.073161455078917</v>
      </c>
      <c r="D18" s="21"/>
      <c r="E18" s="21">
        <v>-5.1231948372074845</v>
      </c>
      <c r="F18" s="208">
        <v>-5.5934639809305207</v>
      </c>
      <c r="G18" s="105"/>
      <c r="H18" s="105"/>
    </row>
    <row r="19" spans="1:8" x14ac:dyDescent="0.2">
      <c r="A19" s="196" t="s">
        <v>39</v>
      </c>
      <c r="B19" s="10">
        <v>55.692935348236972</v>
      </c>
      <c r="C19" s="10">
        <v>35.94261656011227</v>
      </c>
      <c r="D19" s="11"/>
      <c r="E19" s="11">
        <v>1.9228240130219734</v>
      </c>
      <c r="F19" s="207">
        <v>1.1983394809968257</v>
      </c>
      <c r="G19" s="105"/>
      <c r="H19" s="105"/>
    </row>
    <row r="20" spans="1:8" x14ac:dyDescent="0.2">
      <c r="A20" s="197" t="s">
        <v>40</v>
      </c>
      <c r="B20" s="20">
        <v>-8.2874993325145425</v>
      </c>
      <c r="C20" s="20">
        <v>3.5124267235114672</v>
      </c>
      <c r="D20" s="21"/>
      <c r="E20" s="21">
        <v>-0.11153471625841317</v>
      </c>
      <c r="F20" s="208">
        <v>3.7691805801418607E-2</v>
      </c>
      <c r="G20" s="105"/>
      <c r="H20" s="105"/>
    </row>
    <row r="21" spans="1:8" x14ac:dyDescent="0.2">
      <c r="A21" s="196" t="s">
        <v>41</v>
      </c>
      <c r="B21" s="10">
        <v>-20.476190476190482</v>
      </c>
      <c r="C21" s="10">
        <v>-20.476190476190482</v>
      </c>
      <c r="D21" s="11"/>
      <c r="E21" s="11">
        <v>-6.1804030916388739E-2</v>
      </c>
      <c r="F21" s="207">
        <v>-4.4710279985131031E-2</v>
      </c>
      <c r="G21" s="105"/>
      <c r="H21" s="105"/>
    </row>
    <row r="22" spans="1:8" x14ac:dyDescent="0.2">
      <c r="A22" s="197" t="s">
        <v>42</v>
      </c>
      <c r="B22" s="20">
        <v>66.055810079133693</v>
      </c>
      <c r="C22" s="20">
        <v>88.409212164325083</v>
      </c>
      <c r="D22" s="21"/>
      <c r="E22" s="21">
        <v>0.91182505147341897</v>
      </c>
      <c r="F22" s="208">
        <v>1.0337952529120122</v>
      </c>
      <c r="G22" s="105"/>
      <c r="H22" s="105"/>
    </row>
    <row r="23" spans="1:8" x14ac:dyDescent="0.2">
      <c r="A23" s="196" t="s">
        <v>44</v>
      </c>
      <c r="B23" s="10">
        <v>-76.069790178235692</v>
      </c>
      <c r="C23" s="10">
        <v>-80.704600764862676</v>
      </c>
      <c r="D23" s="11"/>
      <c r="E23" s="11">
        <v>-0.72691601478985135</v>
      </c>
      <c r="F23" s="207">
        <v>-0.72409858096849411</v>
      </c>
      <c r="G23" s="105"/>
      <c r="H23" s="105"/>
    </row>
    <row r="24" spans="1:8" x14ac:dyDescent="0.2">
      <c r="A24" s="197" t="s">
        <v>45</v>
      </c>
      <c r="B24" s="20">
        <v>156.2210688736148</v>
      </c>
      <c r="C24" s="20">
        <v>-75.485141302739549</v>
      </c>
      <c r="D24" s="21"/>
      <c r="E24" s="21">
        <v>0.80036220036723416</v>
      </c>
      <c r="F24" s="208">
        <v>-3.4479944060161167</v>
      </c>
      <c r="G24" s="105"/>
      <c r="H24" s="105"/>
    </row>
    <row r="25" spans="1:8" x14ac:dyDescent="0.2">
      <c r="A25" s="196" t="s">
        <v>46</v>
      </c>
      <c r="B25" s="10">
        <v>27.869840015800904</v>
      </c>
      <c r="C25" s="10">
        <v>7.6529602508867782</v>
      </c>
      <c r="D25" s="11"/>
      <c r="E25" s="11">
        <v>2.0281064610365189</v>
      </c>
      <c r="F25" s="207">
        <v>0.52269436624477594</v>
      </c>
      <c r="G25" s="105"/>
      <c r="H25" s="105"/>
    </row>
    <row r="26" spans="1:8" x14ac:dyDescent="0.2">
      <c r="A26" s="197" t="s">
        <v>47</v>
      </c>
      <c r="B26" s="20">
        <v>41.926140477914572</v>
      </c>
      <c r="C26" s="20">
        <v>41.926140477914572</v>
      </c>
      <c r="D26" s="21"/>
      <c r="E26" s="21">
        <v>4.1609923140219857E-2</v>
      </c>
      <c r="F26" s="208">
        <v>3.0101455943477753E-2</v>
      </c>
      <c r="G26" s="105"/>
      <c r="H26" s="105"/>
    </row>
    <row r="27" spans="1:8" x14ac:dyDescent="0.2">
      <c r="A27" s="196" t="s">
        <v>48</v>
      </c>
      <c r="B27" s="10">
        <v>-53.157613851992409</v>
      </c>
      <c r="C27" s="10">
        <v>-26.085107514020677</v>
      </c>
      <c r="D27" s="11"/>
      <c r="E27" s="11">
        <v>-1.2884703143022482</v>
      </c>
      <c r="F27" s="207">
        <v>-0.51021707880706502</v>
      </c>
      <c r="G27" s="105"/>
      <c r="H27" s="105"/>
    </row>
    <row r="28" spans="1:8" x14ac:dyDescent="0.2">
      <c r="A28" s="197" t="s">
        <v>49</v>
      </c>
      <c r="B28" s="20">
        <v>-8.667388949079097</v>
      </c>
      <c r="C28" s="20">
        <v>20.548561151079141</v>
      </c>
      <c r="D28" s="21"/>
      <c r="E28" s="21">
        <v>-5.7492121782687202E-3</v>
      </c>
      <c r="F28" s="208">
        <v>2.3758834829308E-2</v>
      </c>
      <c r="G28" s="105"/>
      <c r="H28" s="105"/>
    </row>
    <row r="29" spans="1:8" x14ac:dyDescent="0.2">
      <c r="A29" s="196" t="s">
        <v>50</v>
      </c>
      <c r="B29" s="10">
        <v>42.218105860560428</v>
      </c>
      <c r="C29" s="10">
        <v>-39.00803731312206</v>
      </c>
      <c r="D29" s="11"/>
      <c r="E29" s="11">
        <v>0.76981951067018162</v>
      </c>
      <c r="F29" s="207">
        <v>-1.460934392862985</v>
      </c>
      <c r="G29" s="105"/>
      <c r="H29" s="105"/>
    </row>
    <row r="30" spans="1:8" x14ac:dyDescent="0.2">
      <c r="A30" s="197" t="s">
        <v>51</v>
      </c>
      <c r="B30" s="20">
        <v>-20.255269426093207</v>
      </c>
      <c r="C30" s="20">
        <v>-14.663899360413396</v>
      </c>
      <c r="D30" s="21"/>
      <c r="E30" s="21">
        <v>-0.32389624109321402</v>
      </c>
      <c r="F30" s="208">
        <v>-0.17998487128898097</v>
      </c>
      <c r="G30" s="105"/>
      <c r="H30" s="105"/>
    </row>
    <row r="31" spans="1:8" x14ac:dyDescent="0.2">
      <c r="A31" s="196" t="s">
        <v>52</v>
      </c>
      <c r="B31" s="10">
        <v>-81.301026550222161</v>
      </c>
      <c r="C31" s="10">
        <v>-68.447145094933987</v>
      </c>
      <c r="D31" s="11"/>
      <c r="E31" s="11">
        <v>-2.6693592143701665</v>
      </c>
      <c r="F31" s="207">
        <v>-2.0672265849404248</v>
      </c>
      <c r="G31" s="105"/>
      <c r="H31" s="105"/>
    </row>
    <row r="32" spans="1:8" x14ac:dyDescent="0.2">
      <c r="A32" s="197" t="s">
        <v>59</v>
      </c>
      <c r="B32" s="20">
        <v>7.7336444468013639</v>
      </c>
      <c r="C32" s="20">
        <v>10.694260054666131</v>
      </c>
      <c r="D32" s="21"/>
      <c r="E32" s="21">
        <v>0.31441004099907061</v>
      </c>
      <c r="F32" s="208">
        <v>0.35596661285836295</v>
      </c>
      <c r="G32" s="105"/>
      <c r="H32" s="105"/>
    </row>
    <row r="33" spans="1:8" x14ac:dyDescent="0.2">
      <c r="A33" s="196" t="s">
        <v>53</v>
      </c>
      <c r="B33" s="10">
        <v>-27.962279622796231</v>
      </c>
      <c r="C33" s="10">
        <v>-19.068434839554683</v>
      </c>
      <c r="D33" s="11"/>
      <c r="E33" s="11">
        <v>-1.0782647440342985</v>
      </c>
      <c r="F33" s="207">
        <v>-0.60551236161258271</v>
      </c>
      <c r="G33" s="105"/>
      <c r="H33" s="105"/>
    </row>
    <row r="34" spans="1:8" x14ac:dyDescent="0.2">
      <c r="A34" s="197" t="s">
        <v>54</v>
      </c>
      <c r="B34" s="20">
        <v>26.667965596904835</v>
      </c>
      <c r="C34" s="20">
        <v>-33.670223474934573</v>
      </c>
      <c r="D34" s="21"/>
      <c r="E34" s="21">
        <v>0.68854002349990762</v>
      </c>
      <c r="F34" s="208">
        <v>-1.3041884694267407</v>
      </c>
      <c r="G34" s="105"/>
      <c r="H34" s="105"/>
    </row>
    <row r="35" spans="1:8" x14ac:dyDescent="0.2">
      <c r="A35" s="196" t="s">
        <v>57</v>
      </c>
      <c r="B35" s="10">
        <v>-16.345547017114001</v>
      </c>
      <c r="C35" s="10">
        <v>33.537729245415107</v>
      </c>
      <c r="D35" s="11"/>
      <c r="E35" s="11">
        <v>-0.31642226526146466</v>
      </c>
      <c r="F35" s="207">
        <v>0.62272062053709243</v>
      </c>
      <c r="G35" s="105"/>
      <c r="H35" s="105"/>
    </row>
    <row r="36" spans="1:8" x14ac:dyDescent="0.2">
      <c r="A36" s="197" t="s">
        <v>55</v>
      </c>
      <c r="B36" s="20">
        <v>-78.767069840031212</v>
      </c>
      <c r="C36" s="20">
        <v>-69.019691099198553</v>
      </c>
      <c r="D36" s="21"/>
      <c r="E36" s="21">
        <v>-0.72540684659305565</v>
      </c>
      <c r="F36" s="208">
        <v>-0.67606102433330695</v>
      </c>
      <c r="G36" s="105"/>
      <c r="H36" s="105"/>
    </row>
    <row r="37" spans="1:8" x14ac:dyDescent="0.2">
      <c r="A37" s="196" t="s">
        <v>56</v>
      </c>
      <c r="B37" s="10">
        <v>-16.401280908986649</v>
      </c>
      <c r="C37" s="10">
        <v>-2.7561776395369009</v>
      </c>
      <c r="D37" s="11"/>
      <c r="E37" s="11">
        <v>-1.3361169102296506</v>
      </c>
      <c r="F37" s="207">
        <v>-0.16584394552624185</v>
      </c>
      <c r="G37" s="105"/>
      <c r="H37" s="105"/>
    </row>
    <row r="38" spans="1:8" x14ac:dyDescent="0.2">
      <c r="A38" s="197" t="s">
        <v>67</v>
      </c>
      <c r="B38" s="20">
        <v>110.79124876841067</v>
      </c>
      <c r="C38" s="20">
        <v>89.443938670103933</v>
      </c>
      <c r="D38" s="21"/>
      <c r="E38" s="21">
        <v>6.3032206367971391</v>
      </c>
      <c r="F38" s="208">
        <v>5.1588384685169215</v>
      </c>
      <c r="G38" s="105"/>
      <c r="H38" s="105"/>
    </row>
    <row r="39" spans="1:8" x14ac:dyDescent="0.2">
      <c r="A39" s="196" t="s">
        <v>36</v>
      </c>
      <c r="B39" s="10">
        <v>-67.288801571709229</v>
      </c>
      <c r="C39" s="10">
        <v>-67.288801571709229</v>
      </c>
      <c r="D39" s="11"/>
      <c r="E39" s="11">
        <v>-4.9227629276425912E-2</v>
      </c>
      <c r="F39" s="207">
        <v>-3.5612257895133434E-2</v>
      </c>
      <c r="G39" s="105"/>
      <c r="H39" s="105"/>
    </row>
    <row r="40" spans="1:8" x14ac:dyDescent="0.2">
      <c r="A40" s="197" t="s">
        <v>43</v>
      </c>
      <c r="B40" s="20">
        <v>-17.422703678627855</v>
      </c>
      <c r="C40" s="20">
        <v>32.965235173824112</v>
      </c>
      <c r="D40" s="21"/>
      <c r="E40" s="21">
        <v>-5.5479897520293149E-2</v>
      </c>
      <c r="F40" s="208">
        <v>8.3805780623292123E-2</v>
      </c>
      <c r="G40" s="105"/>
      <c r="H40" s="105"/>
    </row>
    <row r="41" spans="1:8" x14ac:dyDescent="0.2">
      <c r="A41" s="196" t="s">
        <v>92</v>
      </c>
      <c r="B41" s="10">
        <v>-38.950715421303663</v>
      </c>
      <c r="C41" s="10">
        <v>80.525574847489423</v>
      </c>
      <c r="D41" s="11"/>
      <c r="E41" s="11">
        <v>-5.2820886887843858E-2</v>
      </c>
      <c r="F41" s="207">
        <v>8.9212605179633545E-2</v>
      </c>
    </row>
    <row r="42" spans="1:8" x14ac:dyDescent="0.2">
      <c r="A42" s="197" t="s">
        <v>93</v>
      </c>
      <c r="B42" s="20">
        <v>-0.65359477124182774</v>
      </c>
      <c r="C42" s="20">
        <v>-0.65359477124182774</v>
      </c>
      <c r="D42" s="21"/>
      <c r="E42" s="21">
        <v>-2.8746060891343597E-4</v>
      </c>
      <c r="F42" s="208">
        <v>-2.0795479062851643E-4</v>
      </c>
      <c r="G42" s="105"/>
      <c r="H42" s="105"/>
    </row>
    <row r="43" spans="1:8" x14ac:dyDescent="0.2">
      <c r="A43" s="196" t="s">
        <v>94</v>
      </c>
      <c r="B43" s="10" t="s">
        <v>213</v>
      </c>
      <c r="C43" s="10" t="s">
        <v>213</v>
      </c>
      <c r="D43" s="11"/>
      <c r="E43" s="11">
        <v>0</v>
      </c>
      <c r="F43" s="207">
        <v>0</v>
      </c>
    </row>
    <row r="44" spans="1:8" x14ac:dyDescent="0.2">
      <c r="A44" s="197" t="s">
        <v>95</v>
      </c>
      <c r="B44" s="20">
        <v>-100</v>
      </c>
      <c r="C44" s="20">
        <v>-100</v>
      </c>
      <c r="D44" s="21"/>
      <c r="E44" s="21">
        <v>-5.3755133866812535E-2</v>
      </c>
      <c r="F44" s="208">
        <v>-4.1850901613988932E-2</v>
      </c>
    </row>
    <row r="45" spans="1:8" x14ac:dyDescent="0.2">
      <c r="A45" s="196" t="s">
        <v>96</v>
      </c>
      <c r="B45" s="10" t="s">
        <v>213</v>
      </c>
      <c r="C45" s="10" t="s">
        <v>213</v>
      </c>
      <c r="D45" s="11"/>
      <c r="E45" s="11">
        <v>7.3302455272926175E-3</v>
      </c>
      <c r="F45" s="207">
        <v>5.3028471610271693E-3</v>
      </c>
    </row>
    <row r="46" spans="1:8" x14ac:dyDescent="0.2">
      <c r="A46" s="197" t="s">
        <v>97</v>
      </c>
      <c r="B46" s="20" t="s">
        <v>213</v>
      </c>
      <c r="C46" s="20" t="s">
        <v>213</v>
      </c>
      <c r="D46" s="21"/>
      <c r="E46" s="21">
        <v>2.0122242623940519E-2</v>
      </c>
      <c r="F46" s="208">
        <v>1.455683534399615E-2</v>
      </c>
    </row>
    <row r="47" spans="1:8" x14ac:dyDescent="0.2">
      <c r="A47" s="196" t="s">
        <v>98</v>
      </c>
      <c r="B47" s="10" t="s">
        <v>213</v>
      </c>
      <c r="C47" s="10" t="s">
        <v>213</v>
      </c>
      <c r="D47" s="11"/>
      <c r="E47" s="11">
        <v>0</v>
      </c>
      <c r="F47" s="207">
        <v>0</v>
      </c>
    </row>
    <row r="48" spans="1:8" x14ac:dyDescent="0.2">
      <c r="A48" s="202"/>
      <c r="B48" s="26"/>
      <c r="C48" s="26"/>
      <c r="D48" s="26"/>
      <c r="E48" s="26"/>
      <c r="F48" s="200"/>
    </row>
    <row r="49" spans="1:6" x14ac:dyDescent="0.2">
      <c r="A49" s="198" t="s">
        <v>0</v>
      </c>
      <c r="B49" s="188">
        <v>-2.3696096644256812</v>
      </c>
      <c r="C49" s="188">
        <v>1.7975612101928959</v>
      </c>
      <c r="D49" s="188"/>
      <c r="E49" s="188">
        <v>-2.3696096644256821</v>
      </c>
      <c r="F49" s="190">
        <v>1.7975612101928942</v>
      </c>
    </row>
    <row r="51" spans="1:6" x14ac:dyDescent="0.2">
      <c r="A51" s="150" t="s">
        <v>137</v>
      </c>
      <c r="B51" s="158"/>
      <c r="C51" s="158"/>
      <c r="D51" s="158"/>
      <c r="E51" s="158"/>
      <c r="F51" s="159"/>
    </row>
    <row r="52" spans="1:6" x14ac:dyDescent="0.2">
      <c r="A52" s="160" t="s">
        <v>65</v>
      </c>
      <c r="B52" s="97"/>
      <c r="C52" s="97"/>
      <c r="D52" s="97"/>
      <c r="E52" s="97"/>
      <c r="F52" s="161"/>
    </row>
    <row r="53" spans="1:6" x14ac:dyDescent="0.2">
      <c r="A53" s="164" t="s">
        <v>141</v>
      </c>
      <c r="B53" s="97"/>
      <c r="C53" s="97"/>
      <c r="D53" s="97"/>
      <c r="E53" s="97"/>
      <c r="F53" s="161"/>
    </row>
    <row r="54" spans="1:6" x14ac:dyDescent="0.2">
      <c r="A54" s="155" t="s">
        <v>174</v>
      </c>
      <c r="B54" s="162"/>
      <c r="C54" s="162"/>
      <c r="D54" s="162"/>
      <c r="E54" s="162"/>
      <c r="F54" s="163"/>
    </row>
  </sheetData>
  <mergeCells count="8">
    <mergeCell ref="A13:A14"/>
    <mergeCell ref="B13:C13"/>
    <mergeCell ref="A4:J5"/>
    <mergeCell ref="A6:J6"/>
    <mergeCell ref="A7:J7"/>
    <mergeCell ref="A8:J8"/>
    <mergeCell ref="A9:J9"/>
    <mergeCell ref="I11:J11"/>
  </mergeCells>
  <phoneticPr fontId="0" type="noConversion"/>
  <hyperlinks>
    <hyperlink ref="I11" location="Contenido!A1" display="volver a contenido"/>
    <hyperlink ref="I11:J11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55"/>
  <sheetViews>
    <sheetView showGridLines="0" zoomScale="115" zoomScaleNormal="115" workbookViewId="0"/>
  </sheetViews>
  <sheetFormatPr baseColWidth="10" defaultRowHeight="12.75" x14ac:dyDescent="0.2"/>
  <cols>
    <col min="1" max="1" width="18.7109375" style="120" customWidth="1"/>
    <col min="2" max="3" width="11.42578125" style="120"/>
    <col min="4" max="4" width="2.85546875" style="120" customWidth="1"/>
    <col min="5" max="16384" width="11.42578125" style="120"/>
  </cols>
  <sheetData>
    <row r="1" spans="1:10" s="78" customFormat="1" ht="14.1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70"/>
    </row>
    <row r="2" spans="1:10" s="78" customFormat="1" ht="14.1" customHeight="1" x14ac:dyDescent="0.2">
      <c r="A2" s="71"/>
      <c r="B2" s="24"/>
      <c r="C2" s="24"/>
      <c r="D2" s="24"/>
      <c r="E2" s="24"/>
      <c r="F2" s="24"/>
      <c r="G2" s="24"/>
      <c r="H2" s="24"/>
      <c r="I2" s="24"/>
      <c r="J2" s="72"/>
    </row>
    <row r="3" spans="1:10" s="78" customFormat="1" ht="50.1" customHeight="1" x14ac:dyDescent="0.2">
      <c r="A3" s="73"/>
      <c r="B3" s="25"/>
      <c r="C3" s="25"/>
      <c r="D3" s="25"/>
      <c r="E3" s="25"/>
      <c r="F3" s="25"/>
      <c r="G3" s="25"/>
      <c r="H3" s="25"/>
      <c r="I3" s="25"/>
      <c r="J3" s="74"/>
    </row>
    <row r="4" spans="1:10" s="78" customFormat="1" ht="14.1" customHeight="1" x14ac:dyDescent="0.2">
      <c r="A4" s="297" t="s">
        <v>136</v>
      </c>
      <c r="B4" s="297"/>
      <c r="C4" s="297"/>
      <c r="D4" s="297"/>
      <c r="E4" s="297"/>
      <c r="F4" s="297"/>
      <c r="G4" s="297"/>
      <c r="H4" s="297"/>
      <c r="I4" s="297"/>
      <c r="J4" s="298"/>
    </row>
    <row r="5" spans="1:10" s="78" customFormat="1" ht="18" customHeight="1" x14ac:dyDescent="0.2">
      <c r="A5" s="299"/>
      <c r="B5" s="299"/>
      <c r="C5" s="299"/>
      <c r="D5" s="299"/>
      <c r="E5" s="299"/>
      <c r="F5" s="299"/>
      <c r="G5" s="299"/>
      <c r="H5" s="299"/>
      <c r="I5" s="299"/>
      <c r="J5" s="300"/>
    </row>
    <row r="6" spans="1:10" s="78" customFormat="1" ht="7.5" customHeight="1" x14ac:dyDescent="0.2">
      <c r="A6" s="301"/>
      <c r="B6" s="302"/>
      <c r="C6" s="302"/>
      <c r="D6" s="302"/>
      <c r="E6" s="302"/>
      <c r="F6" s="302"/>
      <c r="G6" s="302"/>
      <c r="H6" s="302"/>
      <c r="I6" s="302"/>
      <c r="J6" s="303"/>
    </row>
    <row r="7" spans="1:10" s="78" customFormat="1" ht="14.1" customHeight="1" x14ac:dyDescent="0.2">
      <c r="A7" s="304" t="s">
        <v>181</v>
      </c>
      <c r="B7" s="305"/>
      <c r="C7" s="305"/>
      <c r="D7" s="305"/>
      <c r="E7" s="305"/>
      <c r="F7" s="305"/>
      <c r="G7" s="305"/>
      <c r="H7" s="305"/>
      <c r="I7" s="305"/>
      <c r="J7" s="306"/>
    </row>
    <row r="8" spans="1:10" s="78" customFormat="1" ht="14.1" customHeight="1" x14ac:dyDescent="0.2">
      <c r="A8" s="304" t="s">
        <v>2</v>
      </c>
      <c r="B8" s="305"/>
      <c r="C8" s="305"/>
      <c r="D8" s="305"/>
      <c r="E8" s="305"/>
      <c r="F8" s="305"/>
      <c r="G8" s="305"/>
      <c r="H8" s="305"/>
      <c r="I8" s="305"/>
      <c r="J8" s="306"/>
    </row>
    <row r="9" spans="1:10" s="78" customFormat="1" ht="14.1" customHeight="1" x14ac:dyDescent="0.2">
      <c r="A9" s="304" t="s">
        <v>216</v>
      </c>
      <c r="B9" s="305"/>
      <c r="C9" s="305"/>
      <c r="D9" s="305"/>
      <c r="E9" s="305"/>
      <c r="F9" s="305"/>
      <c r="G9" s="305"/>
      <c r="H9" s="305"/>
      <c r="I9" s="305"/>
      <c r="J9" s="306"/>
    </row>
    <row r="10" spans="1:10" s="78" customFormat="1" ht="7.5" customHeight="1" x14ac:dyDescent="0.2">
      <c r="A10" s="77"/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4.25" customHeight="1" x14ac:dyDescent="0.2">
      <c r="A11" s="119"/>
      <c r="B11" s="119"/>
      <c r="C11" s="119"/>
      <c r="D11" s="119"/>
      <c r="E11" s="119"/>
      <c r="I11" s="286" t="s">
        <v>139</v>
      </c>
      <c r="J11" s="286"/>
    </row>
    <row r="12" spans="1:10" ht="14.25" customHeight="1" x14ac:dyDescent="0.2">
      <c r="A12" s="122"/>
      <c r="B12" s="123"/>
      <c r="C12" s="123"/>
      <c r="D12" s="123"/>
      <c r="E12" s="124"/>
      <c r="F12" s="124"/>
    </row>
    <row r="13" spans="1:10" ht="14.25" customHeight="1" x14ac:dyDescent="0.2">
      <c r="A13" s="122"/>
      <c r="B13" s="123"/>
      <c r="C13" s="123"/>
      <c r="D13" s="123"/>
      <c r="E13" s="322" t="s">
        <v>3</v>
      </c>
      <c r="F13" s="322"/>
    </row>
    <row r="14" spans="1:10" x14ac:dyDescent="0.2">
      <c r="A14" s="323" t="s">
        <v>4</v>
      </c>
      <c r="B14" s="326" t="s">
        <v>207</v>
      </c>
      <c r="C14" s="326"/>
      <c r="D14" s="326"/>
      <c r="E14" s="326"/>
      <c r="F14" s="327"/>
    </row>
    <row r="15" spans="1:10" x14ac:dyDescent="0.2">
      <c r="A15" s="324"/>
      <c r="B15" s="328">
        <v>2017</v>
      </c>
      <c r="C15" s="329"/>
      <c r="D15" s="27"/>
      <c r="E15" s="328">
        <v>2018</v>
      </c>
      <c r="F15" s="330"/>
    </row>
    <row r="16" spans="1:10" x14ac:dyDescent="0.2">
      <c r="A16" s="325"/>
      <c r="B16" s="28" t="s">
        <v>1</v>
      </c>
      <c r="C16" s="179" t="s">
        <v>10</v>
      </c>
      <c r="D16" s="29"/>
      <c r="E16" s="28" t="s">
        <v>1</v>
      </c>
      <c r="F16" s="212" t="s">
        <v>10</v>
      </c>
    </row>
    <row r="17" spans="1:6" x14ac:dyDescent="0.2">
      <c r="A17" s="209" t="s">
        <v>35</v>
      </c>
      <c r="B17" s="44">
        <v>1812810</v>
      </c>
      <c r="C17" s="44">
        <v>2373077</v>
      </c>
      <c r="D17" s="44"/>
      <c r="E17" s="44">
        <v>1588960</v>
      </c>
      <c r="F17" s="191">
        <v>2065424</v>
      </c>
    </row>
    <row r="18" spans="1:6" x14ac:dyDescent="0.2">
      <c r="A18" s="210" t="s">
        <v>37</v>
      </c>
      <c r="B18" s="45">
        <v>542612</v>
      </c>
      <c r="C18" s="45">
        <v>741534</v>
      </c>
      <c r="D18" s="45"/>
      <c r="E18" s="45">
        <v>542722</v>
      </c>
      <c r="F18" s="193">
        <v>727020</v>
      </c>
    </row>
    <row r="19" spans="1:6" x14ac:dyDescent="0.2">
      <c r="A19" s="209" t="s">
        <v>91</v>
      </c>
      <c r="B19" s="44">
        <v>1482073</v>
      </c>
      <c r="C19" s="44">
        <v>2027820</v>
      </c>
      <c r="D19" s="44"/>
      <c r="E19" s="44">
        <v>1230522</v>
      </c>
      <c r="F19" s="191">
        <v>1996494</v>
      </c>
    </row>
    <row r="20" spans="1:6" x14ac:dyDescent="0.2">
      <c r="A20" s="210" t="s">
        <v>38</v>
      </c>
      <c r="B20" s="45">
        <v>391861</v>
      </c>
      <c r="C20" s="45">
        <v>479363</v>
      </c>
      <c r="D20" s="45"/>
      <c r="E20" s="45">
        <v>347444</v>
      </c>
      <c r="F20" s="193">
        <v>414536</v>
      </c>
    </row>
    <row r="21" spans="1:6" x14ac:dyDescent="0.2">
      <c r="A21" s="209" t="s">
        <v>39</v>
      </c>
      <c r="B21" s="44">
        <v>321501</v>
      </c>
      <c r="C21" s="44">
        <v>421065</v>
      </c>
      <c r="D21" s="44"/>
      <c r="E21" s="44">
        <v>363211</v>
      </c>
      <c r="F21" s="191">
        <v>429202</v>
      </c>
    </row>
    <row r="22" spans="1:6" x14ac:dyDescent="0.2">
      <c r="A22" s="210" t="s">
        <v>40</v>
      </c>
      <c r="B22" s="45">
        <v>162411</v>
      </c>
      <c r="C22" s="45">
        <v>194082</v>
      </c>
      <c r="D22" s="45"/>
      <c r="E22" s="45">
        <v>170976</v>
      </c>
      <c r="F22" s="193">
        <v>206834</v>
      </c>
    </row>
    <row r="23" spans="1:6" x14ac:dyDescent="0.2">
      <c r="A23" s="209" t="s">
        <v>41</v>
      </c>
      <c r="B23" s="44">
        <v>27487</v>
      </c>
      <c r="C23" s="44">
        <v>28741</v>
      </c>
      <c r="D23" s="44"/>
      <c r="E23" s="44">
        <v>25158</v>
      </c>
      <c r="F23" s="191">
        <v>40752</v>
      </c>
    </row>
    <row r="24" spans="1:6" x14ac:dyDescent="0.2">
      <c r="A24" s="210" t="s">
        <v>42</v>
      </c>
      <c r="B24" s="45">
        <v>143007</v>
      </c>
      <c r="C24" s="45">
        <v>164689</v>
      </c>
      <c r="D24" s="45"/>
      <c r="E24" s="45">
        <v>154391</v>
      </c>
      <c r="F24" s="193">
        <v>191958</v>
      </c>
    </row>
    <row r="25" spans="1:6" x14ac:dyDescent="0.2">
      <c r="A25" s="209" t="s">
        <v>44</v>
      </c>
      <c r="B25" s="44">
        <v>86948</v>
      </c>
      <c r="C25" s="44">
        <v>129596</v>
      </c>
      <c r="D25" s="44"/>
      <c r="E25" s="44">
        <v>52686</v>
      </c>
      <c r="F25" s="191">
        <v>87800</v>
      </c>
    </row>
    <row r="26" spans="1:6" x14ac:dyDescent="0.2">
      <c r="A26" s="210" t="s">
        <v>45</v>
      </c>
      <c r="B26" s="45">
        <v>114370</v>
      </c>
      <c r="C26" s="45">
        <v>275759</v>
      </c>
      <c r="D26" s="45"/>
      <c r="E26" s="45">
        <v>130642</v>
      </c>
      <c r="F26" s="193">
        <v>159851</v>
      </c>
    </row>
    <row r="27" spans="1:6" x14ac:dyDescent="0.2">
      <c r="A27" s="209" t="s">
        <v>46</v>
      </c>
      <c r="B27" s="44">
        <v>1042041</v>
      </c>
      <c r="C27" s="44">
        <v>1384549</v>
      </c>
      <c r="D27" s="44"/>
      <c r="E27" s="44">
        <v>1258517</v>
      </c>
      <c r="F27" s="191">
        <v>1631031</v>
      </c>
    </row>
    <row r="28" spans="1:6" x14ac:dyDescent="0.2">
      <c r="A28" s="210" t="s">
        <v>47</v>
      </c>
      <c r="B28" s="45">
        <v>5013</v>
      </c>
      <c r="C28" s="45">
        <v>6466</v>
      </c>
      <c r="D28" s="45"/>
      <c r="E28" s="45">
        <v>14961</v>
      </c>
      <c r="F28" s="193">
        <v>24329</v>
      </c>
    </row>
    <row r="29" spans="1:6" x14ac:dyDescent="0.2">
      <c r="A29" s="209" t="s">
        <v>48</v>
      </c>
      <c r="B29" s="44">
        <v>197068</v>
      </c>
      <c r="C29" s="44">
        <v>226687</v>
      </c>
      <c r="D29" s="44"/>
      <c r="E29" s="44">
        <v>163915</v>
      </c>
      <c r="F29" s="191">
        <v>229243</v>
      </c>
    </row>
    <row r="30" spans="1:6" x14ac:dyDescent="0.2">
      <c r="A30" s="210" t="s">
        <v>49</v>
      </c>
      <c r="B30" s="45">
        <v>42356</v>
      </c>
      <c r="C30" s="45">
        <v>58625</v>
      </c>
      <c r="D30" s="45"/>
      <c r="E30" s="45">
        <v>40870</v>
      </c>
      <c r="F30" s="193">
        <v>51599</v>
      </c>
    </row>
    <row r="31" spans="1:6" x14ac:dyDescent="0.2">
      <c r="A31" s="209" t="s">
        <v>50</v>
      </c>
      <c r="B31" s="44">
        <v>100010</v>
      </c>
      <c r="C31" s="44">
        <v>182663</v>
      </c>
      <c r="D31" s="44"/>
      <c r="E31" s="44">
        <v>156279</v>
      </c>
      <c r="F31" s="191">
        <v>209012</v>
      </c>
    </row>
    <row r="32" spans="1:6" x14ac:dyDescent="0.2">
      <c r="A32" s="210" t="s">
        <v>51</v>
      </c>
      <c r="B32" s="45">
        <v>316019</v>
      </c>
      <c r="C32" s="45">
        <v>342709</v>
      </c>
      <c r="D32" s="45"/>
      <c r="E32" s="45">
        <v>153070</v>
      </c>
      <c r="F32" s="193">
        <v>205854</v>
      </c>
    </row>
    <row r="33" spans="1:6" x14ac:dyDescent="0.2">
      <c r="A33" s="209" t="s">
        <v>52</v>
      </c>
      <c r="B33" s="44">
        <v>271680</v>
      </c>
      <c r="C33" s="44">
        <v>441258</v>
      </c>
      <c r="D33" s="44"/>
      <c r="E33" s="44">
        <v>292426</v>
      </c>
      <c r="F33" s="191">
        <v>364043</v>
      </c>
    </row>
    <row r="34" spans="1:6" x14ac:dyDescent="0.2">
      <c r="A34" s="210" t="s">
        <v>59</v>
      </c>
      <c r="B34" s="45">
        <v>220813</v>
      </c>
      <c r="C34" s="45">
        <v>289891</v>
      </c>
      <c r="D34" s="45"/>
      <c r="E34" s="45">
        <v>168328</v>
      </c>
      <c r="F34" s="193">
        <v>206046</v>
      </c>
    </row>
    <row r="35" spans="1:6" x14ac:dyDescent="0.2">
      <c r="A35" s="209" t="s">
        <v>53</v>
      </c>
      <c r="B35" s="44">
        <v>280977</v>
      </c>
      <c r="C35" s="44">
        <v>331620</v>
      </c>
      <c r="D35" s="44"/>
      <c r="E35" s="44">
        <v>308737</v>
      </c>
      <c r="F35" s="191">
        <v>352957</v>
      </c>
    </row>
    <row r="36" spans="1:6" x14ac:dyDescent="0.2">
      <c r="A36" s="210" t="s">
        <v>54</v>
      </c>
      <c r="B36" s="45">
        <v>357123</v>
      </c>
      <c r="C36" s="45">
        <v>458769</v>
      </c>
      <c r="D36" s="45"/>
      <c r="E36" s="45">
        <v>446214</v>
      </c>
      <c r="F36" s="193">
        <v>487222</v>
      </c>
    </row>
    <row r="37" spans="1:6" x14ac:dyDescent="0.2">
      <c r="A37" s="209" t="s">
        <v>57</v>
      </c>
      <c r="B37" s="44">
        <v>343211</v>
      </c>
      <c r="C37" s="44">
        <v>443983</v>
      </c>
      <c r="D37" s="44"/>
      <c r="E37" s="44">
        <v>280635</v>
      </c>
      <c r="F37" s="191">
        <v>403938</v>
      </c>
    </row>
    <row r="38" spans="1:6" x14ac:dyDescent="0.2">
      <c r="A38" s="210" t="s">
        <v>55</v>
      </c>
      <c r="B38" s="45">
        <v>51746</v>
      </c>
      <c r="C38" s="45">
        <v>78555</v>
      </c>
      <c r="D38" s="45"/>
      <c r="E38" s="45">
        <v>64576</v>
      </c>
      <c r="F38" s="193">
        <v>81528</v>
      </c>
    </row>
    <row r="39" spans="1:6" x14ac:dyDescent="0.2">
      <c r="A39" s="209" t="s">
        <v>56</v>
      </c>
      <c r="B39" s="44">
        <v>495152</v>
      </c>
      <c r="C39" s="44">
        <v>557162</v>
      </c>
      <c r="D39" s="44"/>
      <c r="E39" s="44">
        <v>366437</v>
      </c>
      <c r="F39" s="191">
        <v>452547</v>
      </c>
    </row>
    <row r="40" spans="1:6" x14ac:dyDescent="0.2">
      <c r="A40" s="210" t="s">
        <v>67</v>
      </c>
      <c r="B40" s="45">
        <v>914684</v>
      </c>
      <c r="C40" s="45">
        <v>1186956</v>
      </c>
      <c r="D40" s="45"/>
      <c r="E40" s="45">
        <v>1063216</v>
      </c>
      <c r="F40" s="193">
        <v>1285449</v>
      </c>
    </row>
    <row r="41" spans="1:6" x14ac:dyDescent="0.2">
      <c r="A41" s="209" t="s">
        <v>36</v>
      </c>
      <c r="B41" s="44">
        <v>8827</v>
      </c>
      <c r="C41" s="44">
        <v>11109</v>
      </c>
      <c r="D41" s="44"/>
      <c r="E41" s="44">
        <v>10847</v>
      </c>
      <c r="F41" s="191">
        <v>11409</v>
      </c>
    </row>
    <row r="42" spans="1:6" x14ac:dyDescent="0.2">
      <c r="A42" s="210" t="s">
        <v>43</v>
      </c>
      <c r="B42" s="45">
        <v>28183</v>
      </c>
      <c r="C42" s="45">
        <v>32409</v>
      </c>
      <c r="D42" s="45"/>
      <c r="E42" s="45">
        <v>48167</v>
      </c>
      <c r="F42" s="193">
        <v>135597</v>
      </c>
    </row>
    <row r="43" spans="1:6" x14ac:dyDescent="0.2">
      <c r="A43" s="209" t="s">
        <v>92</v>
      </c>
      <c r="B43" s="44">
        <v>8556</v>
      </c>
      <c r="C43" s="44">
        <v>13054</v>
      </c>
      <c r="D43" s="44"/>
      <c r="E43" s="44">
        <v>17140</v>
      </c>
      <c r="F43" s="191">
        <v>31166</v>
      </c>
    </row>
    <row r="44" spans="1:6" x14ac:dyDescent="0.2">
      <c r="A44" s="210" t="s">
        <v>93</v>
      </c>
      <c r="B44" s="45">
        <v>5754</v>
      </c>
      <c r="C44" s="45">
        <v>11635</v>
      </c>
      <c r="D44" s="45"/>
      <c r="E44" s="45">
        <v>10535</v>
      </c>
      <c r="F44" s="193">
        <v>12297</v>
      </c>
    </row>
    <row r="45" spans="1:6" x14ac:dyDescent="0.2">
      <c r="A45" s="209" t="s">
        <v>94</v>
      </c>
      <c r="B45" s="44">
        <v>2902</v>
      </c>
      <c r="C45" s="44">
        <v>4181</v>
      </c>
      <c r="D45" s="44"/>
      <c r="E45" s="44">
        <v>2001</v>
      </c>
      <c r="F45" s="191">
        <v>19418</v>
      </c>
    </row>
    <row r="46" spans="1:6" x14ac:dyDescent="0.2">
      <c r="A46" s="210" t="s">
        <v>95</v>
      </c>
      <c r="B46" s="45">
        <v>3088</v>
      </c>
      <c r="C46" s="45">
        <v>6585</v>
      </c>
      <c r="D46" s="45"/>
      <c r="E46" s="45">
        <v>2287</v>
      </c>
      <c r="F46" s="193">
        <v>5296</v>
      </c>
    </row>
    <row r="47" spans="1:6" x14ac:dyDescent="0.2">
      <c r="A47" s="209" t="s">
        <v>96</v>
      </c>
      <c r="B47" s="44">
        <v>6190</v>
      </c>
      <c r="C47" s="44">
        <v>8082</v>
      </c>
      <c r="D47" s="44"/>
      <c r="E47" s="44">
        <v>430</v>
      </c>
      <c r="F47" s="191">
        <v>6215</v>
      </c>
    </row>
    <row r="48" spans="1:6" x14ac:dyDescent="0.2">
      <c r="A48" s="210" t="s">
        <v>97</v>
      </c>
      <c r="B48" s="45">
        <v>869</v>
      </c>
      <c r="C48" s="45">
        <v>1836</v>
      </c>
      <c r="D48" s="45"/>
      <c r="E48" s="45">
        <v>2085</v>
      </c>
      <c r="F48" s="193">
        <v>2620</v>
      </c>
    </row>
    <row r="49" spans="1:6" x14ac:dyDescent="0.2">
      <c r="A49" s="209" t="s">
        <v>98</v>
      </c>
      <c r="B49" s="44">
        <v>7927</v>
      </c>
      <c r="C49" s="44">
        <v>7927</v>
      </c>
      <c r="D49" s="44"/>
      <c r="E49" s="44">
        <v>1059</v>
      </c>
      <c r="F49" s="191">
        <v>1059</v>
      </c>
    </row>
    <row r="50" spans="1:6" x14ac:dyDescent="0.2">
      <c r="A50" s="211"/>
      <c r="B50" s="213"/>
      <c r="C50" s="213"/>
      <c r="D50" s="213"/>
      <c r="E50" s="213"/>
      <c r="F50" s="214"/>
    </row>
    <row r="51" spans="1:6" x14ac:dyDescent="0.2">
      <c r="A51" s="198" t="s">
        <v>0</v>
      </c>
      <c r="B51" s="186">
        <v>9795269</v>
      </c>
      <c r="C51" s="186">
        <v>12922437</v>
      </c>
      <c r="D51" s="205"/>
      <c r="E51" s="205">
        <v>9479444</v>
      </c>
      <c r="F51" s="206">
        <v>12529746</v>
      </c>
    </row>
    <row r="53" spans="1:6" x14ac:dyDescent="0.2">
      <c r="A53" s="150" t="s">
        <v>137</v>
      </c>
      <c r="B53" s="165"/>
      <c r="C53" s="165"/>
      <c r="D53" s="165"/>
      <c r="E53" s="165"/>
      <c r="F53" s="166"/>
    </row>
    <row r="54" spans="1:6" x14ac:dyDescent="0.2">
      <c r="A54" s="160" t="s">
        <v>63</v>
      </c>
      <c r="B54" s="119"/>
      <c r="C54" s="119"/>
      <c r="D54" s="119"/>
      <c r="E54" s="119"/>
      <c r="F54" s="167"/>
    </row>
    <row r="55" spans="1:6" x14ac:dyDescent="0.2">
      <c r="A55" s="155" t="s">
        <v>174</v>
      </c>
      <c r="B55" s="168"/>
      <c r="C55" s="168"/>
      <c r="D55" s="168"/>
      <c r="E55" s="168"/>
      <c r="F55" s="169"/>
    </row>
  </sheetData>
  <mergeCells count="11">
    <mergeCell ref="I11:J11"/>
    <mergeCell ref="A4:J5"/>
    <mergeCell ref="A6:J6"/>
    <mergeCell ref="A7:J7"/>
    <mergeCell ref="A8:J8"/>
    <mergeCell ref="A9:J9"/>
    <mergeCell ref="E13:F13"/>
    <mergeCell ref="A14:A16"/>
    <mergeCell ref="B14:F14"/>
    <mergeCell ref="B15:C15"/>
    <mergeCell ref="E15:F15"/>
  </mergeCells>
  <hyperlinks>
    <hyperlink ref="I11" location="Contenido!A1" display="volver a contenido"/>
    <hyperlink ref="I11:J11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2011-10-12T14:45:23Z</cp:lastPrinted>
  <dcterms:created xsi:type="dcterms:W3CDTF">2005-10-25T22:07:39Z</dcterms:created>
  <dcterms:modified xsi:type="dcterms:W3CDTF">2018-09-10T21:37:48Z</dcterms:modified>
</cp:coreProperties>
</file>