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05" windowWidth="12120" windowHeight="382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9" i="48" l="1"/>
  <c r="A9" i="51"/>
  <c r="A9" i="36"/>
  <c r="A9" i="37" s="1"/>
  <c r="A9" i="30" l="1"/>
  <c r="A9" i="3"/>
  <c r="A9" i="5"/>
  <c r="A9" i="19" s="1"/>
  <c r="A9" i="18"/>
  <c r="J14" i="1" l="1"/>
  <c r="L14" i="1" l="1"/>
  <c r="D13" i="2"/>
</calcChain>
</file>

<file path=xl/sharedStrings.xml><?xml version="1.0" encoding="utf-8"?>
<sst xmlns="http://schemas.openxmlformats.org/spreadsheetml/2006/main" count="1425" uniqueCount="236">
  <si>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</si>
  <si>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</si>
  <si>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</si>
  <si>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</si>
  <si>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</si>
  <si>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</si>
  <si>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</si>
  <si>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</si>
  <si>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</si>
  <si>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</si>
  <si>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</si>
  <si>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</si>
  <si>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</si>
  <si>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</si>
  <si>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</si>
  <si>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</si>
  <si>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</si>
  <si>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</si>
  <si>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</si>
  <si>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</si>
  <si>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</si>
  <si>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</si>
  <si>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</si>
  <si>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</si>
  <si>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</si>
  <si>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</si>
  <si>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</si>
  <si>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</si>
  <si>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</si>
  <si>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</si>
  <si>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</si>
  <si>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</si>
  <si>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</si>
  <si>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</si>
  <si>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</si>
  <si>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</si>
  <si>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</si>
  <si>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</si>
  <si>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</si>
  <si>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</si>
  <si>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</si>
  <si>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</si>
  <si>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</si>
  <si>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</si>
  <si>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</si>
  <si>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</si>
  <si>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</si>
  <si>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</si>
  <si>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</si>
  <si>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</si>
  <si>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</si>
  <si>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</si>
  <si>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</si>
  <si>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</si>
  <si>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</si>
  <si>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</si>
  <si>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</si>
  <si>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</si>
  <si>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</si>
  <si>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</si>
  <si>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</si>
  <si>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</si>
  <si>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</si>
  <si>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</si>
  <si>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</si>
  <si>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</si>
  <si>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</si>
  <si>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</si>
  <si>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</si>
  <si>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</si>
  <si>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</si>
  <si>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</si>
  <si>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</si>
  <si>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</si>
  <si>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</si>
  <si>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</si>
  <si>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</si>
  <si>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</si>
  <si>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</si>
  <si>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</si>
  <si>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</si>
  <si>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</si>
  <si>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</si>
  <si>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</si>
  <si>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</si>
  <si>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</si>
  <si>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</si>
  <si>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</si>
  <si>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</si>
  <si>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</si>
  <si>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</si>
  <si>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</si>
  <si>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</si>
  <si>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</si>
  <si>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</si>
  <si>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</si>
  <si>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</si>
  <si>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</si>
  <si>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</si>
  <si>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</si>
  <si>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</si>
  <si>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</si>
  <si>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</si>
  <si>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</si>
  <si>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</si>
  <si>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</si>
  <si>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</si>
  <si>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</si>
  <si>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</si>
  <si>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</si>
  <si>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</si>
  <si>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</si>
  <si>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</si>
  <si>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</si>
  <si>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</si>
  <si>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</si>
  <si>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</si>
  <si>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</si>
  <si>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</si>
  <si>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</si>
  <si>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</si>
  <si>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</si>
  <si>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</si>
  <si>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</si>
  <si>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</si>
  <si>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</si>
  <si>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</si>
  <si>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</si>
  <si>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</si>
  <si>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</si>
  <si>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</si>
  <si>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</si>
  <si>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</si>
  <si>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</si>
  <si>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</si>
  <si>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</si>
  <si>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</si>
  <si>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</si>
  <si>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</si>
  <si>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</si>
  <si>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Contribución a la variación (p.p.)</t>
  </si>
  <si>
    <t>p.p. puntos porcentuales</t>
  </si>
  <si>
    <t>Año</t>
  </si>
  <si>
    <t>Anexos - 302 municipios
Noviembre 2018</t>
  </si>
  <si>
    <t>A1 Evolución de la actividad edificadora, según licencias aprobadas. Noviembre 2018</t>
  </si>
  <si>
    <t>A2 Área aprobada total y de vivienda. Octubre 2018 - noviembre 2018</t>
  </si>
  <si>
    <t xml:space="preserve">A3 Variación mensual del área total y de vivienda. </t>
  </si>
  <si>
    <t>A4 Área aprobada para vivienda. Noviembre 2018</t>
  </si>
  <si>
    <t xml:space="preserve">A5 Variación porcentual del área aprobada para vivienda. </t>
  </si>
  <si>
    <t>A6 Área aprobada total y de vivienda. Noviembre 2017 - noviembre 2018</t>
  </si>
  <si>
    <t xml:space="preserve">A7 Variación anual del área total y de vivienda. </t>
  </si>
  <si>
    <t>A8 Área aprobada total y de vivienda. Año corrido a noviembre 2018</t>
  </si>
  <si>
    <t xml:space="preserve">A9 Variación año corrido del área total y de vivienda. </t>
  </si>
  <si>
    <t>A10 Área aprobada total y de vivienda. Doce meses a noviembre 2018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</si>
  <si>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</si>
  <si>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</si>
  <si>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</si>
  <si>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</si>
  <si>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</si>
  <si>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Noviembre 2018</t>
  </si>
  <si>
    <t xml:space="preserve">A17 Unidades de vivienda a construir. </t>
  </si>
  <si>
    <t>A18 Área aprobada para vivienda. Año corrido a noviembre 2018</t>
  </si>
  <si>
    <t xml:space="preserve">A19 Unidades de vivienda a construir. </t>
  </si>
  <si>
    <t>A20 Área aprobada para vivienda. Doce meses a noviembre 2018</t>
  </si>
  <si>
    <t xml:space="preserve">A21 Unidades de vivienda a construir. </t>
  </si>
  <si>
    <t xml:space="preserve">A22 Área y unidades aprobadas para vivienda, y variación porcentual. </t>
  </si>
  <si>
    <t>A23 Área aprobada. Noviembre 2018</t>
  </si>
  <si>
    <t>A24 Área aprobada. Año corrido a noviembre 2018</t>
  </si>
  <si>
    <t>A25 Área aprobada. Doce meses a noviembre 2018</t>
  </si>
  <si>
    <t>A26 Área y unidades aprobadas. Noviembre 2018</t>
  </si>
  <si>
    <t>A27 Área y unidades aprobadas. Año corrido a noviembre 2018</t>
  </si>
  <si>
    <t>A28 Área y unidades aprobadas. Doce meses a noviembre 2018</t>
  </si>
  <si>
    <t>A29 Área aprobada para vivienda. Noviembre 2017 - noviembre 2018</t>
  </si>
  <si>
    <t>A1 Evolución de la actividad edificadora, según licencias aprobadas - 302 municipios</t>
  </si>
  <si>
    <t>Actualizado el 17 de enero de 2019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</si>
  <si>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</si>
  <si>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</si>
  <si>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</si>
  <si>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</si>
  <si>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</si>
  <si>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</si>
  <si>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</si>
  <si>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</si>
  <si>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</si>
  <si>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</si>
  <si>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</si>
  <si>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Octubre</t>
  </si>
  <si>
    <t>Noviembre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</si>
  <si>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</si>
  <si>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</si>
  <si>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</si>
  <si>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</si>
  <si>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</si>
  <si>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</si>
  <si>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</si>
  <si>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</si>
  <si>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</si>
  <si>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</si>
  <si>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</si>
  <si>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</si>
  <si>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</si>
  <si>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</si>
  <si>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</si>
  <si>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</si>
  <si>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noviembre 2018</t>
  </si>
  <si>
    <t>A29 Área aprobada para vivienda</t>
  </si>
  <si>
    <t>Noviembre (2016 - 2018)</t>
  </si>
  <si>
    <t>Enero - noviembre</t>
  </si>
  <si>
    <t>Doce meses a noviembre</t>
  </si>
  <si>
    <t>-</t>
  </si>
  <si>
    <t>Octubre 2018 - noviembre 2018</t>
  </si>
  <si>
    <t>Octubre 2018</t>
  </si>
  <si>
    <t>Noviembre 2018</t>
  </si>
  <si>
    <t>*</t>
  </si>
  <si>
    <t>Noviembre (2017 - 2018)</t>
  </si>
  <si>
    <t>Noviembre 2017</t>
  </si>
  <si>
    <t>Acumulado año corrido a noviembre (2017 - 2018)</t>
  </si>
  <si>
    <t>Doce meses a noviembre (2017 - 2018)</t>
  </si>
  <si>
    <t>Enero - noviembre
(metros cuadrados)</t>
  </si>
  <si>
    <t>Doce meses
(metros cuadrados)</t>
  </si>
  <si>
    <t>Acumulado año corrido a noviembre 2018</t>
  </si>
  <si>
    <t>Año corrido 2017</t>
  </si>
  <si>
    <t>Año corrido 2018</t>
  </si>
  <si>
    <t>Doce meses a noviembre 2017</t>
  </si>
  <si>
    <t>Año corrido a noviembre 2018</t>
  </si>
  <si>
    <t>Noviembre 2017 - noviembre 2018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</si>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</sst>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360">
    <xf numFmtId="0" fontId="0" fillId="0" borderId="0" xfId="0"/>
    <xf numFmtId="0" fontId="7" fillId="2" borderId="2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/>
    <xf numFmtId="0" fontId="8" fillId="2" borderId="0" xfId="0" applyFont="1" applyFill="1"/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 applyBorder="1"/>
    <xf numFmtId="164" fontId="8" fillId="3" borderId="0" xfId="2" applyNumberFormat="1" applyFont="1" applyFill="1" applyBorder="1"/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0" fontId="17" fillId="0" borderId="10" xfId="0" quotePrefix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2" fillId="0" borderId="12" xfId="0" applyNumberFormat="1" applyFont="1" applyFill="1" applyBorder="1" applyAlignment="1" applyProtection="1">
      <alignment vertical="center"/>
    </xf>
    <xf numFmtId="0" fontId="17" fillId="0" borderId="1" xfId="0" quotePrefix="1" applyFont="1" applyBorder="1" applyAlignment="1">
      <alignment vertical="center" wrapText="1"/>
    </xf>
    <xf numFmtId="0" fontId="17" fillId="0" borderId="13" xfId="0" quotePrefix="1" applyFont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/>
    <xf numFmtId="0" fontId="17" fillId="0" borderId="10" xfId="0" quotePrefix="1" applyFon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3" xfId="0" applyFill="1" applyBorder="1"/>
    <xf numFmtId="0" fontId="17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0" fontId="17" fillId="0" borderId="10" xfId="0" applyFont="1" applyFill="1" applyBorder="1"/>
    <xf numFmtId="0" fontId="17" fillId="0" borderId="10" xfId="2" applyFont="1" applyFill="1" applyBorder="1"/>
    <xf numFmtId="49" fontId="17" fillId="0" borderId="10" xfId="0" applyNumberFormat="1" applyFont="1" applyFill="1" applyBorder="1"/>
    <xf numFmtId="164" fontId="2" fillId="0" borderId="0" xfId="2" applyNumberForma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9" fontId="8" fillId="3" borderId="11" xfId="0" applyNumberFormat="1" applyFont="1" applyFill="1" applyBorder="1" applyAlignment="1">
      <alignment horizontal="right"/>
    </xf>
    <xf numFmtId="169" fontId="8" fillId="2" borderId="11" xfId="0" applyNumberFormat="1" applyFont="1" applyFill="1" applyBorder="1" applyAlignment="1">
      <alignment horizontal="right"/>
    </xf>
    <xf numFmtId="166" fontId="8" fillId="3" borderId="12" xfId="0" applyNumberFormat="1" applyFont="1" applyFill="1" applyBorder="1"/>
    <xf numFmtId="3" fontId="8" fillId="3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168" fontId="8" fillId="3" borderId="1" xfId="0" applyNumberFormat="1" applyFont="1" applyFill="1" applyBorder="1" applyAlignment="1">
      <alignment horizontal="right"/>
    </xf>
    <xf numFmtId="169" fontId="8" fillId="3" borderId="13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0" fontId="8" fillId="3" borderId="10" xfId="0" applyFont="1" applyFill="1" applyBorder="1"/>
    <xf numFmtId="164" fontId="8" fillId="3" borderId="11" xfId="0" applyNumberFormat="1" applyFont="1" applyFill="1" applyBorder="1" applyAlignment="1">
      <alignment horizontal="right"/>
    </xf>
    <xf numFmtId="0" fontId="8" fillId="3" borderId="12" xfId="0" applyFont="1" applyFill="1" applyBorder="1"/>
    <xf numFmtId="3" fontId="8" fillId="3" borderId="13" xfId="0" applyNumberFormat="1" applyFont="1" applyFill="1" applyBorder="1" applyAlignment="1">
      <alignment horizontal="right"/>
    </xf>
    <xf numFmtId="0" fontId="8" fillId="2" borderId="18" xfId="0" applyFont="1" applyFill="1" applyBorder="1"/>
    <xf numFmtId="0" fontId="8" fillId="3" borderId="18" xfId="0" applyFont="1" applyFill="1" applyBorder="1"/>
    <xf numFmtId="0" fontId="8" fillId="3" borderId="17" xfId="0" applyFont="1" applyFill="1" applyBorder="1"/>
    <xf numFmtId="0" fontId="7" fillId="2" borderId="9" xfId="0" applyFont="1" applyFill="1" applyBorder="1" applyAlignment="1">
      <alignment horizontal="centerContinuous" vertical="center" wrapText="1"/>
    </xf>
    <xf numFmtId="0" fontId="0" fillId="2" borderId="11" xfId="0" applyFill="1" applyBorder="1"/>
    <xf numFmtId="169" fontId="8" fillId="3" borderId="13" xfId="0" applyNumberFormat="1" applyFont="1" applyFill="1" applyBorder="1"/>
    <xf numFmtId="0" fontId="0" fillId="2" borderId="18" xfId="0" applyFill="1" applyBorder="1"/>
    <xf numFmtId="164" fontId="8" fillId="3" borderId="1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3" fontId="8" fillId="3" borderId="1" xfId="0" applyNumberFormat="1" applyFont="1" applyFill="1" applyBorder="1"/>
    <xf numFmtId="3" fontId="8" fillId="3" borderId="13" xfId="0" applyNumberFormat="1" applyFont="1" applyFill="1" applyBorder="1"/>
    <xf numFmtId="169" fontId="8" fillId="2" borderId="11" xfId="0" applyNumberFormat="1" applyFont="1" applyFill="1" applyBorder="1"/>
    <xf numFmtId="169" fontId="8" fillId="3" borderId="11" xfId="0" applyNumberFormat="1" applyFont="1" applyFill="1" applyBorder="1"/>
    <xf numFmtId="0" fontId="8" fillId="2" borderId="18" xfId="2" applyFont="1" applyFill="1" applyBorder="1"/>
    <xf numFmtId="0" fontId="8" fillId="3" borderId="18" xfId="2" applyFont="1" applyFill="1" applyBorder="1"/>
    <xf numFmtId="0" fontId="2" fillId="2" borderId="18" xfId="2" applyFill="1" applyBorder="1"/>
    <xf numFmtId="0" fontId="7" fillId="2" borderId="13" xfId="2" applyFont="1" applyFill="1" applyBorder="1" applyAlignment="1">
      <alignment horizontal="center" vertical="center" wrapText="1"/>
    </xf>
    <xf numFmtId="0" fontId="2" fillId="2" borderId="0" xfId="2" applyFill="1" applyBorder="1"/>
    <xf numFmtId="0" fontId="2" fillId="2" borderId="11" xfId="2" applyFill="1" applyBorder="1"/>
    <xf numFmtId="169" fontId="8" fillId="2" borderId="11" xfId="2" applyNumberFormat="1" applyFont="1" applyFill="1" applyBorder="1" applyAlignment="1">
      <alignment horizontal="right"/>
    </xf>
    <xf numFmtId="169" fontId="8" fillId="3" borderId="11" xfId="2" applyNumberFormat="1" applyFont="1" applyFill="1" applyBorder="1" applyAlignment="1">
      <alignment horizontal="right"/>
    </xf>
    <xf numFmtId="168" fontId="8" fillId="3" borderId="1" xfId="0" applyNumberFormat="1" applyFont="1" applyFill="1" applyBorder="1"/>
    <xf numFmtId="168" fontId="8" fillId="3" borderId="13" xfId="0" applyNumberFormat="1" applyFont="1" applyFill="1" applyBorder="1"/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/>
    <xf numFmtId="168" fontId="8" fillId="2" borderId="11" xfId="0" applyNumberFormat="1" applyFont="1" applyFill="1" applyBorder="1"/>
    <xf numFmtId="164" fontId="8" fillId="3" borderId="0" xfId="0" applyNumberFormat="1" applyFont="1" applyFill="1" applyBorder="1"/>
    <xf numFmtId="168" fontId="8" fillId="3" borderId="11" xfId="0" applyNumberFormat="1" applyFont="1" applyFill="1" applyBorder="1"/>
    <xf numFmtId="165" fontId="8" fillId="2" borderId="0" xfId="0" applyNumberFormat="1" applyFont="1" applyFill="1" applyBorder="1"/>
    <xf numFmtId="165" fontId="8" fillId="3" borderId="0" xfId="0" applyNumberFormat="1" applyFont="1" applyFill="1" applyBorder="1"/>
    <xf numFmtId="165" fontId="8" fillId="2" borderId="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65" fontId="8" fillId="3" borderId="1" xfId="0" applyNumberFormat="1" applyFont="1" applyFill="1" applyBorder="1"/>
    <xf numFmtId="0" fontId="8" fillId="2" borderId="16" xfId="2" applyFont="1" applyFill="1" applyBorder="1"/>
    <xf numFmtId="0" fontId="8" fillId="3" borderId="17" xfId="2" applyFont="1" applyFill="1" applyBorder="1"/>
    <xf numFmtId="168" fontId="8" fillId="2" borderId="11" xfId="2" applyNumberFormat="1" applyFont="1" applyFill="1" applyBorder="1"/>
    <xf numFmtId="168" fontId="8" fillId="3" borderId="11" xfId="2" applyNumberFormat="1" applyFont="1" applyFill="1" applyBorder="1"/>
    <xf numFmtId="164" fontId="8" fillId="3" borderId="1" xfId="2" applyNumberFormat="1" applyFont="1" applyFill="1" applyBorder="1"/>
    <xf numFmtId="168" fontId="8" fillId="3" borderId="13" xfId="2" applyNumberFormat="1" applyFont="1" applyFill="1" applyBorder="1"/>
    <xf numFmtId="0" fontId="8" fillId="2" borderId="18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right"/>
    </xf>
    <xf numFmtId="165" fontId="8" fillId="3" borderId="1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8" fillId="3" borderId="13" xfId="0" applyNumberFormat="1" applyFont="1" applyFill="1" applyBorder="1" applyAlignment="1">
      <alignment horizontal="right"/>
    </xf>
    <xf numFmtId="0" fontId="8" fillId="2" borderId="18" xfId="2" applyFont="1" applyFill="1" applyBorder="1" applyAlignment="1">
      <alignment horizontal="left"/>
    </xf>
    <xf numFmtId="0" fontId="8" fillId="3" borderId="18" xfId="2" applyFont="1" applyFill="1" applyBorder="1" applyAlignment="1">
      <alignment horizontal="left"/>
    </xf>
    <xf numFmtId="0" fontId="8" fillId="3" borderId="17" xfId="2" applyFont="1" applyFill="1" applyBorder="1" applyAlignment="1">
      <alignment horizontal="left"/>
    </xf>
    <xf numFmtId="0" fontId="7" fillId="2" borderId="15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right"/>
    </xf>
    <xf numFmtId="164" fontId="8" fillId="3" borderId="11" xfId="2" applyNumberFormat="1" applyFont="1" applyFill="1" applyBorder="1" applyAlignment="1">
      <alignment horizontal="right"/>
    </xf>
    <xf numFmtId="164" fontId="8" fillId="3" borderId="1" xfId="2" applyNumberFormat="1" applyFont="1" applyFill="1" applyBorder="1" applyAlignment="1">
      <alignment horizontal="right"/>
    </xf>
    <xf numFmtId="164" fontId="8" fillId="3" borderId="13" xfId="2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17" fontId="8" fillId="3" borderId="10" xfId="0" quotePrefix="1" applyNumberFormat="1" applyFont="1" applyFill="1" applyBorder="1"/>
    <xf numFmtId="3" fontId="8" fillId="3" borderId="11" xfId="0" applyNumberFormat="1" applyFont="1" applyFill="1" applyBorder="1"/>
    <xf numFmtId="0" fontId="8" fillId="2" borderId="10" xfId="0" applyFont="1" applyFill="1" applyBorder="1" applyAlignment="1">
      <alignment horizontal="left" vertical="center" wrapText="1"/>
    </xf>
    <xf numFmtId="168" fontId="8" fillId="2" borderId="0" xfId="0" applyNumberFormat="1" applyFont="1" applyFill="1" applyBorder="1" applyAlignment="1">
      <alignment horizontal="right" vertical="center" wrapText="1"/>
    </xf>
    <xf numFmtId="168" fontId="8" fillId="2" borderId="11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/>
    <xf numFmtId="164" fontId="8" fillId="3" borderId="11" xfId="2" applyNumberFormat="1" applyFont="1" applyFill="1" applyBorder="1"/>
    <xf numFmtId="164" fontId="8" fillId="3" borderId="13" xfId="2" applyNumberFormat="1" applyFont="1" applyFill="1" applyBorder="1"/>
    <xf numFmtId="0" fontId="8" fillId="2" borderId="17" xfId="0" applyFont="1" applyFill="1" applyBorder="1"/>
    <xf numFmtId="0" fontId="7" fillId="2" borderId="13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15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16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7" fontId="7" fillId="2" borderId="9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1" fontId="7" fillId="2" borderId="15" xfId="2" quotePrefix="1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17" fontId="7" fillId="2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49703</xdr:colOff>
      <xdr:row>0</xdr:row>
      <xdr:rowOff>231913</xdr:rowOff>
    </xdr:from>
    <xdr:to>
      <xdr:col>9</xdr:col>
      <xdr:colOff>497378</xdr:colOff>
      <xdr:row>4</xdr:row>
      <xdr:rowOff>146188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2051" y="231913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712397</xdr:colOff>
      <xdr:row>0</xdr:row>
      <xdr:rowOff>57981</xdr:rowOff>
    </xdr:from>
    <xdr:to>
      <xdr:col>7</xdr:col>
      <xdr:colOff>554318</xdr:colOff>
      <xdr:row>2</xdr:row>
      <xdr:rowOff>595936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071" y="57981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695831</xdr:colOff>
      <xdr:row>0</xdr:row>
      <xdr:rowOff>49698</xdr:rowOff>
    </xdr:from>
    <xdr:to>
      <xdr:col>7</xdr:col>
      <xdr:colOff>554317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505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695831</xdr:colOff>
      <xdr:row>0</xdr:row>
      <xdr:rowOff>49698</xdr:rowOff>
    </xdr:from>
    <xdr:to>
      <xdr:col>7</xdr:col>
      <xdr:colOff>537752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505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911189</xdr:colOff>
      <xdr:row>0</xdr:row>
      <xdr:rowOff>49698</xdr:rowOff>
    </xdr:from>
    <xdr:to>
      <xdr:col>6</xdr:col>
      <xdr:colOff>761392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863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919472</xdr:colOff>
      <xdr:row>0</xdr:row>
      <xdr:rowOff>49698</xdr:rowOff>
    </xdr:from>
    <xdr:to>
      <xdr:col>7</xdr:col>
      <xdr:colOff>7675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146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720680</xdr:colOff>
      <xdr:row>0</xdr:row>
      <xdr:rowOff>49698</xdr:rowOff>
    </xdr:from>
    <xdr:to>
      <xdr:col>6</xdr:col>
      <xdr:colOff>753101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354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720680</xdr:colOff>
      <xdr:row>0</xdr:row>
      <xdr:rowOff>49698</xdr:rowOff>
    </xdr:from>
    <xdr:to>
      <xdr:col>6</xdr:col>
      <xdr:colOff>753101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354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704114</xdr:colOff>
      <xdr:row>0</xdr:row>
      <xdr:rowOff>49698</xdr:rowOff>
    </xdr:from>
    <xdr:to>
      <xdr:col>7</xdr:col>
      <xdr:colOff>537752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788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687548</xdr:colOff>
      <xdr:row>0</xdr:row>
      <xdr:rowOff>49698</xdr:rowOff>
    </xdr:from>
    <xdr:to>
      <xdr:col>7</xdr:col>
      <xdr:colOff>529469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222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712397</xdr:colOff>
      <xdr:row>0</xdr:row>
      <xdr:rowOff>49698</xdr:rowOff>
    </xdr:from>
    <xdr:to>
      <xdr:col>7</xdr:col>
      <xdr:colOff>488057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071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621195</xdr:colOff>
      <xdr:row>0</xdr:row>
      <xdr:rowOff>49692</xdr:rowOff>
    </xdr:from>
    <xdr:to>
      <xdr:col>11</xdr:col>
      <xdr:colOff>695029</xdr:colOff>
      <xdr:row>2</xdr:row>
      <xdr:rowOff>587647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630" y="49692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712397</xdr:colOff>
      <xdr:row>0</xdr:row>
      <xdr:rowOff>49698</xdr:rowOff>
    </xdr:from>
    <xdr:to>
      <xdr:col>7</xdr:col>
      <xdr:colOff>554318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071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712397</xdr:colOff>
      <xdr:row>0</xdr:row>
      <xdr:rowOff>49698</xdr:rowOff>
    </xdr:from>
    <xdr:to>
      <xdr:col>7</xdr:col>
      <xdr:colOff>488057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071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695831</xdr:colOff>
      <xdr:row>0</xdr:row>
      <xdr:rowOff>41415</xdr:rowOff>
    </xdr:from>
    <xdr:to>
      <xdr:col>7</xdr:col>
      <xdr:colOff>537752</xdr:colOff>
      <xdr:row>2</xdr:row>
      <xdr:rowOff>579370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505" y="41415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190631</xdr:colOff>
      <xdr:row>0</xdr:row>
      <xdr:rowOff>49698</xdr:rowOff>
    </xdr:from>
    <xdr:to>
      <xdr:col>7</xdr:col>
      <xdr:colOff>670312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522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745569</xdr:colOff>
      <xdr:row>0</xdr:row>
      <xdr:rowOff>49698</xdr:rowOff>
    </xdr:from>
    <xdr:to>
      <xdr:col>8</xdr:col>
      <xdr:colOff>32555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786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753713</xdr:colOff>
      <xdr:row>0</xdr:row>
      <xdr:rowOff>49698</xdr:rowOff>
    </xdr:from>
    <xdr:to>
      <xdr:col>8</xdr:col>
      <xdr:colOff>40699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648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761997</xdr:colOff>
      <xdr:row>0</xdr:row>
      <xdr:rowOff>49696</xdr:rowOff>
    </xdr:from>
    <xdr:to>
      <xdr:col>8</xdr:col>
      <xdr:colOff>48983</xdr:colOff>
      <xdr:row>2</xdr:row>
      <xdr:rowOff>587651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932" y="49696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</xdr:colOff>
      <xdr:row>0</xdr:row>
      <xdr:rowOff>57973</xdr:rowOff>
    </xdr:from>
    <xdr:to>
      <xdr:col>7</xdr:col>
      <xdr:colOff>603893</xdr:colOff>
      <xdr:row>2</xdr:row>
      <xdr:rowOff>595928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29" y="57973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8289</xdr:colOff>
      <xdr:row>0</xdr:row>
      <xdr:rowOff>49698</xdr:rowOff>
    </xdr:from>
    <xdr:to>
      <xdr:col>7</xdr:col>
      <xdr:colOff>545949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63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8289</xdr:colOff>
      <xdr:row>0</xdr:row>
      <xdr:rowOff>57979</xdr:rowOff>
    </xdr:from>
    <xdr:to>
      <xdr:col>7</xdr:col>
      <xdr:colOff>545949</xdr:colOff>
      <xdr:row>2</xdr:row>
      <xdr:rowOff>595934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63" y="57979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82821</xdr:colOff>
      <xdr:row>0</xdr:row>
      <xdr:rowOff>49692</xdr:rowOff>
    </xdr:from>
    <xdr:to>
      <xdr:col>7</xdr:col>
      <xdr:colOff>446546</xdr:colOff>
      <xdr:row>2</xdr:row>
      <xdr:rowOff>587647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5" y="49692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16572</xdr:colOff>
      <xdr:row>0</xdr:row>
      <xdr:rowOff>41413</xdr:rowOff>
    </xdr:from>
    <xdr:to>
      <xdr:col>7</xdr:col>
      <xdr:colOff>65558</xdr:colOff>
      <xdr:row>2</xdr:row>
      <xdr:rowOff>579368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768" y="41413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41386</xdr:colOff>
      <xdr:row>0</xdr:row>
      <xdr:rowOff>49698</xdr:rowOff>
    </xdr:from>
    <xdr:to>
      <xdr:col>7</xdr:col>
      <xdr:colOff>405111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60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878057</xdr:colOff>
      <xdr:row>0</xdr:row>
      <xdr:rowOff>49698</xdr:rowOff>
    </xdr:from>
    <xdr:to>
      <xdr:col>6</xdr:col>
      <xdr:colOff>281000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731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728963</xdr:colOff>
      <xdr:row>0</xdr:row>
      <xdr:rowOff>49698</xdr:rowOff>
    </xdr:from>
    <xdr:to>
      <xdr:col>6</xdr:col>
      <xdr:colOff>446645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637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704114</xdr:colOff>
      <xdr:row>0</xdr:row>
      <xdr:rowOff>49698</xdr:rowOff>
    </xdr:from>
    <xdr:to>
      <xdr:col>7</xdr:col>
      <xdr:colOff>579165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788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712397</xdr:colOff>
      <xdr:row>0</xdr:row>
      <xdr:rowOff>49698</xdr:rowOff>
    </xdr:from>
    <xdr:to>
      <xdr:col>7</xdr:col>
      <xdr:colOff>546035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071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720680</xdr:colOff>
      <xdr:row>0</xdr:row>
      <xdr:rowOff>49698</xdr:rowOff>
    </xdr:from>
    <xdr:to>
      <xdr:col>7</xdr:col>
      <xdr:colOff>579166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354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58" customWidth="1"/>
    <col min="2" max="2" width="11.42578125" style="6"/>
    <col min="3" max="3" width="14" style="6" customWidth="1"/>
    <col min="4" max="256" width="11.42578125" style="6"/>
    <col min="257" max="257" width="6.28515625" style="6" customWidth="1"/>
    <col min="258" max="258" width="11.42578125" style="6"/>
    <col min="259" max="259" width="14" style="6" customWidth="1"/>
    <col min="260" max="512" width="11.42578125" style="6"/>
    <col min="513" max="513" width="6.28515625" style="6" customWidth="1"/>
    <col min="514" max="514" width="11.42578125" style="6"/>
    <col min="515" max="515" width="14" style="6" customWidth="1"/>
    <col min="516" max="768" width="11.42578125" style="6"/>
    <col min="769" max="769" width="6.28515625" style="6" customWidth="1"/>
    <col min="770" max="770" width="11.42578125" style="6"/>
    <col min="771" max="771" width="14" style="6" customWidth="1"/>
    <col min="772" max="1024" width="11.42578125" style="6"/>
    <col min="1025" max="1025" width="6.28515625" style="6" customWidth="1"/>
    <col min="1026" max="1026" width="11.42578125" style="6"/>
    <col min="1027" max="1027" width="14" style="6" customWidth="1"/>
    <col min="1028" max="1280" width="11.42578125" style="6"/>
    <col min="1281" max="1281" width="6.28515625" style="6" customWidth="1"/>
    <col min="1282" max="1282" width="11.42578125" style="6"/>
    <col min="1283" max="1283" width="14" style="6" customWidth="1"/>
    <col min="1284" max="1536" width="11.42578125" style="6"/>
    <col min="1537" max="1537" width="6.28515625" style="6" customWidth="1"/>
    <col min="1538" max="1538" width="11.42578125" style="6"/>
    <col min="1539" max="1539" width="14" style="6" customWidth="1"/>
    <col min="1540" max="1792" width="11.42578125" style="6"/>
    <col min="1793" max="1793" width="6.28515625" style="6" customWidth="1"/>
    <col min="1794" max="1794" width="11.42578125" style="6"/>
    <col min="1795" max="1795" width="14" style="6" customWidth="1"/>
    <col min="1796" max="2048" width="11.42578125" style="6"/>
    <col min="2049" max="2049" width="6.28515625" style="6" customWidth="1"/>
    <col min="2050" max="2050" width="11.42578125" style="6"/>
    <col min="2051" max="2051" width="14" style="6" customWidth="1"/>
    <col min="2052" max="2304" width="11.42578125" style="6"/>
    <col min="2305" max="2305" width="6.28515625" style="6" customWidth="1"/>
    <col min="2306" max="2306" width="11.42578125" style="6"/>
    <col min="2307" max="2307" width="14" style="6" customWidth="1"/>
    <col min="2308" max="2560" width="11.42578125" style="6"/>
    <col min="2561" max="2561" width="6.28515625" style="6" customWidth="1"/>
    <col min="2562" max="2562" width="11.42578125" style="6"/>
    <col min="2563" max="2563" width="14" style="6" customWidth="1"/>
    <col min="2564" max="2816" width="11.42578125" style="6"/>
    <col min="2817" max="2817" width="6.28515625" style="6" customWidth="1"/>
    <col min="2818" max="2818" width="11.42578125" style="6"/>
    <col min="2819" max="2819" width="14" style="6" customWidth="1"/>
    <col min="2820" max="3072" width="11.42578125" style="6"/>
    <col min="3073" max="3073" width="6.28515625" style="6" customWidth="1"/>
    <col min="3074" max="3074" width="11.42578125" style="6"/>
    <col min="3075" max="3075" width="14" style="6" customWidth="1"/>
    <col min="3076" max="3328" width="11.42578125" style="6"/>
    <col min="3329" max="3329" width="6.28515625" style="6" customWidth="1"/>
    <col min="3330" max="3330" width="11.42578125" style="6"/>
    <col min="3331" max="3331" width="14" style="6" customWidth="1"/>
    <col min="3332" max="3584" width="11.42578125" style="6"/>
    <col min="3585" max="3585" width="6.28515625" style="6" customWidth="1"/>
    <col min="3586" max="3586" width="11.42578125" style="6"/>
    <col min="3587" max="3587" width="14" style="6" customWidth="1"/>
    <col min="3588" max="3840" width="11.42578125" style="6"/>
    <col min="3841" max="3841" width="6.28515625" style="6" customWidth="1"/>
    <col min="3842" max="3842" width="11.42578125" style="6"/>
    <col min="3843" max="3843" width="14" style="6" customWidth="1"/>
    <col min="3844" max="4096" width="11.42578125" style="6"/>
    <col min="4097" max="4097" width="6.28515625" style="6" customWidth="1"/>
    <col min="4098" max="4098" width="11.42578125" style="6"/>
    <col min="4099" max="4099" width="14" style="6" customWidth="1"/>
    <col min="4100" max="4352" width="11.42578125" style="6"/>
    <col min="4353" max="4353" width="6.28515625" style="6" customWidth="1"/>
    <col min="4354" max="4354" width="11.42578125" style="6"/>
    <col min="4355" max="4355" width="14" style="6" customWidth="1"/>
    <col min="4356" max="4608" width="11.42578125" style="6"/>
    <col min="4609" max="4609" width="6.28515625" style="6" customWidth="1"/>
    <col min="4610" max="4610" width="11.42578125" style="6"/>
    <col min="4611" max="4611" width="14" style="6" customWidth="1"/>
    <col min="4612" max="4864" width="11.42578125" style="6"/>
    <col min="4865" max="4865" width="6.28515625" style="6" customWidth="1"/>
    <col min="4866" max="4866" width="11.42578125" style="6"/>
    <col min="4867" max="4867" width="14" style="6" customWidth="1"/>
    <col min="4868" max="5120" width="11.42578125" style="6"/>
    <col min="5121" max="5121" width="6.28515625" style="6" customWidth="1"/>
    <col min="5122" max="5122" width="11.42578125" style="6"/>
    <col min="5123" max="5123" width="14" style="6" customWidth="1"/>
    <col min="5124" max="5376" width="11.42578125" style="6"/>
    <col min="5377" max="5377" width="6.28515625" style="6" customWidth="1"/>
    <col min="5378" max="5378" width="11.42578125" style="6"/>
    <col min="5379" max="5379" width="14" style="6" customWidth="1"/>
    <col min="5380" max="5632" width="11.42578125" style="6"/>
    <col min="5633" max="5633" width="6.28515625" style="6" customWidth="1"/>
    <col min="5634" max="5634" width="11.42578125" style="6"/>
    <col min="5635" max="5635" width="14" style="6" customWidth="1"/>
    <col min="5636" max="5888" width="11.42578125" style="6"/>
    <col min="5889" max="5889" width="6.28515625" style="6" customWidth="1"/>
    <col min="5890" max="5890" width="11.42578125" style="6"/>
    <col min="5891" max="5891" width="14" style="6" customWidth="1"/>
    <col min="5892" max="6144" width="11.42578125" style="6"/>
    <col min="6145" max="6145" width="6.28515625" style="6" customWidth="1"/>
    <col min="6146" max="6146" width="11.42578125" style="6"/>
    <col min="6147" max="6147" width="14" style="6" customWidth="1"/>
    <col min="6148" max="6400" width="11.42578125" style="6"/>
    <col min="6401" max="6401" width="6.28515625" style="6" customWidth="1"/>
    <col min="6402" max="6402" width="11.42578125" style="6"/>
    <col min="6403" max="6403" width="14" style="6" customWidth="1"/>
    <col min="6404" max="6656" width="11.42578125" style="6"/>
    <col min="6657" max="6657" width="6.28515625" style="6" customWidth="1"/>
    <col min="6658" max="6658" width="11.42578125" style="6"/>
    <col min="6659" max="6659" width="14" style="6" customWidth="1"/>
    <col min="6660" max="6912" width="11.42578125" style="6"/>
    <col min="6913" max="6913" width="6.28515625" style="6" customWidth="1"/>
    <col min="6914" max="6914" width="11.42578125" style="6"/>
    <col min="6915" max="6915" width="14" style="6" customWidth="1"/>
    <col min="6916" max="7168" width="11.42578125" style="6"/>
    <col min="7169" max="7169" width="6.28515625" style="6" customWidth="1"/>
    <col min="7170" max="7170" width="11.42578125" style="6"/>
    <col min="7171" max="7171" width="14" style="6" customWidth="1"/>
    <col min="7172" max="7424" width="11.42578125" style="6"/>
    <col min="7425" max="7425" width="6.28515625" style="6" customWidth="1"/>
    <col min="7426" max="7426" width="11.42578125" style="6"/>
    <col min="7427" max="7427" width="14" style="6" customWidth="1"/>
    <col min="7428" max="7680" width="11.42578125" style="6"/>
    <col min="7681" max="7681" width="6.28515625" style="6" customWidth="1"/>
    <col min="7682" max="7682" width="11.42578125" style="6"/>
    <col min="7683" max="7683" width="14" style="6" customWidth="1"/>
    <col min="7684" max="7936" width="11.42578125" style="6"/>
    <col min="7937" max="7937" width="6.28515625" style="6" customWidth="1"/>
    <col min="7938" max="7938" width="11.42578125" style="6"/>
    <col min="7939" max="7939" width="14" style="6" customWidth="1"/>
    <col min="7940" max="8192" width="11.42578125" style="6"/>
    <col min="8193" max="8193" width="6.28515625" style="6" customWidth="1"/>
    <col min="8194" max="8194" width="11.42578125" style="6"/>
    <col min="8195" max="8195" width="14" style="6" customWidth="1"/>
    <col min="8196" max="8448" width="11.42578125" style="6"/>
    <col min="8449" max="8449" width="6.28515625" style="6" customWidth="1"/>
    <col min="8450" max="8450" width="11.42578125" style="6"/>
    <col min="8451" max="8451" width="14" style="6" customWidth="1"/>
    <col min="8452" max="8704" width="11.42578125" style="6"/>
    <col min="8705" max="8705" width="6.28515625" style="6" customWidth="1"/>
    <col min="8706" max="8706" width="11.42578125" style="6"/>
    <col min="8707" max="8707" width="14" style="6" customWidth="1"/>
    <col min="8708" max="8960" width="11.42578125" style="6"/>
    <col min="8961" max="8961" width="6.28515625" style="6" customWidth="1"/>
    <col min="8962" max="8962" width="11.42578125" style="6"/>
    <col min="8963" max="8963" width="14" style="6" customWidth="1"/>
    <col min="8964" max="9216" width="11.42578125" style="6"/>
    <col min="9217" max="9217" width="6.28515625" style="6" customWidth="1"/>
    <col min="9218" max="9218" width="11.42578125" style="6"/>
    <col min="9219" max="9219" width="14" style="6" customWidth="1"/>
    <col min="9220" max="9472" width="11.42578125" style="6"/>
    <col min="9473" max="9473" width="6.28515625" style="6" customWidth="1"/>
    <col min="9474" max="9474" width="11.42578125" style="6"/>
    <col min="9475" max="9475" width="14" style="6" customWidth="1"/>
    <col min="9476" max="9728" width="11.42578125" style="6"/>
    <col min="9729" max="9729" width="6.28515625" style="6" customWidth="1"/>
    <col min="9730" max="9730" width="11.42578125" style="6"/>
    <col min="9731" max="9731" width="14" style="6" customWidth="1"/>
    <col min="9732" max="9984" width="11.42578125" style="6"/>
    <col min="9985" max="9985" width="6.28515625" style="6" customWidth="1"/>
    <col min="9986" max="9986" width="11.42578125" style="6"/>
    <col min="9987" max="9987" width="14" style="6" customWidth="1"/>
    <col min="9988" max="10240" width="11.42578125" style="6"/>
    <col min="10241" max="10241" width="6.28515625" style="6" customWidth="1"/>
    <col min="10242" max="10242" width="11.42578125" style="6"/>
    <col min="10243" max="10243" width="14" style="6" customWidth="1"/>
    <col min="10244" max="10496" width="11.42578125" style="6"/>
    <col min="10497" max="10497" width="6.28515625" style="6" customWidth="1"/>
    <col min="10498" max="10498" width="11.42578125" style="6"/>
    <col min="10499" max="10499" width="14" style="6" customWidth="1"/>
    <col min="10500" max="10752" width="11.42578125" style="6"/>
    <col min="10753" max="10753" width="6.28515625" style="6" customWidth="1"/>
    <col min="10754" max="10754" width="11.42578125" style="6"/>
    <col min="10755" max="10755" width="14" style="6" customWidth="1"/>
    <col min="10756" max="11008" width="11.42578125" style="6"/>
    <col min="11009" max="11009" width="6.28515625" style="6" customWidth="1"/>
    <col min="11010" max="11010" width="11.42578125" style="6"/>
    <col min="11011" max="11011" width="14" style="6" customWidth="1"/>
    <col min="11012" max="11264" width="11.42578125" style="6"/>
    <col min="11265" max="11265" width="6.28515625" style="6" customWidth="1"/>
    <col min="11266" max="11266" width="11.42578125" style="6"/>
    <col min="11267" max="11267" width="14" style="6" customWidth="1"/>
    <col min="11268" max="11520" width="11.42578125" style="6"/>
    <col min="11521" max="11521" width="6.28515625" style="6" customWidth="1"/>
    <col min="11522" max="11522" width="11.42578125" style="6"/>
    <col min="11523" max="11523" width="14" style="6" customWidth="1"/>
    <col min="11524" max="11776" width="11.42578125" style="6"/>
    <col min="11777" max="11777" width="6.28515625" style="6" customWidth="1"/>
    <col min="11778" max="11778" width="11.42578125" style="6"/>
    <col min="11779" max="11779" width="14" style="6" customWidth="1"/>
    <col min="11780" max="12032" width="11.42578125" style="6"/>
    <col min="12033" max="12033" width="6.28515625" style="6" customWidth="1"/>
    <col min="12034" max="12034" width="11.42578125" style="6"/>
    <col min="12035" max="12035" width="14" style="6" customWidth="1"/>
    <col min="12036" max="12288" width="11.42578125" style="6"/>
    <col min="12289" max="12289" width="6.28515625" style="6" customWidth="1"/>
    <col min="12290" max="12290" width="11.42578125" style="6"/>
    <col min="12291" max="12291" width="14" style="6" customWidth="1"/>
    <col min="12292" max="12544" width="11.42578125" style="6"/>
    <col min="12545" max="12545" width="6.28515625" style="6" customWidth="1"/>
    <col min="12546" max="12546" width="11.42578125" style="6"/>
    <col min="12547" max="12547" width="14" style="6" customWidth="1"/>
    <col min="12548" max="12800" width="11.42578125" style="6"/>
    <col min="12801" max="12801" width="6.28515625" style="6" customWidth="1"/>
    <col min="12802" max="12802" width="11.42578125" style="6"/>
    <col min="12803" max="12803" width="14" style="6" customWidth="1"/>
    <col min="12804" max="13056" width="11.42578125" style="6"/>
    <col min="13057" max="13057" width="6.28515625" style="6" customWidth="1"/>
    <col min="13058" max="13058" width="11.42578125" style="6"/>
    <col min="13059" max="13059" width="14" style="6" customWidth="1"/>
    <col min="13060" max="13312" width="11.42578125" style="6"/>
    <col min="13313" max="13313" width="6.28515625" style="6" customWidth="1"/>
    <col min="13314" max="13314" width="11.42578125" style="6"/>
    <col min="13315" max="13315" width="14" style="6" customWidth="1"/>
    <col min="13316" max="13568" width="11.42578125" style="6"/>
    <col min="13569" max="13569" width="6.28515625" style="6" customWidth="1"/>
    <col min="13570" max="13570" width="11.42578125" style="6"/>
    <col min="13571" max="13571" width="14" style="6" customWidth="1"/>
    <col min="13572" max="13824" width="11.42578125" style="6"/>
    <col min="13825" max="13825" width="6.28515625" style="6" customWidth="1"/>
    <col min="13826" max="13826" width="11.42578125" style="6"/>
    <col min="13827" max="13827" width="14" style="6" customWidth="1"/>
    <col min="13828" max="14080" width="11.42578125" style="6"/>
    <col min="14081" max="14081" width="6.28515625" style="6" customWidth="1"/>
    <col min="14082" max="14082" width="11.42578125" style="6"/>
    <col min="14083" max="14083" width="14" style="6" customWidth="1"/>
    <col min="14084" max="14336" width="11.42578125" style="6"/>
    <col min="14337" max="14337" width="6.28515625" style="6" customWidth="1"/>
    <col min="14338" max="14338" width="11.42578125" style="6"/>
    <col min="14339" max="14339" width="14" style="6" customWidth="1"/>
    <col min="14340" max="14592" width="11.42578125" style="6"/>
    <col min="14593" max="14593" width="6.28515625" style="6" customWidth="1"/>
    <col min="14594" max="14594" width="11.42578125" style="6"/>
    <col min="14595" max="14595" width="14" style="6" customWidth="1"/>
    <col min="14596" max="14848" width="11.42578125" style="6"/>
    <col min="14849" max="14849" width="6.28515625" style="6" customWidth="1"/>
    <col min="14850" max="14850" width="11.42578125" style="6"/>
    <col min="14851" max="14851" width="14" style="6" customWidth="1"/>
    <col min="14852" max="15104" width="11.42578125" style="6"/>
    <col min="15105" max="15105" width="6.28515625" style="6" customWidth="1"/>
    <col min="15106" max="15106" width="11.42578125" style="6"/>
    <col min="15107" max="15107" width="14" style="6" customWidth="1"/>
    <col min="15108" max="15360" width="11.42578125" style="6"/>
    <col min="15361" max="15361" width="6.28515625" style="6" customWidth="1"/>
    <col min="15362" max="15362" width="11.42578125" style="6"/>
    <col min="15363" max="15363" width="14" style="6" customWidth="1"/>
    <col min="15364" max="15616" width="11.42578125" style="6"/>
    <col min="15617" max="15617" width="6.28515625" style="6" customWidth="1"/>
    <col min="15618" max="15618" width="11.42578125" style="6"/>
    <col min="15619" max="15619" width="14" style="6" customWidth="1"/>
    <col min="15620" max="15872" width="11.42578125" style="6"/>
    <col min="15873" max="15873" width="6.28515625" style="6" customWidth="1"/>
    <col min="15874" max="15874" width="11.42578125" style="6"/>
    <col min="15875" max="15875" width="14" style="6" customWidth="1"/>
    <col min="15876" max="16128" width="11.42578125" style="6"/>
    <col min="16129" max="16129" width="6.28515625" style="6" customWidth="1"/>
    <col min="16130" max="16130" width="11.42578125" style="6"/>
    <col min="16131" max="16131" width="14" style="6" customWidth="1"/>
    <col min="16132" max="16384" width="11.42578125" style="6"/>
  </cols>
  <sheetData>
    <row r="1" spans="1:13" ht="21.95" customHeight="1" x14ac:dyDescent="0.2">
      <c r="A1" s="267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9"/>
    </row>
    <row r="2" spans="1:13" ht="21.95" customHeight="1" x14ac:dyDescent="0.2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2"/>
    </row>
    <row r="3" spans="1:13" ht="21.95" customHeight="1" x14ac:dyDescent="0.2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</row>
    <row r="4" spans="1:13" ht="21.95" customHeight="1" x14ac:dyDescent="0.2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2"/>
    </row>
    <row r="5" spans="1:13" ht="21.95" customHeight="1" x14ac:dyDescent="0.2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5"/>
    </row>
    <row r="6" spans="1:13" ht="21.95" customHeight="1" x14ac:dyDescent="0.2">
      <c r="A6" s="276" t="s">
        <v>108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8"/>
    </row>
    <row r="7" spans="1:13" ht="12" customHeight="1" x14ac:dyDescent="0.2">
      <c r="A7" s="279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3" x14ac:dyDescent="0.2">
      <c r="A8" s="282" t="s">
        <v>143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3"/>
    </row>
    <row r="9" spans="1:13" ht="15" customHeight="1" x14ac:dyDescent="0.2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5"/>
    </row>
    <row r="10" spans="1:13" x14ac:dyDescent="0.2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5"/>
    </row>
    <row r="11" spans="1:13" s="51" customFormat="1" ht="27" customHeight="1" x14ac:dyDescent="0.2">
      <c r="A11" s="47"/>
      <c r="B11" s="67" t="s">
        <v>135</v>
      </c>
      <c r="C11" s="48"/>
      <c r="D11" s="48"/>
      <c r="E11" s="60"/>
      <c r="F11" s="48"/>
      <c r="G11" s="48"/>
      <c r="H11" s="48"/>
      <c r="I11" s="48"/>
      <c r="J11" s="48"/>
      <c r="K11" s="48"/>
      <c r="L11" s="48"/>
      <c r="M11" s="61"/>
    </row>
    <row r="12" spans="1:13" s="51" customFormat="1" ht="27" customHeight="1" x14ac:dyDescent="0.2">
      <c r="A12" s="62" t="s">
        <v>105</v>
      </c>
      <c r="B12" s="48" t="s">
        <v>144</v>
      </c>
      <c r="C12" s="145"/>
      <c r="D12" s="145"/>
      <c r="E12" s="145"/>
      <c r="F12" s="145"/>
      <c r="G12" s="145"/>
      <c r="H12" s="145"/>
      <c r="I12" s="52"/>
      <c r="J12" s="52"/>
      <c r="K12" s="52"/>
      <c r="L12" s="52"/>
      <c r="M12" s="53"/>
    </row>
    <row r="13" spans="1:13" s="51" customFormat="1" ht="27" customHeight="1" x14ac:dyDescent="0.2">
      <c r="A13" s="63"/>
      <c r="B13" s="110" t="s">
        <v>77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</row>
    <row r="14" spans="1:13" s="51" customFormat="1" ht="27" customHeight="1" x14ac:dyDescent="0.2">
      <c r="A14" s="47" t="s">
        <v>106</v>
      </c>
      <c r="B14" s="48" t="s">
        <v>145</v>
      </c>
      <c r="C14" s="146"/>
      <c r="D14" s="147"/>
      <c r="E14" s="147"/>
      <c r="F14" s="147"/>
      <c r="G14" s="147"/>
      <c r="H14" s="49"/>
      <c r="I14" s="49"/>
      <c r="J14" s="49"/>
      <c r="K14" s="49"/>
      <c r="L14" s="49"/>
      <c r="M14" s="50"/>
    </row>
    <row r="15" spans="1:13" s="51" customFormat="1" ht="27" customHeight="1" x14ac:dyDescent="0.2">
      <c r="A15" s="47" t="s">
        <v>107</v>
      </c>
      <c r="B15" s="59" t="s">
        <v>146</v>
      </c>
      <c r="C15" s="146"/>
      <c r="D15" s="147"/>
      <c r="E15" s="147"/>
      <c r="F15" s="49"/>
      <c r="G15" s="49"/>
      <c r="H15" s="49"/>
      <c r="I15" s="49"/>
      <c r="J15" s="49"/>
      <c r="K15" s="49"/>
      <c r="L15" s="49"/>
      <c r="M15" s="50"/>
    </row>
    <row r="16" spans="1:13" s="51" customFormat="1" ht="27" customHeight="1" x14ac:dyDescent="0.2">
      <c r="A16" s="47" t="s">
        <v>109</v>
      </c>
      <c r="B16" s="59" t="s">
        <v>147</v>
      </c>
      <c r="C16" s="148"/>
      <c r="D16" s="147"/>
      <c r="E16" s="147"/>
      <c r="F16" s="49"/>
      <c r="G16" s="49"/>
      <c r="H16" s="49"/>
      <c r="I16" s="49"/>
      <c r="J16" s="49"/>
      <c r="K16" s="49"/>
      <c r="L16" s="49"/>
      <c r="M16" s="50"/>
    </row>
    <row r="17" spans="1:13" s="51" customFormat="1" ht="27" customHeight="1" x14ac:dyDescent="0.2">
      <c r="A17" s="47" t="s">
        <v>110</v>
      </c>
      <c r="B17" s="59" t="s">
        <v>148</v>
      </c>
      <c r="C17" s="148"/>
      <c r="D17" s="147"/>
      <c r="E17" s="147"/>
      <c r="F17" s="147"/>
      <c r="G17" s="49"/>
      <c r="H17" s="49"/>
      <c r="I17" s="49"/>
      <c r="J17" s="49"/>
      <c r="K17" s="49"/>
      <c r="L17" s="49"/>
      <c r="M17" s="50"/>
    </row>
    <row r="18" spans="1:13" s="51" customFormat="1" ht="27" customHeight="1" x14ac:dyDescent="0.2">
      <c r="A18" s="47" t="s">
        <v>111</v>
      </c>
      <c r="B18" s="59" t="s">
        <v>149</v>
      </c>
      <c r="C18" s="148"/>
      <c r="D18" s="147"/>
      <c r="E18" s="147"/>
      <c r="F18" s="147"/>
      <c r="G18" s="49"/>
      <c r="H18" s="49"/>
      <c r="I18" s="49"/>
      <c r="J18" s="49"/>
      <c r="K18" s="49"/>
      <c r="L18" s="49"/>
      <c r="M18" s="50"/>
    </row>
    <row r="19" spans="1:13" s="51" customFormat="1" ht="27" customHeight="1" x14ac:dyDescent="0.2">
      <c r="A19" s="47" t="s">
        <v>112</v>
      </c>
      <c r="B19" s="59" t="s">
        <v>150</v>
      </c>
      <c r="C19" s="148"/>
      <c r="D19" s="147"/>
      <c r="E19" s="147"/>
      <c r="F19" s="49"/>
      <c r="G19" s="49"/>
      <c r="H19" s="49"/>
      <c r="I19" s="49"/>
      <c r="J19" s="49"/>
      <c r="K19" s="49"/>
      <c r="L19" s="49"/>
      <c r="M19" s="50"/>
    </row>
    <row r="20" spans="1:13" s="51" customFormat="1" ht="27" customHeight="1" x14ac:dyDescent="0.2">
      <c r="A20" s="47" t="s">
        <v>113</v>
      </c>
      <c r="B20" s="59" t="s">
        <v>151</v>
      </c>
      <c r="C20" s="148"/>
      <c r="D20" s="147"/>
      <c r="E20" s="147"/>
      <c r="F20" s="147"/>
      <c r="G20" s="49"/>
      <c r="H20" s="49"/>
      <c r="I20" s="49"/>
      <c r="J20" s="49"/>
      <c r="K20" s="49"/>
      <c r="L20" s="49"/>
      <c r="M20" s="50"/>
    </row>
    <row r="21" spans="1:13" s="51" customFormat="1" ht="27" customHeight="1" x14ac:dyDescent="0.2">
      <c r="A21" s="47" t="s">
        <v>114</v>
      </c>
      <c r="B21" s="59" t="s">
        <v>152</v>
      </c>
      <c r="C21" s="148"/>
      <c r="D21" s="147"/>
      <c r="E21" s="147"/>
      <c r="F21" s="49"/>
      <c r="G21" s="49"/>
      <c r="H21" s="49"/>
      <c r="I21" s="49"/>
      <c r="J21" s="49"/>
      <c r="K21" s="49"/>
      <c r="L21" s="49"/>
      <c r="M21" s="50"/>
    </row>
    <row r="22" spans="1:13" s="51" customFormat="1" ht="27" customHeight="1" x14ac:dyDescent="0.2">
      <c r="A22" s="47" t="s">
        <v>115</v>
      </c>
      <c r="B22" s="59" t="s">
        <v>153</v>
      </c>
      <c r="C22" s="148"/>
      <c r="D22" s="147"/>
      <c r="E22" s="147"/>
      <c r="F22" s="147"/>
      <c r="G22" s="49"/>
      <c r="H22" s="49"/>
      <c r="I22" s="49"/>
      <c r="J22" s="49"/>
      <c r="K22" s="49"/>
      <c r="L22" s="49"/>
      <c r="M22" s="50"/>
    </row>
    <row r="23" spans="1:13" s="51" customFormat="1" ht="27" customHeight="1" x14ac:dyDescent="0.2">
      <c r="A23" s="62" t="s">
        <v>116</v>
      </c>
      <c r="B23" s="66" t="s">
        <v>154</v>
      </c>
      <c r="C23" s="149"/>
      <c r="D23" s="145"/>
      <c r="E23" s="145"/>
      <c r="F23" s="52"/>
      <c r="G23" s="52"/>
      <c r="H23" s="52"/>
      <c r="I23" s="52"/>
      <c r="J23" s="52"/>
      <c r="K23" s="52"/>
      <c r="L23" s="52"/>
      <c r="M23" s="53"/>
    </row>
    <row r="24" spans="1:13" s="51" customFormat="1" ht="27" customHeight="1" x14ac:dyDescent="0.2">
      <c r="A24" s="47"/>
      <c r="B24" s="67" t="s">
        <v>78</v>
      </c>
      <c r="C24" s="5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s="51" customFormat="1" ht="27" customHeight="1" x14ac:dyDescent="0.2">
      <c r="A25" s="47" t="s">
        <v>117</v>
      </c>
      <c r="B25" s="59" t="s">
        <v>155</v>
      </c>
      <c r="C25" s="148"/>
      <c r="D25" s="147"/>
      <c r="E25" s="147"/>
      <c r="F25" s="147"/>
      <c r="G25" s="49"/>
      <c r="H25" s="49"/>
      <c r="I25" s="49"/>
      <c r="J25" s="49"/>
      <c r="K25" s="49"/>
      <c r="L25" s="49"/>
      <c r="M25" s="50"/>
    </row>
    <row r="26" spans="1:13" s="51" customFormat="1" ht="27" customHeight="1" x14ac:dyDescent="0.2">
      <c r="A26" s="47" t="s">
        <v>118</v>
      </c>
      <c r="B26" s="59" t="s">
        <v>156</v>
      </c>
      <c r="C26" s="148"/>
      <c r="D26" s="147"/>
      <c r="E26" s="147"/>
      <c r="F26" s="147"/>
      <c r="G26" s="49"/>
      <c r="H26" s="49"/>
      <c r="I26" s="49"/>
      <c r="J26" s="49"/>
      <c r="K26" s="49"/>
      <c r="L26" s="49"/>
      <c r="M26" s="50"/>
    </row>
    <row r="27" spans="1:13" s="51" customFormat="1" ht="27" customHeight="1" x14ac:dyDescent="0.2">
      <c r="A27" s="47" t="s">
        <v>119</v>
      </c>
      <c r="B27" s="59" t="s">
        <v>157</v>
      </c>
      <c r="C27" s="148"/>
      <c r="D27" s="147"/>
      <c r="E27" s="147"/>
      <c r="F27" s="147"/>
      <c r="G27" s="147"/>
      <c r="H27" s="49"/>
      <c r="I27" s="49"/>
      <c r="J27" s="49"/>
      <c r="K27" s="49"/>
      <c r="L27" s="49"/>
      <c r="M27" s="50"/>
    </row>
    <row r="28" spans="1:13" s="51" customFormat="1" ht="27" customHeight="1" x14ac:dyDescent="0.2">
      <c r="A28" s="62" t="s">
        <v>120</v>
      </c>
      <c r="B28" s="66" t="s">
        <v>158</v>
      </c>
      <c r="C28" s="149"/>
      <c r="D28" s="145"/>
      <c r="E28" s="145"/>
      <c r="F28" s="145"/>
      <c r="G28" s="145"/>
      <c r="H28" s="52"/>
      <c r="I28" s="52"/>
      <c r="J28" s="52"/>
      <c r="K28" s="52"/>
      <c r="L28" s="52"/>
      <c r="M28" s="53"/>
    </row>
    <row r="29" spans="1:13" s="51" customFormat="1" ht="27" customHeight="1" x14ac:dyDescent="0.2">
      <c r="A29" s="47"/>
      <c r="B29" s="67" t="s">
        <v>81</v>
      </c>
      <c r="C29" s="5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3" s="51" customFormat="1" ht="27" customHeight="1" x14ac:dyDescent="0.2">
      <c r="A30" s="47" t="s">
        <v>121</v>
      </c>
      <c r="B30" s="59" t="s">
        <v>159</v>
      </c>
      <c r="C30" s="148"/>
      <c r="D30" s="147"/>
      <c r="E30" s="147"/>
      <c r="F30" s="49"/>
      <c r="G30" s="49"/>
      <c r="H30" s="49"/>
      <c r="I30" s="49"/>
      <c r="J30" s="49"/>
      <c r="K30" s="49"/>
      <c r="L30" s="49"/>
      <c r="M30" s="50"/>
    </row>
    <row r="31" spans="1:13" s="51" customFormat="1" ht="27" customHeight="1" x14ac:dyDescent="0.2">
      <c r="A31" s="47" t="s">
        <v>122</v>
      </c>
      <c r="B31" s="59" t="s">
        <v>160</v>
      </c>
      <c r="C31" s="148"/>
      <c r="D31" s="147"/>
      <c r="E31" s="49"/>
      <c r="F31" s="49"/>
      <c r="G31" s="49"/>
      <c r="H31" s="49"/>
      <c r="I31" s="49"/>
      <c r="J31" s="49"/>
      <c r="K31" s="49"/>
      <c r="L31" s="49"/>
      <c r="M31" s="50"/>
    </row>
    <row r="32" spans="1:13" s="51" customFormat="1" ht="27" customHeight="1" x14ac:dyDescent="0.2">
      <c r="A32" s="47" t="s">
        <v>123</v>
      </c>
      <c r="B32" s="59" t="s">
        <v>161</v>
      </c>
      <c r="C32" s="148"/>
      <c r="D32" s="147"/>
      <c r="E32" s="147"/>
      <c r="F32" s="147"/>
      <c r="G32" s="49"/>
      <c r="H32" s="49"/>
      <c r="I32" s="49"/>
      <c r="J32" s="49"/>
      <c r="K32" s="49"/>
      <c r="L32" s="49"/>
      <c r="M32" s="50"/>
    </row>
    <row r="33" spans="1:14" s="51" customFormat="1" ht="27" customHeight="1" x14ac:dyDescent="0.2">
      <c r="A33" s="47" t="s">
        <v>124</v>
      </c>
      <c r="B33" s="59" t="s">
        <v>162</v>
      </c>
      <c r="C33" s="148"/>
      <c r="D33" s="147"/>
      <c r="E33" s="49"/>
      <c r="F33" s="49"/>
      <c r="G33" s="49"/>
      <c r="H33" s="49"/>
      <c r="I33" s="49"/>
      <c r="J33" s="49"/>
      <c r="K33" s="49"/>
      <c r="L33" s="49"/>
      <c r="M33" s="50"/>
    </row>
    <row r="34" spans="1:14" s="51" customFormat="1" ht="27" customHeight="1" x14ac:dyDescent="0.2">
      <c r="A34" s="47" t="s">
        <v>125</v>
      </c>
      <c r="B34" s="59" t="s">
        <v>163</v>
      </c>
      <c r="C34" s="148"/>
      <c r="D34" s="147"/>
      <c r="E34" s="147"/>
      <c r="F34" s="147"/>
      <c r="G34" s="49"/>
      <c r="H34" s="49"/>
      <c r="I34" s="49"/>
      <c r="J34" s="49"/>
      <c r="K34" s="49"/>
      <c r="L34" s="49"/>
      <c r="M34" s="50"/>
    </row>
    <row r="35" spans="1:14" s="51" customFormat="1" ht="27" customHeight="1" x14ac:dyDescent="0.2">
      <c r="A35" s="62" t="s">
        <v>126</v>
      </c>
      <c r="B35" s="66" t="s">
        <v>164</v>
      </c>
      <c r="C35" s="149"/>
      <c r="D35" s="145"/>
      <c r="E35" s="52"/>
      <c r="F35" s="52"/>
      <c r="G35" s="52"/>
      <c r="H35" s="52"/>
      <c r="I35" s="52"/>
      <c r="J35" s="52"/>
      <c r="K35" s="52"/>
      <c r="L35" s="52"/>
      <c r="M35" s="53"/>
    </row>
    <row r="36" spans="1:14" s="51" customFormat="1" ht="27" customHeight="1" x14ac:dyDescent="0.2">
      <c r="A36" s="47"/>
      <c r="B36" s="67" t="s">
        <v>76</v>
      </c>
      <c r="C36" s="5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4" s="51" customFormat="1" ht="27" customHeight="1" x14ac:dyDescent="0.2">
      <c r="A37" s="62" t="s">
        <v>127</v>
      </c>
      <c r="B37" s="66" t="s">
        <v>165</v>
      </c>
      <c r="C37" s="149"/>
      <c r="D37" s="145"/>
      <c r="E37" s="145"/>
      <c r="F37" s="145"/>
      <c r="G37" s="145"/>
      <c r="H37" s="52"/>
      <c r="I37" s="52"/>
      <c r="J37" s="52"/>
      <c r="K37" s="52"/>
      <c r="L37" s="52"/>
      <c r="M37" s="53"/>
    </row>
    <row r="38" spans="1:14" s="51" customFormat="1" ht="27" customHeight="1" x14ac:dyDescent="0.2">
      <c r="A38" s="47"/>
      <c r="B38" s="67" t="s">
        <v>79</v>
      </c>
      <c r="C38" s="59"/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4" s="51" customFormat="1" ht="27" customHeight="1" x14ac:dyDescent="0.2">
      <c r="A39" s="47" t="s">
        <v>128</v>
      </c>
      <c r="B39" s="59" t="s">
        <v>166</v>
      </c>
      <c r="C39" s="148"/>
      <c r="D39" s="147"/>
      <c r="E39" s="49"/>
      <c r="F39" s="49"/>
      <c r="G39" s="49"/>
      <c r="H39" s="49"/>
      <c r="I39" s="49"/>
      <c r="J39" s="49"/>
      <c r="K39" s="49"/>
      <c r="L39" s="49"/>
      <c r="M39" s="50"/>
    </row>
    <row r="40" spans="1:14" s="51" customFormat="1" ht="27" customHeight="1" x14ac:dyDescent="0.2">
      <c r="A40" s="47" t="s">
        <v>129</v>
      </c>
      <c r="B40" s="59" t="s">
        <v>167</v>
      </c>
      <c r="C40" s="148"/>
      <c r="D40" s="147"/>
      <c r="E40" s="147"/>
      <c r="F40" s="49"/>
      <c r="G40" s="49"/>
      <c r="H40" s="49"/>
      <c r="I40" s="49"/>
      <c r="J40" s="49"/>
      <c r="K40" s="49"/>
      <c r="L40" s="49"/>
      <c r="M40" s="50"/>
    </row>
    <row r="41" spans="1:14" s="51" customFormat="1" ht="27" customHeight="1" x14ac:dyDescent="0.2">
      <c r="A41" s="62" t="s">
        <v>130</v>
      </c>
      <c r="B41" s="66" t="s">
        <v>168</v>
      </c>
      <c r="C41" s="149"/>
      <c r="D41" s="145"/>
      <c r="E41" s="145"/>
      <c r="F41" s="52"/>
      <c r="G41" s="52"/>
      <c r="H41" s="52"/>
      <c r="I41" s="52"/>
      <c r="J41" s="52"/>
      <c r="K41" s="52"/>
      <c r="L41" s="52"/>
      <c r="M41" s="53"/>
    </row>
    <row r="42" spans="1:14" s="51" customFormat="1" ht="27" customHeight="1" x14ac:dyDescent="0.2">
      <c r="A42" s="63"/>
      <c r="B42" s="67" t="s">
        <v>80</v>
      </c>
      <c r="C42" s="59"/>
      <c r="D42" s="49"/>
      <c r="E42" s="49"/>
      <c r="F42" s="64"/>
      <c r="G42" s="64"/>
      <c r="H42" s="64"/>
      <c r="I42" s="64"/>
      <c r="J42" s="64"/>
      <c r="K42" s="64"/>
      <c r="L42" s="64"/>
      <c r="M42" s="65"/>
    </row>
    <row r="43" spans="1:14" s="51" customFormat="1" ht="27" customHeight="1" x14ac:dyDescent="0.2">
      <c r="A43" s="47" t="s">
        <v>131</v>
      </c>
      <c r="B43" s="59" t="s">
        <v>169</v>
      </c>
      <c r="C43" s="148"/>
      <c r="D43" s="147"/>
      <c r="E43" s="147"/>
      <c r="F43" s="49"/>
      <c r="G43" s="49"/>
      <c r="H43" s="49"/>
      <c r="I43" s="49"/>
      <c r="J43" s="49"/>
      <c r="K43" s="49"/>
      <c r="L43" s="49"/>
      <c r="M43" s="50"/>
    </row>
    <row r="44" spans="1:14" s="51" customFormat="1" ht="27" customHeight="1" x14ac:dyDescent="0.2">
      <c r="A44" s="47" t="s">
        <v>132</v>
      </c>
      <c r="B44" s="59" t="s">
        <v>170</v>
      </c>
      <c r="C44" s="148"/>
      <c r="D44" s="147"/>
      <c r="E44" s="147"/>
      <c r="F44" s="147"/>
      <c r="G44" s="49"/>
      <c r="H44" s="49"/>
      <c r="I44" s="49"/>
      <c r="J44" s="49"/>
      <c r="K44" s="49"/>
      <c r="L44" s="49"/>
      <c r="M44" s="50"/>
    </row>
    <row r="45" spans="1:14" s="51" customFormat="1" ht="27" customHeight="1" x14ac:dyDescent="0.2">
      <c r="A45" s="62" t="s">
        <v>133</v>
      </c>
      <c r="B45" s="66" t="s">
        <v>171</v>
      </c>
      <c r="C45" s="149"/>
      <c r="D45" s="145"/>
      <c r="E45" s="145"/>
      <c r="F45" s="145"/>
      <c r="G45" s="52"/>
      <c r="H45" s="52"/>
      <c r="I45" s="52"/>
      <c r="J45" s="52"/>
      <c r="K45" s="52"/>
      <c r="L45" s="52"/>
      <c r="M45" s="53"/>
    </row>
    <row r="46" spans="1:14" s="51" customFormat="1" ht="27" customHeight="1" x14ac:dyDescent="0.2">
      <c r="A46" s="47"/>
      <c r="B46" s="67" t="s">
        <v>90</v>
      </c>
      <c r="C46" s="59"/>
      <c r="D46" s="49"/>
      <c r="E46" s="49"/>
      <c r="F46" s="49"/>
      <c r="G46" s="49"/>
      <c r="H46" s="49"/>
      <c r="I46" s="49"/>
      <c r="J46" s="49"/>
      <c r="K46" s="49"/>
      <c r="L46" s="49"/>
      <c r="M46" s="50"/>
    </row>
    <row r="47" spans="1:14" s="51" customFormat="1" ht="27" customHeight="1" x14ac:dyDescent="0.2">
      <c r="A47" s="47" t="s">
        <v>134</v>
      </c>
      <c r="B47" s="59" t="s">
        <v>172</v>
      </c>
      <c r="C47" s="148"/>
      <c r="D47" s="147"/>
      <c r="E47" s="147"/>
      <c r="F47" s="147"/>
      <c r="G47" s="49"/>
      <c r="H47" s="49"/>
      <c r="I47" s="49"/>
      <c r="J47" s="49"/>
      <c r="K47" s="49"/>
      <c r="L47" s="49"/>
      <c r="M47" s="50"/>
    </row>
    <row r="48" spans="1:14" ht="14.25" x14ac:dyDescent="0.2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N48" s="51"/>
    </row>
    <row r="49" spans="1:14" ht="14.25" x14ac:dyDescent="0.2">
      <c r="A49" s="5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51"/>
    </row>
    <row r="50" spans="1:14" ht="14.25" x14ac:dyDescent="0.2">
      <c r="N50" s="51"/>
    </row>
    <row r="51" spans="1:14" ht="14.25" x14ac:dyDescent="0.2">
      <c r="N51" s="51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3.14062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tr">
        <f>'a8'!A9:J9</f>
        <v>Acumulado año corrido a noviembre (2017 - 2018)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">
      <c r="A12" s="125"/>
      <c r="B12" s="123"/>
      <c r="C12" s="123"/>
      <c r="D12" s="123"/>
      <c r="E12" s="123"/>
      <c r="F12" s="124"/>
    </row>
    <row r="13" spans="1:10" ht="21" customHeight="1" x14ac:dyDescent="0.2">
      <c r="A13" s="323" t="s">
        <v>4</v>
      </c>
      <c r="B13" s="326" t="s">
        <v>74</v>
      </c>
      <c r="C13" s="331"/>
      <c r="D13" s="30"/>
      <c r="E13" s="331" t="s">
        <v>140</v>
      </c>
      <c r="F13" s="333"/>
    </row>
    <row r="14" spans="1:10" x14ac:dyDescent="0.2">
      <c r="A14" s="324"/>
      <c r="B14" s="332"/>
      <c r="C14" s="332"/>
      <c r="D14" s="38"/>
      <c r="E14" s="332"/>
      <c r="F14" s="334"/>
    </row>
    <row r="15" spans="1:10" x14ac:dyDescent="0.2">
      <c r="A15" s="325"/>
      <c r="B15" s="28" t="s">
        <v>1</v>
      </c>
      <c r="C15" s="179" t="s">
        <v>7</v>
      </c>
      <c r="D15" s="39"/>
      <c r="E15" s="28" t="s">
        <v>1</v>
      </c>
      <c r="F15" s="212" t="s">
        <v>75</v>
      </c>
    </row>
    <row r="16" spans="1:10" x14ac:dyDescent="0.2">
      <c r="A16" s="209" t="s">
        <v>35</v>
      </c>
      <c r="B16" s="40">
        <v>-6.9723074411664072</v>
      </c>
      <c r="C16" s="40">
        <v>-2.5742641133580833</v>
      </c>
      <c r="D16" s="41"/>
      <c r="E16" s="40">
        <v>-1.226245637335919</v>
      </c>
      <c r="F16" s="215">
        <v>-0.43953880117591715</v>
      </c>
    </row>
    <row r="17" spans="1:6" x14ac:dyDescent="0.2">
      <c r="A17" s="210" t="s">
        <v>37</v>
      </c>
      <c r="B17" s="42">
        <v>31.526044124165367</v>
      </c>
      <c r="C17" s="42">
        <v>27.905579968198154</v>
      </c>
      <c r="D17" s="43"/>
      <c r="E17" s="42">
        <v>1.376142780820758</v>
      </c>
      <c r="F17" s="216">
        <v>1.3330041113205906</v>
      </c>
    </row>
    <row r="18" spans="1:6" x14ac:dyDescent="0.2">
      <c r="A18" s="209" t="s">
        <v>91</v>
      </c>
      <c r="B18" s="40">
        <v>-19.399293984239691</v>
      </c>
      <c r="C18" s="40">
        <v>-8.1577266240252015</v>
      </c>
      <c r="D18" s="41"/>
      <c r="E18" s="40">
        <v>-2.8807376210186852</v>
      </c>
      <c r="F18" s="215">
        <v>-1.2638873402776578</v>
      </c>
    </row>
    <row r="19" spans="1:6" x14ac:dyDescent="0.2">
      <c r="A19" s="210" t="s">
        <v>38</v>
      </c>
      <c r="B19" s="42">
        <v>-18.307482359206489</v>
      </c>
      <c r="C19" s="42">
        <v>-4.7581989043693227</v>
      </c>
      <c r="D19" s="43"/>
      <c r="E19" s="42">
        <v>-0.68657972128880351</v>
      </c>
      <c r="F19" s="216">
        <v>-0.18408608916153307</v>
      </c>
    </row>
    <row r="20" spans="1:6" x14ac:dyDescent="0.2">
      <c r="A20" s="209" t="s">
        <v>39</v>
      </c>
      <c r="B20" s="40">
        <v>-10.402427186713439</v>
      </c>
      <c r="C20" s="40">
        <v>-15.00533880903491</v>
      </c>
      <c r="D20" s="41"/>
      <c r="E20" s="40">
        <v>-0.42070686392482576</v>
      </c>
      <c r="F20" s="215">
        <v>-0.60444915757938567</v>
      </c>
    </row>
    <row r="21" spans="1:6" x14ac:dyDescent="0.2">
      <c r="A21" s="210" t="s">
        <v>40</v>
      </c>
      <c r="B21" s="42">
        <v>-19.47936108404329</v>
      </c>
      <c r="C21" s="42">
        <v>-19.61113413632701</v>
      </c>
      <c r="D21" s="43"/>
      <c r="E21" s="42">
        <v>-0.39800103855122188</v>
      </c>
      <c r="F21" s="216">
        <v>-0.36008027433445228</v>
      </c>
    </row>
    <row r="22" spans="1:6" x14ac:dyDescent="0.2">
      <c r="A22" s="209" t="s">
        <v>41</v>
      </c>
      <c r="B22" s="40">
        <v>-6.4147589316684019</v>
      </c>
      <c r="C22" s="40">
        <v>8.6058210564139443</v>
      </c>
      <c r="D22" s="41"/>
      <c r="E22" s="40">
        <v>-1.8467987157914749E-2</v>
      </c>
      <c r="F22" s="215">
        <v>2.2640315482161485E-2</v>
      </c>
    </row>
    <row r="23" spans="1:6" x14ac:dyDescent="0.2">
      <c r="A23" s="210" t="s">
        <v>42</v>
      </c>
      <c r="B23" s="42">
        <v>13.595287781268667</v>
      </c>
      <c r="C23" s="42">
        <v>8.2330508182363502</v>
      </c>
      <c r="D23" s="43"/>
      <c r="E23" s="42">
        <v>0.18338168255283918</v>
      </c>
      <c r="F23" s="216">
        <v>0.11285653711222753</v>
      </c>
    </row>
    <row r="24" spans="1:6" x14ac:dyDescent="0.2">
      <c r="A24" s="209" t="s">
        <v>44</v>
      </c>
      <c r="B24" s="40">
        <v>-28.136879209319829</v>
      </c>
      <c r="C24" s="40">
        <v>-20.759223871821249</v>
      </c>
      <c r="D24" s="41"/>
      <c r="E24" s="40">
        <v>-0.2286747487255284</v>
      </c>
      <c r="F24" s="215">
        <v>-0.1869031305033636</v>
      </c>
    </row>
    <row r="25" spans="1:6" x14ac:dyDescent="0.2">
      <c r="A25" s="210" t="s">
        <v>45</v>
      </c>
      <c r="B25" s="42">
        <v>-2.8519108987616022</v>
      </c>
      <c r="C25" s="42">
        <v>-34.150498667915571</v>
      </c>
      <c r="D25" s="43"/>
      <c r="E25" s="42">
        <v>-3.6062193240429676E-2</v>
      </c>
      <c r="F25" s="216">
        <v>-0.63071475948635258</v>
      </c>
    </row>
    <row r="26" spans="1:6" x14ac:dyDescent="0.2">
      <c r="A26" s="209" t="s">
        <v>46</v>
      </c>
      <c r="B26" s="40">
        <v>24.264114078917132</v>
      </c>
      <c r="C26" s="40">
        <v>19.27381598492353</v>
      </c>
      <c r="D26" s="41"/>
      <c r="E26" s="40">
        <v>2.6229222734285726</v>
      </c>
      <c r="F26" s="215">
        <v>2.2458673034566607</v>
      </c>
    </row>
    <row r="27" spans="1:6" x14ac:dyDescent="0.2">
      <c r="A27" s="210" t="s">
        <v>47</v>
      </c>
      <c r="B27" s="42">
        <v>88.189113747383118</v>
      </c>
      <c r="C27" s="42">
        <v>139.544785941008</v>
      </c>
      <c r="D27" s="43"/>
      <c r="E27" s="42">
        <v>6.3099476230658369E-2</v>
      </c>
      <c r="F27" s="216">
        <v>8.5196594272643172E-2</v>
      </c>
    </row>
    <row r="28" spans="1:6" x14ac:dyDescent="0.2">
      <c r="A28" s="209" t="s">
        <v>48</v>
      </c>
      <c r="B28" s="40">
        <v>-6.5632233033419709</v>
      </c>
      <c r="C28" s="40">
        <v>2.9017700336953141</v>
      </c>
      <c r="D28" s="41"/>
      <c r="E28" s="40">
        <v>-0.14760034751521658</v>
      </c>
      <c r="F28" s="215">
        <v>5.6619695023134124E-2</v>
      </c>
    </row>
    <row r="29" spans="1:6" x14ac:dyDescent="0.2">
      <c r="A29" s="210" t="s">
        <v>49</v>
      </c>
      <c r="B29" s="42">
        <v>-40.442700857972127</v>
      </c>
      <c r="C29" s="42">
        <v>-35.460745992309029</v>
      </c>
      <c r="D29" s="43"/>
      <c r="E29" s="42">
        <v>-0.23741880077292227</v>
      </c>
      <c r="F29" s="216">
        <v>-0.21182638385147165</v>
      </c>
    </row>
    <row r="30" spans="1:6" x14ac:dyDescent="0.2">
      <c r="A30" s="209" t="s">
        <v>50</v>
      </c>
      <c r="B30" s="40">
        <v>6.913150030504525</v>
      </c>
      <c r="C30" s="40">
        <v>-8.9377039598655728</v>
      </c>
      <c r="D30" s="41"/>
      <c r="E30" s="40">
        <v>8.3452333994078434E-2</v>
      </c>
      <c r="F30" s="215">
        <v>-0.13009909888235802</v>
      </c>
    </row>
    <row r="31" spans="1:6" x14ac:dyDescent="0.2">
      <c r="A31" s="210" t="s">
        <v>51</v>
      </c>
      <c r="B31" s="42">
        <v>-44.555440254849813</v>
      </c>
      <c r="C31" s="42">
        <v>-39.868188077906751</v>
      </c>
      <c r="D31" s="43"/>
      <c r="E31" s="42">
        <v>-1.2273441049735645</v>
      </c>
      <c r="F31" s="216">
        <v>-1.0344686277780433</v>
      </c>
    </row>
    <row r="32" spans="1:6" x14ac:dyDescent="0.2">
      <c r="A32" s="209" t="s">
        <v>52</v>
      </c>
      <c r="B32" s="40">
        <v>-15.077511426987328</v>
      </c>
      <c r="C32" s="40">
        <v>-27.686000584589323</v>
      </c>
      <c r="D32" s="41"/>
      <c r="E32" s="40">
        <v>-0.43111110001547931</v>
      </c>
      <c r="F32" s="215">
        <v>-0.87301340093980639</v>
      </c>
    </row>
    <row r="33" spans="1:6" x14ac:dyDescent="0.2">
      <c r="A33" s="210" t="s">
        <v>59</v>
      </c>
      <c r="B33" s="42">
        <v>-10.218789917148115</v>
      </c>
      <c r="C33" s="42">
        <v>-19.562810982521768</v>
      </c>
      <c r="D33" s="43"/>
      <c r="E33" s="42">
        <v>-0.21769631364246922</v>
      </c>
      <c r="F33" s="216">
        <v>-0.41682286042283406</v>
      </c>
    </row>
    <row r="34" spans="1:6" x14ac:dyDescent="0.2">
      <c r="A34" s="209" t="s">
        <v>53</v>
      </c>
      <c r="B34" s="40">
        <v>8.3218184086570233</v>
      </c>
      <c r="C34" s="40">
        <v>10.497094166839034</v>
      </c>
      <c r="D34" s="41"/>
      <c r="E34" s="40">
        <v>0.22064220412524577</v>
      </c>
      <c r="F34" s="215">
        <v>0.24467611090805252</v>
      </c>
    </row>
    <row r="35" spans="1:6" x14ac:dyDescent="0.2">
      <c r="A35" s="210" t="s">
        <v>54</v>
      </c>
      <c r="B35" s="42">
        <v>-1.1901857319194704</v>
      </c>
      <c r="C35" s="42">
        <v>-7.8523009158669339</v>
      </c>
      <c r="D35" s="43"/>
      <c r="E35" s="42">
        <v>-5.145322275425792E-2</v>
      </c>
      <c r="F35" s="216">
        <v>-0.31345256823183787</v>
      </c>
    </row>
    <row r="36" spans="1:6" x14ac:dyDescent="0.2">
      <c r="A36" s="209" t="s">
        <v>57</v>
      </c>
      <c r="B36" s="40">
        <v>-5.0312414832055055</v>
      </c>
      <c r="C36" s="40">
        <v>-2.7570670792783432</v>
      </c>
      <c r="D36" s="41"/>
      <c r="E36" s="40">
        <v>-0.18780675957039972</v>
      </c>
      <c r="F36" s="215">
        <v>-0.10030746871867037</v>
      </c>
    </row>
    <row r="37" spans="1:6" x14ac:dyDescent="0.2">
      <c r="A37" s="210" t="s">
        <v>55</v>
      </c>
      <c r="B37" s="42">
        <v>16.810250184053842</v>
      </c>
      <c r="C37" s="42">
        <v>11.339267059462628</v>
      </c>
      <c r="D37" s="43"/>
      <c r="E37" s="42">
        <v>8.1230433545204608E-2</v>
      </c>
      <c r="F37" s="216">
        <v>6.4130229741538008E-2</v>
      </c>
    </row>
    <row r="38" spans="1:6" x14ac:dyDescent="0.2">
      <c r="A38" s="209" t="s">
        <v>56</v>
      </c>
      <c r="B38" s="40">
        <v>-33.403927790605977</v>
      </c>
      <c r="C38" s="40">
        <v>-27.345453530896407</v>
      </c>
      <c r="D38" s="41"/>
      <c r="E38" s="40">
        <v>-1.7660488618377403</v>
      </c>
      <c r="F38" s="215">
        <v>-1.2044695102304237</v>
      </c>
    </row>
    <row r="39" spans="1:6" x14ac:dyDescent="0.2">
      <c r="A39" s="210" t="s">
        <v>67</v>
      </c>
      <c r="B39" s="42">
        <v>0.92670767760003514</v>
      </c>
      <c r="C39" s="42">
        <v>1.1533169497395193</v>
      </c>
      <c r="D39" s="43"/>
      <c r="E39" s="42">
        <v>8.9057015463428701E-2</v>
      </c>
      <c r="F39" s="216">
        <v>0.10483080523567005</v>
      </c>
    </row>
    <row r="40" spans="1:6" x14ac:dyDescent="0.2">
      <c r="A40" s="209" t="s">
        <v>36</v>
      </c>
      <c r="B40" s="40">
        <v>14.944610882742282</v>
      </c>
      <c r="C40" s="40">
        <v>7.2621271296767986</v>
      </c>
      <c r="D40" s="41"/>
      <c r="E40" s="40">
        <v>1.3387574333804371E-2</v>
      </c>
      <c r="F40" s="215">
        <v>6.0642014120278059E-3</v>
      </c>
    </row>
    <row r="41" spans="1:6" x14ac:dyDescent="0.2">
      <c r="A41" s="210" t="s">
        <v>43</v>
      </c>
      <c r="B41" s="42">
        <v>31.793947725288405</v>
      </c>
      <c r="C41" s="42">
        <v>157.87042935405788</v>
      </c>
      <c r="D41" s="43"/>
      <c r="E41" s="42">
        <v>0.10681973646762788</v>
      </c>
      <c r="F41" s="216">
        <v>0.46854581915379295</v>
      </c>
    </row>
    <row r="42" spans="1:6" x14ac:dyDescent="0.2">
      <c r="A42" s="209" t="s">
        <v>92</v>
      </c>
      <c r="B42" s="40">
        <v>-17.433190918991372</v>
      </c>
      <c r="C42" s="40">
        <v>8.2487614833341354</v>
      </c>
      <c r="D42" s="41"/>
      <c r="E42" s="40">
        <v>-3.8964394669436214E-2</v>
      </c>
      <c r="F42" s="215">
        <v>1.621216745382336E-2</v>
      </c>
    </row>
    <row r="43" spans="1:6" x14ac:dyDescent="0.2">
      <c r="A43" s="210" t="s">
        <v>93</v>
      </c>
      <c r="B43" s="42">
        <v>42.453140414337383</v>
      </c>
      <c r="C43" s="42">
        <v>-31.815852638960067</v>
      </c>
      <c r="D43" s="43"/>
      <c r="E43" s="42">
        <v>3.2230039095461897E-2</v>
      </c>
      <c r="F43" s="216">
        <v>-5.575945756640064E-2</v>
      </c>
    </row>
    <row r="44" spans="1:6" x14ac:dyDescent="0.2">
      <c r="A44" s="209" t="s">
        <v>94</v>
      </c>
      <c r="B44" s="40">
        <v>-31.04755341144039</v>
      </c>
      <c r="C44" s="40">
        <v>364.43434585027507</v>
      </c>
      <c r="D44" s="41"/>
      <c r="E44" s="40">
        <v>-5.6234053495374074E-3</v>
      </c>
      <c r="F44" s="215">
        <v>7.2018890814550013E-2</v>
      </c>
    </row>
    <row r="45" spans="1:6" x14ac:dyDescent="0.2">
      <c r="A45" s="210" t="s">
        <v>95</v>
      </c>
      <c r="B45" s="42">
        <v>-28.878166465621234</v>
      </c>
      <c r="C45" s="42">
        <v>-29.859884610856</v>
      </c>
      <c r="D45" s="43"/>
      <c r="E45" s="42">
        <v>-7.4708281946684538E-3</v>
      </c>
      <c r="F45" s="216">
        <v>-1.1986605441077562E-2</v>
      </c>
    </row>
    <row r="46" spans="1:6" x14ac:dyDescent="0.2">
      <c r="A46" s="209" t="s">
        <v>96</v>
      </c>
      <c r="B46" s="40">
        <v>-74.757281553398059</v>
      </c>
      <c r="C46" s="40">
        <v>-25.79485238455716</v>
      </c>
      <c r="D46" s="41"/>
      <c r="E46" s="40">
        <v>-3.4601730585832838E-2</v>
      </c>
      <c r="F46" s="215">
        <v>-1.2884655533271861E-2</v>
      </c>
    </row>
    <row r="47" spans="1:6" x14ac:dyDescent="0.2">
      <c r="A47" s="210" t="s">
        <v>97</v>
      </c>
      <c r="B47" s="42">
        <v>29.845769070446039</v>
      </c>
      <c r="C47" s="42">
        <v>32.575757575757564</v>
      </c>
      <c r="D47" s="43"/>
      <c r="E47" s="42">
        <v>4.4687660713305039E-3</v>
      </c>
      <c r="F47" s="216">
        <v>5.6908016368522815E-3</v>
      </c>
    </row>
    <row r="48" spans="1:6" x14ac:dyDescent="0.2">
      <c r="A48" s="209" t="s">
        <v>98</v>
      </c>
      <c r="B48" s="40">
        <v>-64.92185041435016</v>
      </c>
      <c r="C48" s="40">
        <v>-52.575264869401025</v>
      </c>
      <c r="D48" s="41"/>
      <c r="E48" s="40">
        <v>-3.8627364826067719E-2</v>
      </c>
      <c r="F48" s="215">
        <v>-2.3689616116199033E-2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217">
        <v>-5.4104087298219099</v>
      </c>
      <c r="C50" s="217">
        <v>-3.220086223207332</v>
      </c>
      <c r="D50" s="217"/>
      <c r="E50" s="217">
        <v>-5.4104087298219099</v>
      </c>
      <c r="F50" s="218">
        <v>-3.220086223207332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65</v>
      </c>
      <c r="B53" s="119"/>
      <c r="C53" s="119"/>
      <c r="D53" s="119"/>
      <c r="E53" s="119"/>
      <c r="F53" s="167"/>
    </row>
    <row r="54" spans="1:6" x14ac:dyDescent="0.2">
      <c r="A54" s="164" t="s">
        <v>141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2.8554687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4.2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4.25" customHeight="1" x14ac:dyDescent="0.2">
      <c r="A12" s="122"/>
      <c r="B12" s="123"/>
      <c r="C12" s="123"/>
      <c r="D12" s="123"/>
      <c r="E12" s="322" t="s">
        <v>3</v>
      </c>
      <c r="F12" s="322"/>
    </row>
    <row r="13" spans="1:10" x14ac:dyDescent="0.2">
      <c r="A13" s="323" t="s">
        <v>4</v>
      </c>
      <c r="B13" s="326" t="s">
        <v>208</v>
      </c>
      <c r="C13" s="326"/>
      <c r="D13" s="326"/>
      <c r="E13" s="326"/>
      <c r="F13" s="327"/>
    </row>
    <row r="14" spans="1:10" x14ac:dyDescent="0.2">
      <c r="A14" s="324"/>
      <c r="B14" s="328">
        <v>2017</v>
      </c>
      <c r="C14" s="329"/>
      <c r="D14" s="27"/>
      <c r="E14" s="328">
        <v>2018</v>
      </c>
      <c r="F14" s="330"/>
    </row>
    <row r="15" spans="1:10" x14ac:dyDescent="0.2">
      <c r="A15" s="325"/>
      <c r="B15" s="28" t="s">
        <v>1</v>
      </c>
      <c r="C15" s="179" t="s">
        <v>10</v>
      </c>
      <c r="D15" s="29"/>
      <c r="E15" s="28" t="s">
        <v>1</v>
      </c>
      <c r="F15" s="212" t="s">
        <v>10</v>
      </c>
    </row>
    <row r="16" spans="1:10" x14ac:dyDescent="0.2">
      <c r="A16" s="209" t="s">
        <v>35</v>
      </c>
      <c r="B16" s="44">
        <v>3070409</v>
      </c>
      <c r="C16" s="44">
        <v>3910692</v>
      </c>
      <c r="D16" s="44"/>
      <c r="E16" s="44">
        <v>2857319</v>
      </c>
      <c r="F16" s="191">
        <v>3867133</v>
      </c>
    </row>
    <row r="17" spans="1:6" x14ac:dyDescent="0.2">
      <c r="A17" s="210" t="s">
        <v>37</v>
      </c>
      <c r="B17" s="45">
        <v>757190</v>
      </c>
      <c r="C17" s="45">
        <v>1084370</v>
      </c>
      <c r="D17" s="45"/>
      <c r="E17" s="45">
        <v>1026225</v>
      </c>
      <c r="F17" s="193">
        <v>1435505</v>
      </c>
    </row>
    <row r="18" spans="1:6" x14ac:dyDescent="0.2">
      <c r="A18" s="209" t="s">
        <v>91</v>
      </c>
      <c r="B18" s="44">
        <v>2951856</v>
      </c>
      <c r="C18" s="44">
        <v>4032760</v>
      </c>
      <c r="D18" s="44"/>
      <c r="E18" s="44">
        <v>2167973</v>
      </c>
      <c r="F18" s="191">
        <v>3341348</v>
      </c>
    </row>
    <row r="19" spans="1:6" x14ac:dyDescent="0.2">
      <c r="A19" s="210" t="s">
        <v>38</v>
      </c>
      <c r="B19" s="45">
        <v>718196</v>
      </c>
      <c r="C19" s="45">
        <v>939269</v>
      </c>
      <c r="D19" s="45"/>
      <c r="E19" s="45">
        <v>556519</v>
      </c>
      <c r="F19" s="193">
        <v>907925</v>
      </c>
    </row>
    <row r="20" spans="1:6" x14ac:dyDescent="0.2">
      <c r="A20" s="209" t="s">
        <v>39</v>
      </c>
      <c r="B20" s="44">
        <v>710349</v>
      </c>
      <c r="C20" s="44">
        <v>938444</v>
      </c>
      <c r="D20" s="44"/>
      <c r="E20" s="44">
        <v>668659</v>
      </c>
      <c r="F20" s="191">
        <v>850965</v>
      </c>
    </row>
    <row r="21" spans="1:6" x14ac:dyDescent="0.2">
      <c r="A21" s="210" t="s">
        <v>40</v>
      </c>
      <c r="B21" s="45">
        <v>398473</v>
      </c>
      <c r="C21" s="45">
        <v>473453</v>
      </c>
      <c r="D21" s="45"/>
      <c r="E21" s="45">
        <v>300155</v>
      </c>
      <c r="F21" s="193">
        <v>363967</v>
      </c>
    </row>
    <row r="22" spans="1:6" x14ac:dyDescent="0.2">
      <c r="A22" s="209" t="s">
        <v>41</v>
      </c>
      <c r="B22" s="44">
        <v>49207</v>
      </c>
      <c r="C22" s="44">
        <v>66660</v>
      </c>
      <c r="D22" s="44"/>
      <c r="E22" s="44">
        <v>43169</v>
      </c>
      <c r="F22" s="191">
        <v>60450</v>
      </c>
    </row>
    <row r="23" spans="1:6" x14ac:dyDescent="0.2">
      <c r="A23" s="210" t="s">
        <v>42</v>
      </c>
      <c r="B23" s="45">
        <v>249846</v>
      </c>
      <c r="C23" s="45">
        <v>325240</v>
      </c>
      <c r="D23" s="45"/>
      <c r="E23" s="45">
        <v>270832</v>
      </c>
      <c r="F23" s="193">
        <v>344368</v>
      </c>
    </row>
    <row r="24" spans="1:6" x14ac:dyDescent="0.2">
      <c r="A24" s="209" t="s">
        <v>44</v>
      </c>
      <c r="B24" s="44">
        <v>134984</v>
      </c>
      <c r="C24" s="44">
        <v>198460</v>
      </c>
      <c r="D24" s="44"/>
      <c r="E24" s="44">
        <v>97583</v>
      </c>
      <c r="F24" s="191">
        <v>171258</v>
      </c>
    </row>
    <row r="25" spans="1:6" x14ac:dyDescent="0.2">
      <c r="A25" s="210" t="s">
        <v>45</v>
      </c>
      <c r="B25" s="45">
        <v>238273</v>
      </c>
      <c r="C25" s="45">
        <v>431089</v>
      </c>
      <c r="D25" s="45"/>
      <c r="E25" s="45">
        <v>217096</v>
      </c>
      <c r="F25" s="193">
        <v>278238</v>
      </c>
    </row>
    <row r="26" spans="1:6" x14ac:dyDescent="0.2">
      <c r="A26" s="209" t="s">
        <v>46</v>
      </c>
      <c r="B26" s="44">
        <v>1944205</v>
      </c>
      <c r="C26" s="44">
        <v>2780754</v>
      </c>
      <c r="D26" s="44"/>
      <c r="E26" s="44">
        <v>2284251</v>
      </c>
      <c r="F26" s="191">
        <v>3114323</v>
      </c>
    </row>
    <row r="27" spans="1:6" x14ac:dyDescent="0.2">
      <c r="A27" s="210" t="s">
        <v>47</v>
      </c>
      <c r="B27" s="45">
        <v>13216</v>
      </c>
      <c r="C27" s="45">
        <v>14967</v>
      </c>
      <c r="D27" s="45"/>
      <c r="E27" s="45">
        <v>24388</v>
      </c>
      <c r="F27" s="193">
        <v>33756</v>
      </c>
    </row>
    <row r="28" spans="1:6" x14ac:dyDescent="0.2">
      <c r="A28" s="209" t="s">
        <v>48</v>
      </c>
      <c r="B28" s="44">
        <v>383191</v>
      </c>
      <c r="C28" s="44">
        <v>445643</v>
      </c>
      <c r="D28" s="44"/>
      <c r="E28" s="44">
        <v>399760</v>
      </c>
      <c r="F28" s="191">
        <v>491343</v>
      </c>
    </row>
    <row r="29" spans="1:6" x14ac:dyDescent="0.2">
      <c r="A29" s="210" t="s">
        <v>49</v>
      </c>
      <c r="B29" s="45">
        <v>98836</v>
      </c>
      <c r="C29" s="45">
        <v>137417</v>
      </c>
      <c r="D29" s="45"/>
      <c r="E29" s="45">
        <v>84431</v>
      </c>
      <c r="F29" s="193">
        <v>114197</v>
      </c>
    </row>
    <row r="30" spans="1:6" x14ac:dyDescent="0.2">
      <c r="A30" s="209" t="s">
        <v>50</v>
      </c>
      <c r="B30" s="44">
        <v>233249</v>
      </c>
      <c r="C30" s="44">
        <v>350394</v>
      </c>
      <c r="D30" s="44"/>
      <c r="E30" s="44">
        <v>237292</v>
      </c>
      <c r="F30" s="191">
        <v>359649</v>
      </c>
    </row>
    <row r="31" spans="1:6" x14ac:dyDescent="0.2">
      <c r="A31" s="210" t="s">
        <v>51</v>
      </c>
      <c r="B31" s="45">
        <v>461242</v>
      </c>
      <c r="C31" s="45">
        <v>571167</v>
      </c>
      <c r="D31" s="45"/>
      <c r="E31" s="45">
        <v>256787</v>
      </c>
      <c r="F31" s="193">
        <v>381098</v>
      </c>
    </row>
    <row r="32" spans="1:6" x14ac:dyDescent="0.2">
      <c r="A32" s="209" t="s">
        <v>52</v>
      </c>
      <c r="B32" s="44">
        <v>499745</v>
      </c>
      <c r="C32" s="44">
        <v>717115</v>
      </c>
      <c r="D32" s="44"/>
      <c r="E32" s="44">
        <v>437662</v>
      </c>
      <c r="F32" s="191">
        <v>535295</v>
      </c>
    </row>
    <row r="33" spans="1:6" x14ac:dyDescent="0.2">
      <c r="A33" s="210" t="s">
        <v>59</v>
      </c>
      <c r="B33" s="45">
        <v>383711</v>
      </c>
      <c r="C33" s="45">
        <v>511171</v>
      </c>
      <c r="D33" s="45"/>
      <c r="E33" s="45">
        <v>322636</v>
      </c>
      <c r="F33" s="193">
        <v>382148</v>
      </c>
    </row>
    <row r="34" spans="1:6" x14ac:dyDescent="0.2">
      <c r="A34" s="209" t="s">
        <v>53</v>
      </c>
      <c r="B34" s="44">
        <v>455323</v>
      </c>
      <c r="C34" s="44">
        <v>530868</v>
      </c>
      <c r="D34" s="44"/>
      <c r="E34" s="44">
        <v>533459</v>
      </c>
      <c r="F34" s="191">
        <v>623994</v>
      </c>
    </row>
    <row r="35" spans="1:6" x14ac:dyDescent="0.2">
      <c r="A35" s="210" t="s">
        <v>54</v>
      </c>
      <c r="B35" s="45">
        <v>813471</v>
      </c>
      <c r="C35" s="45">
        <v>972594</v>
      </c>
      <c r="D35" s="45"/>
      <c r="E35" s="45">
        <v>744529</v>
      </c>
      <c r="F35" s="193">
        <v>846010</v>
      </c>
    </row>
    <row r="36" spans="1:6" x14ac:dyDescent="0.2">
      <c r="A36" s="209" t="s">
        <v>57</v>
      </c>
      <c r="B36" s="44">
        <v>733473</v>
      </c>
      <c r="C36" s="44">
        <v>951912</v>
      </c>
      <c r="D36" s="44"/>
      <c r="E36" s="44">
        <v>626213</v>
      </c>
      <c r="F36" s="191">
        <v>825776</v>
      </c>
    </row>
    <row r="37" spans="1:6" x14ac:dyDescent="0.2">
      <c r="A37" s="210" t="s">
        <v>55</v>
      </c>
      <c r="B37" s="45">
        <v>97007</v>
      </c>
      <c r="C37" s="45">
        <v>148221</v>
      </c>
      <c r="D37" s="45"/>
      <c r="E37" s="45">
        <v>94666</v>
      </c>
      <c r="F37" s="193">
        <v>140863</v>
      </c>
    </row>
    <row r="38" spans="1:6" x14ac:dyDescent="0.2">
      <c r="A38" s="209" t="s">
        <v>56</v>
      </c>
      <c r="B38" s="44">
        <v>884908</v>
      </c>
      <c r="C38" s="44">
        <v>975976</v>
      </c>
      <c r="D38" s="44"/>
      <c r="E38" s="44">
        <v>662814</v>
      </c>
      <c r="F38" s="191">
        <v>792374</v>
      </c>
    </row>
    <row r="39" spans="1:6" x14ac:dyDescent="0.2">
      <c r="A39" s="210" t="s">
        <v>67</v>
      </c>
      <c r="B39" s="45">
        <v>1695112</v>
      </c>
      <c r="C39" s="45">
        <v>2301758</v>
      </c>
      <c r="D39" s="45"/>
      <c r="E39" s="45">
        <v>1687313</v>
      </c>
      <c r="F39" s="193">
        <v>2276708</v>
      </c>
    </row>
    <row r="40" spans="1:6" x14ac:dyDescent="0.2">
      <c r="A40" s="209" t="s">
        <v>36</v>
      </c>
      <c r="B40" s="44">
        <v>16995</v>
      </c>
      <c r="C40" s="44">
        <v>20547</v>
      </c>
      <c r="D40" s="44"/>
      <c r="E40" s="44">
        <v>17367</v>
      </c>
      <c r="F40" s="191">
        <v>19909</v>
      </c>
    </row>
    <row r="41" spans="1:6" x14ac:dyDescent="0.2">
      <c r="A41" s="210" t="s">
        <v>43</v>
      </c>
      <c r="B41" s="45">
        <v>62321</v>
      </c>
      <c r="C41" s="45">
        <v>76291</v>
      </c>
      <c r="D41" s="45"/>
      <c r="E41" s="45">
        <v>73413</v>
      </c>
      <c r="F41" s="193">
        <v>164569</v>
      </c>
    </row>
    <row r="42" spans="1:6" x14ac:dyDescent="0.2">
      <c r="A42" s="209" t="s">
        <v>92</v>
      </c>
      <c r="B42" s="44">
        <v>38066</v>
      </c>
      <c r="C42" s="44">
        <v>44150</v>
      </c>
      <c r="D42" s="44"/>
      <c r="E42" s="44">
        <v>30732</v>
      </c>
      <c r="F42" s="191">
        <v>47309</v>
      </c>
    </row>
    <row r="43" spans="1:6" x14ac:dyDescent="0.2">
      <c r="A43" s="210" t="s">
        <v>93</v>
      </c>
      <c r="B43" s="45">
        <v>13068</v>
      </c>
      <c r="C43" s="45">
        <v>39346</v>
      </c>
      <c r="D43" s="45"/>
      <c r="E43" s="45">
        <v>18424</v>
      </c>
      <c r="F43" s="193">
        <v>28804</v>
      </c>
    </row>
    <row r="44" spans="1:6" x14ac:dyDescent="0.2">
      <c r="A44" s="209" t="s">
        <v>94</v>
      </c>
      <c r="B44" s="44">
        <v>2902</v>
      </c>
      <c r="C44" s="44">
        <v>4181</v>
      </c>
      <c r="D44" s="44"/>
      <c r="E44" s="44">
        <v>2001</v>
      </c>
      <c r="F44" s="191">
        <v>19418</v>
      </c>
    </row>
    <row r="45" spans="1:6" x14ac:dyDescent="0.2">
      <c r="A45" s="210" t="s">
        <v>95</v>
      </c>
      <c r="B45" s="45">
        <v>4145</v>
      </c>
      <c r="C45" s="45">
        <v>8493</v>
      </c>
      <c r="D45" s="45"/>
      <c r="E45" s="45">
        <v>2948</v>
      </c>
      <c r="F45" s="193">
        <v>5957</v>
      </c>
    </row>
    <row r="46" spans="1:6" x14ac:dyDescent="0.2">
      <c r="A46" s="209" t="s">
        <v>96</v>
      </c>
      <c r="B46" s="44">
        <v>9374</v>
      </c>
      <c r="C46" s="44">
        <v>12526</v>
      </c>
      <c r="D46" s="44"/>
      <c r="E46" s="44">
        <v>1872</v>
      </c>
      <c r="F46" s="191">
        <v>7842</v>
      </c>
    </row>
    <row r="47" spans="1:6" x14ac:dyDescent="0.2">
      <c r="A47" s="210" t="s">
        <v>97</v>
      </c>
      <c r="B47" s="45">
        <v>3011</v>
      </c>
      <c r="C47" s="45">
        <v>4998</v>
      </c>
      <c r="D47" s="45"/>
      <c r="E47" s="45">
        <v>3115</v>
      </c>
      <c r="F47" s="193">
        <v>4900</v>
      </c>
    </row>
    <row r="48" spans="1:6" x14ac:dyDescent="0.2">
      <c r="A48" s="209" t="s">
        <v>98</v>
      </c>
      <c r="B48" s="44">
        <v>9533</v>
      </c>
      <c r="C48" s="44">
        <v>9533</v>
      </c>
      <c r="D48" s="44"/>
      <c r="E48" s="44">
        <v>3435</v>
      </c>
      <c r="F48" s="191">
        <v>4612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186">
        <v>18134887</v>
      </c>
      <c r="C50" s="186">
        <v>24030459</v>
      </c>
      <c r="D50" s="205"/>
      <c r="E50" s="205">
        <v>16755038</v>
      </c>
      <c r="F50" s="206">
        <v>22842011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63</v>
      </c>
      <c r="B53" s="119"/>
      <c r="C53" s="119"/>
      <c r="D53" s="119"/>
      <c r="E53" s="119"/>
      <c r="F53" s="167"/>
    </row>
    <row r="54" spans="1:6" x14ac:dyDescent="0.2">
      <c r="A54" s="155" t="s">
        <v>174</v>
      </c>
      <c r="B54" s="168"/>
      <c r="C54" s="168"/>
      <c r="D54" s="168"/>
      <c r="E54" s="168"/>
      <c r="F54" s="169"/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3.14062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184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">
      <c r="A12" s="125"/>
      <c r="B12" s="123"/>
      <c r="C12" s="123"/>
      <c r="D12" s="123"/>
      <c r="E12" s="123"/>
      <c r="F12" s="124"/>
    </row>
    <row r="13" spans="1:10" ht="21.75" customHeight="1" x14ac:dyDescent="0.2">
      <c r="A13" s="323" t="s">
        <v>4</v>
      </c>
      <c r="B13" s="326" t="s">
        <v>101</v>
      </c>
      <c r="C13" s="331"/>
      <c r="D13" s="30"/>
      <c r="E13" s="331" t="s">
        <v>140</v>
      </c>
      <c r="F13" s="333"/>
    </row>
    <row r="14" spans="1:10" x14ac:dyDescent="0.2">
      <c r="A14" s="324"/>
      <c r="B14" s="332"/>
      <c r="C14" s="332"/>
      <c r="D14" s="38"/>
      <c r="E14" s="332"/>
      <c r="F14" s="334"/>
    </row>
    <row r="15" spans="1:10" x14ac:dyDescent="0.2">
      <c r="A15" s="325"/>
      <c r="B15" s="28" t="s">
        <v>1</v>
      </c>
      <c r="C15" s="179" t="s">
        <v>7</v>
      </c>
      <c r="D15" s="39"/>
      <c r="E15" s="28" t="s">
        <v>1</v>
      </c>
      <c r="F15" s="212" t="s">
        <v>75</v>
      </c>
    </row>
    <row r="16" spans="1:10" x14ac:dyDescent="0.2">
      <c r="A16" s="209" t="s">
        <v>35</v>
      </c>
      <c r="B16" s="40">
        <v>-6.9401177497851307</v>
      </c>
      <c r="C16" s="40">
        <v>-1.1138437903061629</v>
      </c>
      <c r="D16" s="41"/>
      <c r="E16" s="40">
        <v>-1.1750279998987583</v>
      </c>
      <c r="F16" s="215">
        <v>-0.18126578439471333</v>
      </c>
    </row>
    <row r="17" spans="1:6" x14ac:dyDescent="0.2">
      <c r="A17" s="210" t="s">
        <v>37</v>
      </c>
      <c r="B17" s="42">
        <v>35.530712238671924</v>
      </c>
      <c r="C17" s="42">
        <v>32.381474957809615</v>
      </c>
      <c r="D17" s="43"/>
      <c r="E17" s="42">
        <v>1.4835217886938028</v>
      </c>
      <c r="F17" s="216">
        <v>1.4612080443407258</v>
      </c>
    </row>
    <row r="18" spans="1:6" x14ac:dyDescent="0.2">
      <c r="A18" s="209" t="s">
        <v>91</v>
      </c>
      <c r="B18" s="40">
        <v>-26.555597563024762</v>
      </c>
      <c r="C18" s="40">
        <v>-17.144883404913756</v>
      </c>
      <c r="D18" s="41"/>
      <c r="E18" s="40">
        <v>-4.3225138375552037</v>
      </c>
      <c r="F18" s="215">
        <v>-2.8772317665675877</v>
      </c>
    </row>
    <row r="19" spans="1:6" x14ac:dyDescent="0.2">
      <c r="A19" s="210" t="s">
        <v>38</v>
      </c>
      <c r="B19" s="42">
        <v>-22.511542810040709</v>
      </c>
      <c r="C19" s="42">
        <v>-3.3370631842422114</v>
      </c>
      <c r="D19" s="43"/>
      <c r="E19" s="42">
        <v>-0.89152471697231939</v>
      </c>
      <c r="F19" s="216">
        <v>-0.13043446236295356</v>
      </c>
    </row>
    <row r="20" spans="1:6" x14ac:dyDescent="0.2">
      <c r="A20" s="209" t="s">
        <v>39</v>
      </c>
      <c r="B20" s="40">
        <v>-5.8689461095883786</v>
      </c>
      <c r="C20" s="40">
        <v>-9.3217069958356547</v>
      </c>
      <c r="D20" s="41"/>
      <c r="E20" s="40">
        <v>-0.22988839136411485</v>
      </c>
      <c r="F20" s="215">
        <v>-0.36403382890023023</v>
      </c>
    </row>
    <row r="21" spans="1:6" x14ac:dyDescent="0.2">
      <c r="A21" s="210" t="s">
        <v>40</v>
      </c>
      <c r="B21" s="42">
        <v>-24.673691818517185</v>
      </c>
      <c r="C21" s="42">
        <v>-23.124998679911201</v>
      </c>
      <c r="D21" s="43"/>
      <c r="E21" s="42">
        <v>-0.54214840158640065</v>
      </c>
      <c r="F21" s="216">
        <v>-0.45561343626436751</v>
      </c>
    </row>
    <row r="22" spans="1:6" x14ac:dyDescent="0.2">
      <c r="A22" s="209" t="s">
        <v>41</v>
      </c>
      <c r="B22" s="40">
        <v>-12.270611904810295</v>
      </c>
      <c r="C22" s="40">
        <v>-9.3159315931593198</v>
      </c>
      <c r="D22" s="41"/>
      <c r="E22" s="40">
        <v>-3.3294941402171395E-2</v>
      </c>
      <c r="F22" s="215">
        <v>-2.5842203014099722E-2</v>
      </c>
    </row>
    <row r="23" spans="1:6" x14ac:dyDescent="0.2">
      <c r="A23" s="210" t="s">
        <v>42</v>
      </c>
      <c r="B23" s="42">
        <v>8.3995741376688073</v>
      </c>
      <c r="C23" s="42">
        <v>5.8811954249169816</v>
      </c>
      <c r="D23" s="43"/>
      <c r="E23" s="42">
        <v>0.11572170259456259</v>
      </c>
      <c r="F23" s="216">
        <v>7.9598978945845333E-2</v>
      </c>
    </row>
    <row r="24" spans="1:6" x14ac:dyDescent="0.2">
      <c r="A24" s="209" t="s">
        <v>44</v>
      </c>
      <c r="B24" s="40">
        <v>-27.707728323356832</v>
      </c>
      <c r="C24" s="40">
        <v>-13.706540360777979</v>
      </c>
      <c r="D24" s="41"/>
      <c r="E24" s="40">
        <v>-0.20623784421706068</v>
      </c>
      <c r="F24" s="215">
        <v>-0.11319800424952346</v>
      </c>
    </row>
    <row r="25" spans="1:6" x14ac:dyDescent="0.2">
      <c r="A25" s="210" t="s">
        <v>45</v>
      </c>
      <c r="B25" s="42">
        <v>-8.887704439865189</v>
      </c>
      <c r="C25" s="42">
        <v>-35.456947405292183</v>
      </c>
      <c r="D25" s="43"/>
      <c r="E25" s="42">
        <v>-0.11677492117816887</v>
      </c>
      <c r="F25" s="216">
        <v>-0.6360719119014745</v>
      </c>
    </row>
    <row r="26" spans="1:6" x14ac:dyDescent="0.2">
      <c r="A26" s="209" t="s">
        <v>46</v>
      </c>
      <c r="B26" s="40">
        <v>17.490233797361896</v>
      </c>
      <c r="C26" s="40">
        <v>11.995631400692048</v>
      </c>
      <c r="D26" s="41"/>
      <c r="E26" s="40">
        <v>1.8750930182250372</v>
      </c>
      <c r="F26" s="215">
        <v>1.3881091493092159</v>
      </c>
    </row>
    <row r="27" spans="1:6" x14ac:dyDescent="0.2">
      <c r="A27" s="210" t="s">
        <v>47</v>
      </c>
      <c r="B27" s="42">
        <v>84.533898305084762</v>
      </c>
      <c r="C27" s="42">
        <v>125.53617959510922</v>
      </c>
      <c r="D27" s="43"/>
      <c r="E27" s="42">
        <v>6.1605015790834522E-2</v>
      </c>
      <c r="F27" s="216">
        <v>7.8188269312708489E-2</v>
      </c>
    </row>
    <row r="28" spans="1:6" x14ac:dyDescent="0.2">
      <c r="A28" s="209" t="s">
        <v>48</v>
      </c>
      <c r="B28" s="40">
        <v>4.3239533287577245</v>
      </c>
      <c r="C28" s="40">
        <v>10.254845246082624</v>
      </c>
      <c r="D28" s="41"/>
      <c r="E28" s="40">
        <v>9.1365333569489532E-2</v>
      </c>
      <c r="F28" s="215">
        <v>0.19017531042582245</v>
      </c>
    </row>
    <row r="29" spans="1:6" x14ac:dyDescent="0.2">
      <c r="A29" s="210" t="s">
        <v>49</v>
      </c>
      <c r="B29" s="42">
        <v>-14.57464891335141</v>
      </c>
      <c r="C29" s="42">
        <v>-16.897472656221566</v>
      </c>
      <c r="D29" s="43"/>
      <c r="E29" s="42">
        <v>-7.9432532444233012E-2</v>
      </c>
      <c r="F29" s="216">
        <v>-9.6627367791851132E-2</v>
      </c>
    </row>
    <row r="30" spans="1:6" x14ac:dyDescent="0.2">
      <c r="A30" s="209" t="s">
        <v>50</v>
      </c>
      <c r="B30" s="40">
        <v>1.7333407645906362</v>
      </c>
      <c r="C30" s="40">
        <v>2.641312351238895</v>
      </c>
      <c r="D30" s="41"/>
      <c r="E30" s="40">
        <v>2.2294045725236661E-2</v>
      </c>
      <c r="F30" s="215">
        <v>3.8513621400240408E-2</v>
      </c>
    </row>
    <row r="31" spans="1:6" x14ac:dyDescent="0.2">
      <c r="A31" s="210" t="s">
        <v>51</v>
      </c>
      <c r="B31" s="42">
        <v>-44.327056079021418</v>
      </c>
      <c r="C31" s="42">
        <v>-33.277307687593989</v>
      </c>
      <c r="D31" s="43"/>
      <c r="E31" s="42">
        <v>-1.1274125942995947</v>
      </c>
      <c r="F31" s="216">
        <v>-0.79095035180143636</v>
      </c>
    </row>
    <row r="32" spans="1:6" x14ac:dyDescent="0.2">
      <c r="A32" s="209" t="s">
        <v>52</v>
      </c>
      <c r="B32" s="40">
        <v>-12.422935697205574</v>
      </c>
      <c r="C32" s="40">
        <v>-25.354371335141508</v>
      </c>
      <c r="D32" s="41"/>
      <c r="E32" s="40">
        <v>-0.34234015353941816</v>
      </c>
      <c r="F32" s="215">
        <v>-0.75662308406177314</v>
      </c>
    </row>
    <row r="33" spans="1:6" x14ac:dyDescent="0.2">
      <c r="A33" s="210" t="s">
        <v>59</v>
      </c>
      <c r="B33" s="42">
        <v>-15.916927062294278</v>
      </c>
      <c r="C33" s="42">
        <v>-25.240672886372664</v>
      </c>
      <c r="D33" s="43"/>
      <c r="E33" s="42">
        <v>-0.33678180625001952</v>
      </c>
      <c r="F33" s="216">
        <v>-0.53691442181774374</v>
      </c>
    </row>
    <row r="34" spans="1:6" x14ac:dyDescent="0.2">
      <c r="A34" s="209" t="s">
        <v>53</v>
      </c>
      <c r="B34" s="40">
        <v>17.16056513727618</v>
      </c>
      <c r="C34" s="40">
        <v>17.542213883677292</v>
      </c>
      <c r="D34" s="41"/>
      <c r="E34" s="40">
        <v>0.43086014266314415</v>
      </c>
      <c r="F34" s="215">
        <v>0.38753317196313219</v>
      </c>
    </row>
    <row r="35" spans="1:6" x14ac:dyDescent="0.2">
      <c r="A35" s="210" t="s">
        <v>54</v>
      </c>
      <c r="B35" s="42">
        <v>-8.475040904961574</v>
      </c>
      <c r="C35" s="42">
        <v>-13.015091600400581</v>
      </c>
      <c r="D35" s="43"/>
      <c r="E35" s="42">
        <v>-0.38016228058106993</v>
      </c>
      <c r="F35" s="216">
        <v>-0.52676480295278572</v>
      </c>
    </row>
    <row r="36" spans="1:6" x14ac:dyDescent="0.2">
      <c r="A36" s="209" t="s">
        <v>57</v>
      </c>
      <c r="B36" s="40">
        <v>-14.623578509365714</v>
      </c>
      <c r="C36" s="40">
        <v>-13.250804696232422</v>
      </c>
      <c r="D36" s="41"/>
      <c r="E36" s="40">
        <v>-0.59145667684612524</v>
      </c>
      <c r="F36" s="215">
        <v>-0.52490050231666385</v>
      </c>
    </row>
    <row r="37" spans="1:6" x14ac:dyDescent="0.2">
      <c r="A37" s="210" t="s">
        <v>55</v>
      </c>
      <c r="B37" s="42">
        <v>-2.4132279113878354</v>
      </c>
      <c r="C37" s="42">
        <v>-4.9642088502978652</v>
      </c>
      <c r="D37" s="43"/>
      <c r="E37" s="42">
        <v>-1.2908820440954495E-2</v>
      </c>
      <c r="F37" s="216">
        <v>-3.0619473394161961E-2</v>
      </c>
    </row>
    <row r="38" spans="1:6" x14ac:dyDescent="0.2">
      <c r="A38" s="209" t="s">
        <v>56</v>
      </c>
      <c r="B38" s="40">
        <v>-25.097976286800446</v>
      </c>
      <c r="C38" s="40">
        <v>-18.812142921547249</v>
      </c>
      <c r="D38" s="41"/>
      <c r="E38" s="40">
        <v>-1.2246781576306482</v>
      </c>
      <c r="F38" s="215">
        <v>-0.76403867275277582</v>
      </c>
    </row>
    <row r="39" spans="1:6" x14ac:dyDescent="0.2">
      <c r="A39" s="210" t="s">
        <v>67</v>
      </c>
      <c r="B39" s="42">
        <v>-0.46008759303219904</v>
      </c>
      <c r="C39" s="42">
        <v>-1.0882985961165303</v>
      </c>
      <c r="D39" s="43"/>
      <c r="E39" s="42">
        <v>-4.3005506458352889E-2</v>
      </c>
      <c r="F39" s="216">
        <v>-0.10424270297958101</v>
      </c>
    </row>
    <row r="40" spans="1:6" x14ac:dyDescent="0.2">
      <c r="A40" s="209" t="s">
        <v>36</v>
      </c>
      <c r="B40" s="40">
        <v>2.1888790820829627</v>
      </c>
      <c r="C40" s="40">
        <v>-3.1050761668370086</v>
      </c>
      <c r="D40" s="41"/>
      <c r="E40" s="40">
        <v>2.0512948329923417E-3</v>
      </c>
      <c r="F40" s="215">
        <v>-2.654963852334239E-3</v>
      </c>
    </row>
    <row r="41" spans="1:6" x14ac:dyDescent="0.2">
      <c r="A41" s="210" t="s">
        <v>43</v>
      </c>
      <c r="B41" s="42">
        <v>17.798173970250815</v>
      </c>
      <c r="C41" s="42">
        <v>115.7122072066168</v>
      </c>
      <c r="D41" s="43"/>
      <c r="E41" s="42">
        <v>6.1163877117072732E-2</v>
      </c>
      <c r="F41" s="216">
        <v>0.36735877579367077</v>
      </c>
    </row>
    <row r="42" spans="1:6" x14ac:dyDescent="0.2">
      <c r="A42" s="209" t="s">
        <v>92</v>
      </c>
      <c r="B42" s="40">
        <v>-19.266537067199067</v>
      </c>
      <c r="C42" s="40">
        <v>7.1551528878822239</v>
      </c>
      <c r="D42" s="41"/>
      <c r="E42" s="40">
        <v>-4.0441387917112458E-2</v>
      </c>
      <c r="F42" s="215">
        <v>1.3145816315868119E-2</v>
      </c>
    </row>
    <row r="43" spans="1:6" x14ac:dyDescent="0.2">
      <c r="A43" s="210" t="s">
        <v>93</v>
      </c>
      <c r="B43" s="42">
        <v>40.985613712886448</v>
      </c>
      <c r="C43" s="42">
        <v>-26.793066639556756</v>
      </c>
      <c r="D43" s="43"/>
      <c r="E43" s="42">
        <v>2.9534234208352102E-2</v>
      </c>
      <c r="F43" s="216">
        <v>-4.3869324343742237E-2</v>
      </c>
    </row>
    <row r="44" spans="1:6" x14ac:dyDescent="0.2">
      <c r="A44" s="209" t="s">
        <v>94</v>
      </c>
      <c r="B44" s="40">
        <v>-31.04755341144039</v>
      </c>
      <c r="C44" s="40">
        <v>364.43434585027507</v>
      </c>
      <c r="D44" s="41"/>
      <c r="E44" s="40">
        <v>-4.9683243132422035E-3</v>
      </c>
      <c r="F44" s="215">
        <v>6.3407028554885267E-2</v>
      </c>
    </row>
    <row r="45" spans="1:6" x14ac:dyDescent="0.2">
      <c r="A45" s="210" t="s">
        <v>95</v>
      </c>
      <c r="B45" s="42">
        <v>-28.878166465621234</v>
      </c>
      <c r="C45" s="42">
        <v>-29.859884610856</v>
      </c>
      <c r="D45" s="43"/>
      <c r="E45" s="42">
        <v>-6.6005374061608411E-3</v>
      </c>
      <c r="F45" s="216">
        <v>-1.0553273243761176E-2</v>
      </c>
    </row>
    <row r="46" spans="1:6" x14ac:dyDescent="0.2">
      <c r="A46" s="209" t="s">
        <v>96</v>
      </c>
      <c r="B46" s="40">
        <v>-80.029869852784302</v>
      </c>
      <c r="C46" s="40">
        <v>-37.394220022353508</v>
      </c>
      <c r="D46" s="41"/>
      <c r="E46" s="40">
        <v>-4.1367779132012228E-2</v>
      </c>
      <c r="F46" s="215">
        <v>-1.9491928972309679E-2</v>
      </c>
    </row>
    <row r="47" spans="1:6" x14ac:dyDescent="0.2">
      <c r="A47" s="210" t="s">
        <v>97</v>
      </c>
      <c r="B47" s="42">
        <v>3.4540019926934633</v>
      </c>
      <c r="C47" s="42">
        <v>-1.9607843137254974</v>
      </c>
      <c r="D47" s="43"/>
      <c r="E47" s="42">
        <v>5.7348027589033208E-4</v>
      </c>
      <c r="F47" s="216">
        <v>-4.0781576415165424E-4</v>
      </c>
    </row>
    <row r="48" spans="1:6" x14ac:dyDescent="0.2">
      <c r="A48" s="209" t="s">
        <v>98</v>
      </c>
      <c r="B48" s="40">
        <v>-63.967271582922479</v>
      </c>
      <c r="C48" s="40">
        <v>-51.620686037973357</v>
      </c>
      <c r="D48" s="41"/>
      <c r="E48" s="40">
        <v>-3.3625795407492741E-2</v>
      </c>
      <c r="F48" s="215">
        <v>-2.0478177299900924E-2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217">
        <v>-7.6088094731442197</v>
      </c>
      <c r="C50" s="217">
        <v>-4.945590094637808</v>
      </c>
      <c r="D50" s="217"/>
      <c r="E50" s="217">
        <v>-7.6088094731442171</v>
      </c>
      <c r="F50" s="218">
        <v>-4.945590094637808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65</v>
      </c>
      <c r="B53" s="119"/>
      <c r="C53" s="119"/>
      <c r="D53" s="119"/>
      <c r="E53" s="119"/>
      <c r="F53" s="167"/>
    </row>
    <row r="54" spans="1:6" x14ac:dyDescent="0.2">
      <c r="A54" s="164" t="s">
        <v>141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4.42578125" style="98" customWidth="1"/>
    <col min="4" max="4" width="1.7109375" style="98" customWidth="1"/>
    <col min="5" max="5" width="12.5703125" style="98" customWidth="1"/>
    <col min="6" max="6" width="17" style="98" customWidth="1"/>
    <col min="7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185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tr">
        <f>'a3'!A9</f>
        <v>Octubre 2018 - noviembre 2018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E11" s="97"/>
      <c r="H11" s="286" t="s">
        <v>139</v>
      </c>
      <c r="I11" s="286"/>
    </row>
    <row r="12" spans="1:9" ht="12.75" customHeight="1" x14ac:dyDescent="0.25">
      <c r="A12" s="126"/>
      <c r="B12" s="127"/>
      <c r="C12" s="127"/>
      <c r="D12" s="127"/>
      <c r="E12" s="127"/>
      <c r="F12" s="127"/>
    </row>
    <row r="13" spans="1:9" ht="30" customHeight="1" x14ac:dyDescent="0.2">
      <c r="A13" s="219" t="s">
        <v>12</v>
      </c>
      <c r="B13" s="292" t="s">
        <v>3</v>
      </c>
      <c r="C13" s="292"/>
      <c r="D13" s="176"/>
      <c r="E13" s="312" t="s">
        <v>62</v>
      </c>
      <c r="F13" s="314" t="s">
        <v>140</v>
      </c>
    </row>
    <row r="14" spans="1:9" x14ac:dyDescent="0.2">
      <c r="A14" s="220"/>
      <c r="B14" s="13" t="s">
        <v>186</v>
      </c>
      <c r="C14" s="13" t="s">
        <v>187</v>
      </c>
      <c r="D14" s="13"/>
      <c r="E14" s="313"/>
      <c r="F14" s="315"/>
    </row>
    <row r="15" spans="1:9" x14ac:dyDescent="0.2">
      <c r="A15" s="196" t="s">
        <v>1</v>
      </c>
      <c r="B15" s="221">
        <v>1279576</v>
      </c>
      <c r="C15" s="221">
        <v>1464547</v>
      </c>
      <c r="D15" s="221"/>
      <c r="E15" s="11">
        <v>14.455647808336508</v>
      </c>
      <c r="F15" s="222">
        <v>9.8437682105002011</v>
      </c>
      <c r="G15" s="128"/>
      <c r="H15" s="128"/>
    </row>
    <row r="16" spans="1:9" x14ac:dyDescent="0.2">
      <c r="A16" s="197" t="s">
        <v>14</v>
      </c>
      <c r="B16" s="223">
        <v>30458</v>
      </c>
      <c r="C16" s="223">
        <v>42252</v>
      </c>
      <c r="D16" s="223"/>
      <c r="E16" s="21">
        <v>38.722174798082591</v>
      </c>
      <c r="F16" s="224">
        <v>0.62765191448734858</v>
      </c>
      <c r="G16" s="128"/>
      <c r="H16" s="128"/>
    </row>
    <row r="17" spans="1:8" x14ac:dyDescent="0.2">
      <c r="A17" s="196" t="s">
        <v>15</v>
      </c>
      <c r="B17" s="221">
        <v>12281</v>
      </c>
      <c r="C17" s="221">
        <v>104728</v>
      </c>
      <c r="D17" s="221"/>
      <c r="E17" s="11">
        <v>752.76443286377321</v>
      </c>
      <c r="F17" s="222">
        <v>4.9198352160939391</v>
      </c>
      <c r="G17" s="128"/>
      <c r="H17" s="128"/>
    </row>
    <row r="18" spans="1:8" x14ac:dyDescent="0.2">
      <c r="A18" s="197" t="s">
        <v>16</v>
      </c>
      <c r="B18" s="223">
        <v>48455</v>
      </c>
      <c r="C18" s="223">
        <v>29982</v>
      </c>
      <c r="D18" s="223"/>
      <c r="E18" s="21">
        <v>-38.124032607574044</v>
      </c>
      <c r="F18" s="224">
        <v>-0.98309426965616342</v>
      </c>
      <c r="G18" s="128"/>
      <c r="H18" s="128"/>
    </row>
    <row r="19" spans="1:8" x14ac:dyDescent="0.2">
      <c r="A19" s="196" t="s">
        <v>17</v>
      </c>
      <c r="B19" s="221">
        <v>309517</v>
      </c>
      <c r="C19" s="221">
        <v>216647</v>
      </c>
      <c r="D19" s="221"/>
      <c r="E19" s="11">
        <v>-30.0048139520608</v>
      </c>
      <c r="F19" s="222">
        <v>-4.9423463878616296</v>
      </c>
      <c r="G19" s="128"/>
      <c r="H19" s="128"/>
    </row>
    <row r="20" spans="1:8" x14ac:dyDescent="0.2">
      <c r="A20" s="197" t="s">
        <v>18</v>
      </c>
      <c r="B20" s="223">
        <v>27103</v>
      </c>
      <c r="C20" s="223">
        <v>30137</v>
      </c>
      <c r="D20" s="223"/>
      <c r="E20" s="21">
        <v>11.194332730694015</v>
      </c>
      <c r="F20" s="224">
        <v>0.16146310908551939</v>
      </c>
      <c r="G20" s="128"/>
      <c r="H20" s="128"/>
    </row>
    <row r="21" spans="1:8" x14ac:dyDescent="0.2">
      <c r="A21" s="196" t="s">
        <v>19</v>
      </c>
      <c r="B21" s="221">
        <v>102579</v>
      </c>
      <c r="C21" s="221">
        <v>79853</v>
      </c>
      <c r="D21" s="221"/>
      <c r="E21" s="11">
        <v>-22.154632039696224</v>
      </c>
      <c r="F21" s="222">
        <v>-1.2094299990367545</v>
      </c>
      <c r="G21" s="128"/>
      <c r="H21" s="128"/>
    </row>
    <row r="22" spans="1:8" x14ac:dyDescent="0.2">
      <c r="A22" s="197" t="s">
        <v>32</v>
      </c>
      <c r="B22" s="223">
        <v>26312</v>
      </c>
      <c r="C22" s="223">
        <v>44936</v>
      </c>
      <c r="D22" s="223"/>
      <c r="E22" s="21">
        <v>70.781392520522957</v>
      </c>
      <c r="F22" s="224">
        <v>0.99113017258032732</v>
      </c>
      <c r="G22" s="128"/>
      <c r="H22" s="128"/>
    </row>
    <row r="23" spans="1:8" x14ac:dyDescent="0.2">
      <c r="A23" s="196" t="s">
        <v>68</v>
      </c>
      <c r="B23" s="44">
        <v>4321</v>
      </c>
      <c r="C23" s="44">
        <v>15683</v>
      </c>
      <c r="D23" s="44"/>
      <c r="E23" s="10">
        <v>262.94839157602405</v>
      </c>
      <c r="F23" s="222">
        <v>0.60466178161821726</v>
      </c>
      <c r="G23" s="128"/>
      <c r="H23" s="128"/>
    </row>
    <row r="24" spans="1:8" x14ac:dyDescent="0.2">
      <c r="A24" s="197" t="s">
        <v>20</v>
      </c>
      <c r="B24" s="223">
        <v>17314</v>
      </c>
      <c r="C24" s="223">
        <v>8683</v>
      </c>
      <c r="D24" s="223"/>
      <c r="E24" s="21">
        <v>-49.849832505486887</v>
      </c>
      <c r="F24" s="224">
        <v>-0.45932369628118591</v>
      </c>
      <c r="G24" s="128"/>
      <c r="H24" s="128"/>
    </row>
    <row r="25" spans="1:8" x14ac:dyDescent="0.2">
      <c r="A25" s="196" t="s">
        <v>58</v>
      </c>
      <c r="B25" s="221">
        <v>17943</v>
      </c>
      <c r="C25" s="221">
        <v>53928</v>
      </c>
      <c r="D25" s="221"/>
      <c r="E25" s="11">
        <v>200.55174719946496</v>
      </c>
      <c r="F25" s="222">
        <v>1.9150461372585419</v>
      </c>
      <c r="G25" s="128"/>
      <c r="H25" s="128"/>
    </row>
    <row r="26" spans="1:8" ht="13.5" x14ac:dyDescent="0.2">
      <c r="A26" s="197" t="s">
        <v>71</v>
      </c>
      <c r="B26" s="223">
        <v>3208</v>
      </c>
      <c r="C26" s="45">
        <v>134</v>
      </c>
      <c r="D26" s="45"/>
      <c r="E26" s="20">
        <v>-95.822942643391514</v>
      </c>
      <c r="F26" s="224">
        <v>-0.16359182509192044</v>
      </c>
      <c r="G26" s="128"/>
      <c r="H26" s="128"/>
    </row>
    <row r="27" spans="1:8" x14ac:dyDescent="0.2">
      <c r="A27" s="196"/>
      <c r="B27" s="14"/>
      <c r="C27" s="14"/>
      <c r="D27" s="14"/>
      <c r="E27" s="4"/>
      <c r="F27" s="222"/>
      <c r="H27" s="128"/>
    </row>
    <row r="28" spans="1:8" x14ac:dyDescent="0.2">
      <c r="A28" s="198" t="s">
        <v>0</v>
      </c>
      <c r="B28" s="205">
        <v>1879067</v>
      </c>
      <c r="C28" s="205">
        <v>2091510</v>
      </c>
      <c r="D28" s="205"/>
      <c r="E28" s="189">
        <v>11.305770363696439</v>
      </c>
      <c r="F28" s="218">
        <v>11.305770363696443</v>
      </c>
      <c r="G28" s="106"/>
      <c r="H28" s="128"/>
    </row>
    <row r="29" spans="1:8" x14ac:dyDescent="0.2">
      <c r="A29" s="89"/>
      <c r="B29" s="89"/>
      <c r="C29" s="89"/>
      <c r="D29" s="89"/>
      <c r="E29" s="89"/>
      <c r="F29" s="89"/>
    </row>
    <row r="30" spans="1:8" x14ac:dyDescent="0.2">
      <c r="A30" s="150" t="s">
        <v>137</v>
      </c>
      <c r="B30" s="158"/>
      <c r="C30" s="158"/>
      <c r="D30" s="158"/>
      <c r="E30" s="158"/>
      <c r="F30" s="159"/>
    </row>
    <row r="31" spans="1:8" x14ac:dyDescent="0.2">
      <c r="A31" s="170" t="s">
        <v>138</v>
      </c>
      <c r="B31" s="97"/>
      <c r="C31" s="97"/>
      <c r="D31" s="97"/>
      <c r="E31" s="97"/>
      <c r="F31" s="161"/>
    </row>
    <row r="32" spans="1:8" x14ac:dyDescent="0.2">
      <c r="A32" s="164" t="s">
        <v>141</v>
      </c>
      <c r="B32" s="97"/>
      <c r="C32" s="97"/>
      <c r="D32" s="97"/>
      <c r="E32" s="97"/>
      <c r="F32" s="161"/>
    </row>
    <row r="33" spans="1:6" x14ac:dyDescent="0.2">
      <c r="A33" s="155" t="s">
        <v>174</v>
      </c>
      <c r="B33" s="162"/>
      <c r="C33" s="162"/>
      <c r="D33" s="162"/>
      <c r="E33" s="162"/>
      <c r="F33" s="163"/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4.42578125" style="98" customWidth="1"/>
    <col min="4" max="4" width="1.7109375" style="98" customWidth="1"/>
    <col min="5" max="5" width="12.5703125" style="98" customWidth="1"/>
    <col min="6" max="6" width="17" style="98" customWidth="1"/>
    <col min="7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188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tr">
        <f>'a7'!A9</f>
        <v>Noviembre (2017 - 2018)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E11" s="97"/>
      <c r="H11" s="286" t="s">
        <v>139</v>
      </c>
      <c r="I11" s="286"/>
    </row>
    <row r="12" spans="1:9" ht="12.75" customHeight="1" x14ac:dyDescent="0.25">
      <c r="A12" s="126"/>
      <c r="B12" s="127"/>
      <c r="C12" s="127"/>
      <c r="D12" s="127"/>
      <c r="E12" s="127"/>
      <c r="F12" s="127"/>
    </row>
    <row r="13" spans="1:9" ht="18" customHeight="1" x14ac:dyDescent="0.2">
      <c r="A13" s="307" t="s">
        <v>12</v>
      </c>
      <c r="B13" s="335" t="s">
        <v>3</v>
      </c>
      <c r="C13" s="335"/>
      <c r="D13" s="175"/>
      <c r="E13" s="312" t="s">
        <v>13</v>
      </c>
      <c r="F13" s="314" t="s">
        <v>140</v>
      </c>
    </row>
    <row r="14" spans="1:9" ht="17.25" customHeight="1" x14ac:dyDescent="0.2">
      <c r="A14" s="308"/>
      <c r="B14" s="13">
        <v>2017</v>
      </c>
      <c r="C14" s="13">
        <v>2018</v>
      </c>
      <c r="D14" s="13"/>
      <c r="E14" s="336"/>
      <c r="F14" s="337"/>
    </row>
    <row r="15" spans="1:9" x14ac:dyDescent="0.2">
      <c r="A15" s="196" t="s">
        <v>1</v>
      </c>
      <c r="B15" s="225">
        <v>1467734</v>
      </c>
      <c r="C15" s="225">
        <v>1464547</v>
      </c>
      <c r="D15" s="225"/>
      <c r="E15" s="11">
        <v>-0.21713743771010741</v>
      </c>
      <c r="F15" s="222">
        <v>-0.15489521365527412</v>
      </c>
      <c r="H15" s="105"/>
    </row>
    <row r="16" spans="1:9" x14ac:dyDescent="0.2">
      <c r="A16" s="197" t="s">
        <v>14</v>
      </c>
      <c r="B16" s="226">
        <v>13430</v>
      </c>
      <c r="C16" s="226">
        <v>42252</v>
      </c>
      <c r="D16" s="226"/>
      <c r="E16" s="21">
        <v>214.6090841399851</v>
      </c>
      <c r="F16" s="224">
        <v>1.4008126287958302</v>
      </c>
      <c r="H16" s="105"/>
    </row>
    <row r="17" spans="1:8" x14ac:dyDescent="0.2">
      <c r="A17" s="196" t="s">
        <v>15</v>
      </c>
      <c r="B17" s="225">
        <v>62074</v>
      </c>
      <c r="C17" s="225">
        <v>104728</v>
      </c>
      <c r="D17" s="225"/>
      <c r="E17" s="11">
        <v>68.71475980281599</v>
      </c>
      <c r="F17" s="222">
        <v>2.073078268984017</v>
      </c>
      <c r="H17" s="105"/>
    </row>
    <row r="18" spans="1:8" x14ac:dyDescent="0.2">
      <c r="A18" s="197" t="s">
        <v>16</v>
      </c>
      <c r="B18" s="226">
        <v>43632</v>
      </c>
      <c r="C18" s="226">
        <v>29982</v>
      </c>
      <c r="D18" s="226"/>
      <c r="E18" s="21">
        <v>-31.284378437843785</v>
      </c>
      <c r="F18" s="224">
        <v>-0.663420039659395</v>
      </c>
      <c r="H18" s="105"/>
    </row>
    <row r="19" spans="1:8" x14ac:dyDescent="0.2">
      <c r="A19" s="196" t="s">
        <v>17</v>
      </c>
      <c r="B19" s="225">
        <v>134833</v>
      </c>
      <c r="C19" s="225">
        <v>216647</v>
      </c>
      <c r="D19" s="225"/>
      <c r="E19" s="11">
        <v>60.678023925893513</v>
      </c>
      <c r="F19" s="222">
        <v>3.9763404486955123</v>
      </c>
      <c r="H19" s="105"/>
    </row>
    <row r="20" spans="1:8" x14ac:dyDescent="0.2">
      <c r="A20" s="197" t="s">
        <v>18</v>
      </c>
      <c r="B20" s="226">
        <v>100304</v>
      </c>
      <c r="C20" s="226">
        <v>30137</v>
      </c>
      <c r="D20" s="226"/>
      <c r="E20" s="21">
        <v>-69.954338810017546</v>
      </c>
      <c r="F20" s="224">
        <v>-3.410270617053536</v>
      </c>
      <c r="H20" s="105"/>
    </row>
    <row r="21" spans="1:8" x14ac:dyDescent="0.2">
      <c r="A21" s="196" t="s">
        <v>19</v>
      </c>
      <c r="B21" s="225">
        <v>142880</v>
      </c>
      <c r="C21" s="225">
        <v>79853</v>
      </c>
      <c r="D21" s="225"/>
      <c r="E21" s="11">
        <v>-44.111842105263158</v>
      </c>
      <c r="F21" s="222">
        <v>-3.0632509040009293</v>
      </c>
      <c r="H21" s="105"/>
    </row>
    <row r="22" spans="1:8" x14ac:dyDescent="0.2">
      <c r="A22" s="197" t="s">
        <v>32</v>
      </c>
      <c r="B22" s="226">
        <v>11886</v>
      </c>
      <c r="C22" s="226">
        <v>44936</v>
      </c>
      <c r="D22" s="226"/>
      <c r="E22" s="21">
        <v>278.05821975433281</v>
      </c>
      <c r="F22" s="224">
        <v>1.6063027333877657</v>
      </c>
      <c r="H22" s="105"/>
    </row>
    <row r="23" spans="1:8" x14ac:dyDescent="0.2">
      <c r="A23" s="196" t="s">
        <v>68</v>
      </c>
      <c r="B23" s="225">
        <v>4435</v>
      </c>
      <c r="C23" s="227">
        <v>15683</v>
      </c>
      <c r="D23" s="227"/>
      <c r="E23" s="11">
        <v>253.61894024802706</v>
      </c>
      <c r="F23" s="222">
        <v>0.54667755355962455</v>
      </c>
      <c r="H23" s="105"/>
    </row>
    <row r="24" spans="1:8" x14ac:dyDescent="0.2">
      <c r="A24" s="197" t="s">
        <v>20</v>
      </c>
      <c r="B24" s="226">
        <v>5860</v>
      </c>
      <c r="C24" s="226">
        <v>8683</v>
      </c>
      <c r="D24" s="226"/>
      <c r="E24" s="21">
        <v>48.174061433447093</v>
      </c>
      <c r="F24" s="224">
        <v>0.13720401259769024</v>
      </c>
      <c r="H24" s="105"/>
    </row>
    <row r="25" spans="1:8" x14ac:dyDescent="0.2">
      <c r="A25" s="196" t="s">
        <v>58</v>
      </c>
      <c r="B25" s="225">
        <v>69620</v>
      </c>
      <c r="C25" s="225">
        <v>53928</v>
      </c>
      <c r="D25" s="225"/>
      <c r="E25" s="11">
        <v>-22.539500143636886</v>
      </c>
      <c r="F25" s="222">
        <v>-0.76266573350441214</v>
      </c>
      <c r="H25" s="105"/>
    </row>
    <row r="26" spans="1:8" ht="13.5" x14ac:dyDescent="0.2">
      <c r="A26" s="197" t="s">
        <v>71</v>
      </c>
      <c r="B26" s="228">
        <v>832</v>
      </c>
      <c r="C26" s="226">
        <v>134</v>
      </c>
      <c r="D26" s="226"/>
      <c r="E26" s="20">
        <v>-83.894230769230774</v>
      </c>
      <c r="F26" s="224">
        <v>-3.3924336093938287E-2</v>
      </c>
      <c r="H26" s="105"/>
    </row>
    <row r="27" spans="1:8" x14ac:dyDescent="0.2">
      <c r="A27" s="196"/>
      <c r="B27" s="225"/>
      <c r="C27" s="225"/>
      <c r="D27" s="225"/>
      <c r="E27" s="4"/>
      <c r="F27" s="222"/>
    </row>
    <row r="28" spans="1:8" x14ac:dyDescent="0.2">
      <c r="A28" s="198" t="s">
        <v>0</v>
      </c>
      <c r="B28" s="229">
        <v>2057520</v>
      </c>
      <c r="C28" s="229">
        <v>2091510</v>
      </c>
      <c r="D28" s="229"/>
      <c r="E28" s="188">
        <v>1.651988802052955</v>
      </c>
      <c r="F28" s="218">
        <v>1.651988802052955</v>
      </c>
      <c r="H28" s="105"/>
    </row>
    <row r="29" spans="1:8" x14ac:dyDescent="0.2">
      <c r="A29" s="89"/>
      <c r="B29" s="89"/>
      <c r="C29" s="89"/>
      <c r="D29" s="89"/>
      <c r="E29" s="89"/>
      <c r="F29" s="89"/>
    </row>
    <row r="30" spans="1:8" x14ac:dyDescent="0.2">
      <c r="A30" s="150" t="s">
        <v>137</v>
      </c>
      <c r="B30" s="158"/>
      <c r="C30" s="158"/>
      <c r="D30" s="158"/>
      <c r="E30" s="158"/>
      <c r="F30" s="159"/>
    </row>
    <row r="31" spans="1:8" x14ac:dyDescent="0.2">
      <c r="A31" s="170" t="s">
        <v>138</v>
      </c>
      <c r="B31" s="97"/>
      <c r="C31" s="97"/>
      <c r="D31" s="97"/>
      <c r="E31" s="97"/>
      <c r="F31" s="161"/>
    </row>
    <row r="32" spans="1:8" x14ac:dyDescent="0.2">
      <c r="A32" s="164" t="s">
        <v>141</v>
      </c>
      <c r="B32" s="97"/>
      <c r="C32" s="97"/>
      <c r="D32" s="97"/>
      <c r="E32" s="97"/>
      <c r="F32" s="161"/>
    </row>
    <row r="33" spans="1:6" x14ac:dyDescent="0.2">
      <c r="A33" s="155" t="s">
        <v>174</v>
      </c>
      <c r="B33" s="162"/>
      <c r="C33" s="162"/>
      <c r="D33" s="162"/>
      <c r="E33" s="162"/>
      <c r="F33" s="163"/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2" width="11.7109375" style="120" customWidth="1"/>
    <col min="3" max="3" width="12.85546875" style="120" customWidth="1"/>
    <col min="4" max="4" width="1.7109375" style="120" customWidth="1"/>
    <col min="5" max="6" width="15.5703125" style="120" customWidth="1"/>
    <col min="7" max="9" width="11.42578125" style="120"/>
    <col min="10" max="10" width="3.28515625" style="120" customWidth="1"/>
    <col min="11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189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216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5">
      <c r="A12" s="121"/>
      <c r="B12" s="129"/>
      <c r="C12" s="129"/>
      <c r="D12" s="129"/>
      <c r="E12" s="129"/>
      <c r="F12" s="129"/>
    </row>
    <row r="13" spans="1:10" ht="24" customHeight="1" x14ac:dyDescent="0.2">
      <c r="A13" s="323" t="s">
        <v>12</v>
      </c>
      <c r="B13" s="338" t="s">
        <v>218</v>
      </c>
      <c r="C13" s="338"/>
      <c r="D13" s="180"/>
      <c r="E13" s="331" t="s">
        <v>73</v>
      </c>
      <c r="F13" s="333" t="s">
        <v>140</v>
      </c>
    </row>
    <row r="14" spans="1:10" ht="24.75" customHeight="1" x14ac:dyDescent="0.2">
      <c r="A14" s="325"/>
      <c r="B14" s="31">
        <v>2017</v>
      </c>
      <c r="C14" s="31">
        <v>2018</v>
      </c>
      <c r="D14" s="31"/>
      <c r="E14" s="332"/>
      <c r="F14" s="334"/>
    </row>
    <row r="15" spans="1:10" x14ac:dyDescent="0.2">
      <c r="A15" s="230" t="s">
        <v>1</v>
      </c>
      <c r="B15" s="32">
        <v>16022320</v>
      </c>
      <c r="C15" s="32">
        <v>15155447</v>
      </c>
      <c r="D15" s="32"/>
      <c r="E15" s="11">
        <v>-5.4104087298219099</v>
      </c>
      <c r="F15" s="232">
        <v>-4.0973440924776146</v>
      </c>
    </row>
    <row r="16" spans="1:10" x14ac:dyDescent="0.2">
      <c r="A16" s="210" t="s">
        <v>14</v>
      </c>
      <c r="B16" s="33">
        <v>308865</v>
      </c>
      <c r="C16" s="33">
        <v>418153</v>
      </c>
      <c r="D16" s="33"/>
      <c r="E16" s="21">
        <v>35.383743706797475</v>
      </c>
      <c r="F16" s="233">
        <v>0.5165584130301597</v>
      </c>
    </row>
    <row r="17" spans="1:6" x14ac:dyDescent="0.2">
      <c r="A17" s="209" t="s">
        <v>15</v>
      </c>
      <c r="B17" s="32">
        <v>448473</v>
      </c>
      <c r="C17" s="32">
        <v>700735</v>
      </c>
      <c r="D17" s="32"/>
      <c r="E17" s="11">
        <v>56.249094148365685</v>
      </c>
      <c r="F17" s="232">
        <v>1.1923363808269354</v>
      </c>
    </row>
    <row r="18" spans="1:6" x14ac:dyDescent="0.2">
      <c r="A18" s="210" t="s">
        <v>16</v>
      </c>
      <c r="B18" s="33">
        <v>916696</v>
      </c>
      <c r="C18" s="33">
        <v>510708</v>
      </c>
      <c r="D18" s="33"/>
      <c r="E18" s="21">
        <v>-44.288182778151096</v>
      </c>
      <c r="F18" s="233">
        <v>-1.9189345306830432</v>
      </c>
    </row>
    <row r="19" spans="1:6" x14ac:dyDescent="0.2">
      <c r="A19" s="209" t="s">
        <v>17</v>
      </c>
      <c r="B19" s="32">
        <v>1582108</v>
      </c>
      <c r="C19" s="32">
        <v>1670623</v>
      </c>
      <c r="D19" s="32"/>
      <c r="E19" s="11">
        <v>5.5947508008302975</v>
      </c>
      <c r="F19" s="232">
        <v>0.41837317847672734</v>
      </c>
    </row>
    <row r="20" spans="1:6" x14ac:dyDescent="0.2">
      <c r="A20" s="210" t="s">
        <v>18</v>
      </c>
      <c r="B20" s="33">
        <v>323987</v>
      </c>
      <c r="C20" s="33">
        <v>194269</v>
      </c>
      <c r="D20" s="33"/>
      <c r="E20" s="21">
        <v>-40.038026217101304</v>
      </c>
      <c r="F20" s="233">
        <v>-0.6131224308382095</v>
      </c>
    </row>
    <row r="21" spans="1:6" x14ac:dyDescent="0.2">
      <c r="A21" s="209" t="s">
        <v>19</v>
      </c>
      <c r="B21" s="32">
        <v>903340</v>
      </c>
      <c r="C21" s="32">
        <v>927025</v>
      </c>
      <c r="D21" s="32"/>
      <c r="E21" s="11">
        <v>2.6219363694733033</v>
      </c>
      <c r="F21" s="232">
        <v>0.11194903386116802</v>
      </c>
    </row>
    <row r="22" spans="1:6" x14ac:dyDescent="0.2">
      <c r="A22" s="210" t="s">
        <v>32</v>
      </c>
      <c r="B22" s="33">
        <v>256874</v>
      </c>
      <c r="C22" s="33">
        <v>266900</v>
      </c>
      <c r="D22" s="33"/>
      <c r="E22" s="21">
        <v>3.9030808879061425</v>
      </c>
      <c r="F22" s="233">
        <v>4.7388685391263265E-2</v>
      </c>
    </row>
    <row r="23" spans="1:6" x14ac:dyDescent="0.2">
      <c r="A23" s="209" t="s">
        <v>68</v>
      </c>
      <c r="B23" s="32">
        <v>104713</v>
      </c>
      <c r="C23" s="32">
        <v>142455</v>
      </c>
      <c r="D23" s="32"/>
      <c r="E23" s="11">
        <v>36.043280203986114</v>
      </c>
      <c r="F23" s="232">
        <v>0.17839056094524819</v>
      </c>
    </row>
    <row r="24" spans="1:6" x14ac:dyDescent="0.2">
      <c r="A24" s="210" t="s">
        <v>20</v>
      </c>
      <c r="B24" s="33">
        <v>50170</v>
      </c>
      <c r="C24" s="33">
        <v>76725</v>
      </c>
      <c r="D24" s="33"/>
      <c r="E24" s="21">
        <v>52.930037871237801</v>
      </c>
      <c r="F24" s="233">
        <v>0.12551431683273451</v>
      </c>
    </row>
    <row r="25" spans="1:6" x14ac:dyDescent="0.2">
      <c r="A25" s="209" t="s">
        <v>58</v>
      </c>
      <c r="B25" s="32">
        <v>208143</v>
      </c>
      <c r="C25" s="32">
        <v>385360</v>
      </c>
      <c r="D25" s="32"/>
      <c r="E25" s="11">
        <v>85.141945681574697</v>
      </c>
      <c r="F25" s="232">
        <v>0.83763022730735115</v>
      </c>
    </row>
    <row r="26" spans="1:6" ht="13.5" x14ac:dyDescent="0.2">
      <c r="A26" s="210" t="s">
        <v>71</v>
      </c>
      <c r="B26" s="33">
        <v>31260</v>
      </c>
      <c r="C26" s="33">
        <v>27277</v>
      </c>
      <c r="D26" s="33"/>
      <c r="E26" s="20">
        <v>-12.741522712731921</v>
      </c>
      <c r="F26" s="233">
        <v>-1.8825965880052024E-2</v>
      </c>
    </row>
    <row r="27" spans="1:6" x14ac:dyDescent="0.2">
      <c r="A27" s="209"/>
      <c r="B27" s="32"/>
      <c r="C27" s="32"/>
      <c r="D27" s="32"/>
      <c r="E27" s="4"/>
      <c r="F27" s="232"/>
    </row>
    <row r="28" spans="1:6" x14ac:dyDescent="0.2">
      <c r="A28" s="231" t="s">
        <v>0</v>
      </c>
      <c r="B28" s="234">
        <v>21156949</v>
      </c>
      <c r="C28" s="234">
        <v>20475677</v>
      </c>
      <c r="D28" s="234"/>
      <c r="E28" s="188">
        <v>-3.220086223207332</v>
      </c>
      <c r="F28" s="235">
        <v>-3.2200862232073315</v>
      </c>
    </row>
    <row r="29" spans="1:6" x14ac:dyDescent="0.2">
      <c r="A29" s="130"/>
      <c r="B29" s="131"/>
      <c r="C29" s="131"/>
      <c r="D29" s="131"/>
      <c r="E29" s="132"/>
      <c r="F29" s="132"/>
    </row>
    <row r="30" spans="1:6" x14ac:dyDescent="0.2">
      <c r="A30" s="150" t="s">
        <v>137</v>
      </c>
      <c r="B30" s="165"/>
      <c r="C30" s="165"/>
      <c r="D30" s="165"/>
      <c r="E30" s="165"/>
      <c r="F30" s="166"/>
    </row>
    <row r="31" spans="1:6" x14ac:dyDescent="0.2">
      <c r="A31" s="171" t="s">
        <v>138</v>
      </c>
      <c r="B31" s="119"/>
      <c r="C31" s="119"/>
      <c r="D31" s="119"/>
      <c r="E31" s="119"/>
      <c r="F31" s="167"/>
    </row>
    <row r="32" spans="1:6" x14ac:dyDescent="0.2">
      <c r="A32" s="171" t="s">
        <v>141</v>
      </c>
      <c r="B32" s="119"/>
      <c r="C32" s="119"/>
      <c r="D32" s="119"/>
      <c r="E32" s="119"/>
      <c r="F32" s="167"/>
    </row>
    <row r="33" spans="1:6" x14ac:dyDescent="0.2">
      <c r="A33" s="155" t="s">
        <v>174</v>
      </c>
      <c r="B33" s="168"/>
      <c r="C33" s="168"/>
      <c r="D33" s="168"/>
      <c r="E33" s="168"/>
      <c r="F33" s="169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2" width="11.7109375" style="120" customWidth="1"/>
    <col min="3" max="3" width="12.85546875" style="120" customWidth="1"/>
    <col min="4" max="4" width="1.7109375" style="120" customWidth="1"/>
    <col min="5" max="6" width="15.5703125" style="120" customWidth="1"/>
    <col min="7" max="9" width="11.42578125" style="120"/>
    <col min="10" max="10" width="3.42578125" style="120" customWidth="1"/>
    <col min="11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190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5">
      <c r="A12" s="121"/>
      <c r="B12" s="129"/>
      <c r="C12" s="129"/>
      <c r="D12" s="129"/>
      <c r="E12" s="129"/>
      <c r="F12" s="129"/>
    </row>
    <row r="13" spans="1:10" ht="24" customHeight="1" x14ac:dyDescent="0.2">
      <c r="A13" s="323" t="s">
        <v>12</v>
      </c>
      <c r="B13" s="338" t="s">
        <v>219</v>
      </c>
      <c r="C13" s="338"/>
      <c r="D13" s="180"/>
      <c r="E13" s="331" t="s">
        <v>102</v>
      </c>
      <c r="F13" s="333" t="s">
        <v>140</v>
      </c>
    </row>
    <row r="14" spans="1:10" ht="24.75" customHeight="1" x14ac:dyDescent="0.2">
      <c r="A14" s="325"/>
      <c r="B14" s="31">
        <v>2017</v>
      </c>
      <c r="C14" s="31">
        <v>2018</v>
      </c>
      <c r="D14" s="31"/>
      <c r="E14" s="332"/>
      <c r="F14" s="334"/>
    </row>
    <row r="15" spans="1:10" x14ac:dyDescent="0.2">
      <c r="A15" s="230" t="s">
        <v>1</v>
      </c>
      <c r="B15" s="32">
        <v>18134887</v>
      </c>
      <c r="C15" s="32">
        <v>16755038</v>
      </c>
      <c r="D15" s="32"/>
      <c r="E15" s="11">
        <v>-7.6088094731442197</v>
      </c>
      <c r="F15" s="232">
        <v>-5.7420834117234278</v>
      </c>
    </row>
    <row r="16" spans="1:10" x14ac:dyDescent="0.2">
      <c r="A16" s="210" t="s">
        <v>14</v>
      </c>
      <c r="B16" s="33">
        <v>405894</v>
      </c>
      <c r="C16" s="33">
        <v>502920</v>
      </c>
      <c r="D16" s="33"/>
      <c r="E16" s="21">
        <v>23.904270573105293</v>
      </c>
      <c r="F16" s="233">
        <v>0.4037625748222286</v>
      </c>
    </row>
    <row r="17" spans="1:6" x14ac:dyDescent="0.2">
      <c r="A17" s="209" t="s">
        <v>15</v>
      </c>
      <c r="B17" s="32">
        <v>560367</v>
      </c>
      <c r="C17" s="32">
        <v>753582</v>
      </c>
      <c r="D17" s="32"/>
      <c r="E17" s="11">
        <v>34.480081803532329</v>
      </c>
      <c r="F17" s="232">
        <v>0.80404207010777429</v>
      </c>
    </row>
    <row r="18" spans="1:6" x14ac:dyDescent="0.2">
      <c r="A18" s="210" t="s">
        <v>16</v>
      </c>
      <c r="B18" s="33">
        <v>994436</v>
      </c>
      <c r="C18" s="33">
        <v>545479</v>
      </c>
      <c r="D18" s="33"/>
      <c r="E18" s="21">
        <v>-45.146897336781855</v>
      </c>
      <c r="F18" s="233">
        <v>-1.8682830819003493</v>
      </c>
    </row>
    <row r="19" spans="1:6" x14ac:dyDescent="0.2">
      <c r="A19" s="209" t="s">
        <v>17</v>
      </c>
      <c r="B19" s="32">
        <v>1866431</v>
      </c>
      <c r="C19" s="32">
        <v>2001773</v>
      </c>
      <c r="D19" s="32"/>
      <c r="E19" s="11">
        <v>7.2513797724105444</v>
      </c>
      <c r="F19" s="232">
        <v>0.56321021583482844</v>
      </c>
    </row>
    <row r="20" spans="1:6" x14ac:dyDescent="0.2">
      <c r="A20" s="210" t="s">
        <v>18</v>
      </c>
      <c r="B20" s="33">
        <v>356836</v>
      </c>
      <c r="C20" s="33">
        <v>263289</v>
      </c>
      <c r="D20" s="33"/>
      <c r="E20" s="21">
        <v>-26.215684516136264</v>
      </c>
      <c r="F20" s="233">
        <v>-0.38928511519484488</v>
      </c>
    </row>
    <row r="21" spans="1:6" x14ac:dyDescent="0.2">
      <c r="A21" s="209" t="s">
        <v>19</v>
      </c>
      <c r="B21" s="32">
        <v>1009047</v>
      </c>
      <c r="C21" s="32">
        <v>1061725</v>
      </c>
      <c r="D21" s="32"/>
      <c r="E21" s="11">
        <v>5.2205695076641661</v>
      </c>
      <c r="F21" s="232">
        <v>0.2192134573875596</v>
      </c>
    </row>
    <row r="22" spans="1:6" x14ac:dyDescent="0.2">
      <c r="A22" s="210" t="s">
        <v>32</v>
      </c>
      <c r="B22" s="33">
        <v>267174</v>
      </c>
      <c r="C22" s="33">
        <v>293976</v>
      </c>
      <c r="D22" s="33"/>
      <c r="E22" s="21">
        <v>10.031664757798282</v>
      </c>
      <c r="F22" s="233">
        <v>0.11153345011012894</v>
      </c>
    </row>
    <row r="23" spans="1:6" x14ac:dyDescent="0.2">
      <c r="A23" s="209" t="s">
        <v>68</v>
      </c>
      <c r="B23" s="32">
        <v>114633</v>
      </c>
      <c r="C23" s="32">
        <v>143824</v>
      </c>
      <c r="D23" s="32"/>
      <c r="E23" s="11">
        <v>25.464744009142223</v>
      </c>
      <c r="F23" s="232">
        <v>0.12147499970766265</v>
      </c>
    </row>
    <row r="24" spans="1:6" x14ac:dyDescent="0.2">
      <c r="A24" s="210" t="s">
        <v>20</v>
      </c>
      <c r="B24" s="33">
        <v>53827</v>
      </c>
      <c r="C24" s="33">
        <v>83871</v>
      </c>
      <c r="D24" s="33"/>
      <c r="E24" s="21">
        <v>55.81585449681387</v>
      </c>
      <c r="F24" s="233">
        <v>0.12502466140992141</v>
      </c>
    </row>
    <row r="25" spans="1:6" x14ac:dyDescent="0.2">
      <c r="A25" s="209" t="s">
        <v>58</v>
      </c>
      <c r="B25" s="32">
        <v>226315</v>
      </c>
      <c r="C25" s="32">
        <v>406461</v>
      </c>
      <c r="D25" s="32"/>
      <c r="E25" s="11">
        <v>79.599673022115184</v>
      </c>
      <c r="F25" s="232">
        <v>0.74965692498840719</v>
      </c>
    </row>
    <row r="26" spans="1:6" ht="13.5" x14ac:dyDescent="0.2">
      <c r="A26" s="210" t="s">
        <v>71</v>
      </c>
      <c r="B26" s="33">
        <v>40612</v>
      </c>
      <c r="C26" s="33">
        <v>30073</v>
      </c>
      <c r="D26" s="33"/>
      <c r="E26" s="20">
        <v>-25.95045799271152</v>
      </c>
      <c r="F26" s="233">
        <v>-4.3856840187696776E-2</v>
      </c>
    </row>
    <row r="27" spans="1:6" x14ac:dyDescent="0.2">
      <c r="A27" s="209"/>
      <c r="B27" s="32"/>
      <c r="C27" s="32"/>
      <c r="D27" s="32"/>
      <c r="E27" s="4"/>
      <c r="F27" s="232"/>
    </row>
    <row r="28" spans="1:6" x14ac:dyDescent="0.2">
      <c r="A28" s="231" t="s">
        <v>0</v>
      </c>
      <c r="B28" s="234">
        <v>24030459</v>
      </c>
      <c r="C28" s="234">
        <v>22842011</v>
      </c>
      <c r="D28" s="234"/>
      <c r="E28" s="188">
        <v>-4.945590094637808</v>
      </c>
      <c r="F28" s="235">
        <v>-4.945590094637808</v>
      </c>
    </row>
    <row r="29" spans="1:6" x14ac:dyDescent="0.2">
      <c r="A29" s="130"/>
      <c r="B29" s="131"/>
      <c r="C29" s="131"/>
      <c r="D29" s="131"/>
      <c r="E29" s="132"/>
      <c r="F29" s="132"/>
    </row>
    <row r="30" spans="1:6" x14ac:dyDescent="0.2">
      <c r="A30" s="150" t="s">
        <v>137</v>
      </c>
      <c r="B30" s="165"/>
      <c r="C30" s="165"/>
      <c r="D30" s="165"/>
      <c r="E30" s="165"/>
      <c r="F30" s="166"/>
    </row>
    <row r="31" spans="1:6" x14ac:dyDescent="0.2">
      <c r="A31" s="171" t="s">
        <v>138</v>
      </c>
      <c r="B31" s="119"/>
      <c r="C31" s="119"/>
      <c r="D31" s="119"/>
      <c r="E31" s="119"/>
      <c r="F31" s="167"/>
    </row>
    <row r="32" spans="1:6" x14ac:dyDescent="0.2">
      <c r="A32" s="171" t="s">
        <v>141</v>
      </c>
      <c r="B32" s="119"/>
      <c r="C32" s="119"/>
      <c r="D32" s="119"/>
      <c r="E32" s="119"/>
      <c r="F32" s="167"/>
    </row>
    <row r="33" spans="1:6" x14ac:dyDescent="0.2">
      <c r="A33" s="155" t="s">
        <v>174</v>
      </c>
      <c r="B33" s="168"/>
      <c r="C33" s="168"/>
      <c r="D33" s="168"/>
      <c r="E33" s="168"/>
      <c r="F33" s="169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28515625" style="98" customWidth="1"/>
    <col min="6" max="8" width="11.42578125" style="98"/>
    <col min="9" max="9" width="12.7109375" style="98" bestFit="1" customWidth="1"/>
    <col min="10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116"/>
      <c r="G12" s="340" t="s">
        <v>3</v>
      </c>
      <c r="H12" s="340"/>
    </row>
    <row r="13" spans="1:10" x14ac:dyDescent="0.2">
      <c r="A13" s="307" t="s">
        <v>4</v>
      </c>
      <c r="B13" s="339" t="s">
        <v>22</v>
      </c>
      <c r="C13" s="312"/>
      <c r="D13" s="312"/>
      <c r="E13" s="176"/>
      <c r="F13" s="312" t="s">
        <v>64</v>
      </c>
      <c r="G13" s="312"/>
      <c r="H13" s="314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227">
        <v>24858</v>
      </c>
      <c r="C15" s="227">
        <v>445</v>
      </c>
      <c r="D15" s="227">
        <v>24413</v>
      </c>
      <c r="E15" s="227"/>
      <c r="F15" s="227">
        <v>135246</v>
      </c>
      <c r="G15" s="227">
        <v>39742</v>
      </c>
      <c r="H15" s="239">
        <v>95504</v>
      </c>
    </row>
    <row r="16" spans="1:10" x14ac:dyDescent="0.2">
      <c r="A16" s="237" t="s">
        <v>37</v>
      </c>
      <c r="B16" s="228">
        <v>36245</v>
      </c>
      <c r="C16" s="228">
        <v>3650</v>
      </c>
      <c r="D16" s="228">
        <v>32595</v>
      </c>
      <c r="E16" s="228"/>
      <c r="F16" s="228">
        <v>40461</v>
      </c>
      <c r="G16" s="228">
        <v>9720</v>
      </c>
      <c r="H16" s="240">
        <v>30741</v>
      </c>
    </row>
    <row r="17" spans="1:8" x14ac:dyDescent="0.2">
      <c r="A17" s="236" t="s">
        <v>91</v>
      </c>
      <c r="B17" s="227">
        <v>62137</v>
      </c>
      <c r="C17" s="227">
        <v>8243</v>
      </c>
      <c r="D17" s="227">
        <v>53894</v>
      </c>
      <c r="E17" s="227"/>
      <c r="F17" s="227">
        <v>109898</v>
      </c>
      <c r="G17" s="227">
        <v>12855</v>
      </c>
      <c r="H17" s="239">
        <v>97043</v>
      </c>
    </row>
    <row r="18" spans="1:8" x14ac:dyDescent="0.2">
      <c r="A18" s="237" t="s">
        <v>38</v>
      </c>
      <c r="B18" s="228">
        <v>2894</v>
      </c>
      <c r="C18" s="228">
        <v>2894</v>
      </c>
      <c r="D18" s="228">
        <v>0</v>
      </c>
      <c r="E18" s="228"/>
      <c r="F18" s="228">
        <v>2915</v>
      </c>
      <c r="G18" s="228">
        <v>1418</v>
      </c>
      <c r="H18" s="240">
        <v>1497</v>
      </c>
    </row>
    <row r="19" spans="1:8" x14ac:dyDescent="0.2">
      <c r="A19" s="236" t="s">
        <v>39</v>
      </c>
      <c r="B19" s="227">
        <v>2258</v>
      </c>
      <c r="C19" s="227">
        <v>132</v>
      </c>
      <c r="D19" s="227">
        <v>2126</v>
      </c>
      <c r="E19" s="227"/>
      <c r="F19" s="227">
        <v>41104</v>
      </c>
      <c r="G19" s="227">
        <v>23481</v>
      </c>
      <c r="H19" s="239">
        <v>17623</v>
      </c>
    </row>
    <row r="20" spans="1:8" x14ac:dyDescent="0.2">
      <c r="A20" s="237" t="s">
        <v>40</v>
      </c>
      <c r="B20" s="228">
        <v>735</v>
      </c>
      <c r="C20" s="228">
        <v>735</v>
      </c>
      <c r="D20" s="228">
        <v>0</v>
      </c>
      <c r="E20" s="228"/>
      <c r="F20" s="228">
        <v>28985</v>
      </c>
      <c r="G20" s="228">
        <v>17356</v>
      </c>
      <c r="H20" s="240">
        <v>11629</v>
      </c>
    </row>
    <row r="21" spans="1:8" x14ac:dyDescent="0.2">
      <c r="A21" s="236" t="s">
        <v>41</v>
      </c>
      <c r="B21" s="227">
        <v>0</v>
      </c>
      <c r="C21" s="227">
        <v>0</v>
      </c>
      <c r="D21" s="227">
        <v>0</v>
      </c>
      <c r="E21" s="227"/>
      <c r="F21" s="227">
        <v>1276</v>
      </c>
      <c r="G21" s="227">
        <v>1276</v>
      </c>
      <c r="H21" s="239">
        <v>0</v>
      </c>
    </row>
    <row r="22" spans="1:8" x14ac:dyDescent="0.2">
      <c r="A22" s="237" t="s">
        <v>42</v>
      </c>
      <c r="B22" s="228">
        <v>226</v>
      </c>
      <c r="C22" s="228">
        <v>226</v>
      </c>
      <c r="D22" s="228">
        <v>0</v>
      </c>
      <c r="E22" s="228"/>
      <c r="F22" s="228">
        <v>11585</v>
      </c>
      <c r="G22" s="228">
        <v>6064</v>
      </c>
      <c r="H22" s="240">
        <v>5521</v>
      </c>
    </row>
    <row r="23" spans="1:8" x14ac:dyDescent="0.2">
      <c r="A23" s="236" t="s">
        <v>44</v>
      </c>
      <c r="B23" s="227">
        <v>441</v>
      </c>
      <c r="C23" s="227">
        <v>441</v>
      </c>
      <c r="D23" s="227">
        <v>0</v>
      </c>
      <c r="E23" s="227"/>
      <c r="F23" s="227">
        <v>10881</v>
      </c>
      <c r="G23" s="227">
        <v>9178</v>
      </c>
      <c r="H23" s="239">
        <v>1703</v>
      </c>
    </row>
    <row r="24" spans="1:8" x14ac:dyDescent="0.2">
      <c r="A24" s="237" t="s">
        <v>45</v>
      </c>
      <c r="B24" s="228">
        <v>2900</v>
      </c>
      <c r="C24" s="228">
        <v>2900</v>
      </c>
      <c r="D24" s="228">
        <v>0</v>
      </c>
      <c r="E24" s="228"/>
      <c r="F24" s="228">
        <v>27897</v>
      </c>
      <c r="G24" s="228">
        <v>16524</v>
      </c>
      <c r="H24" s="240">
        <v>11373</v>
      </c>
    </row>
    <row r="25" spans="1:8" x14ac:dyDescent="0.2">
      <c r="A25" s="236" t="s">
        <v>46</v>
      </c>
      <c r="B25" s="227">
        <v>57697</v>
      </c>
      <c r="C25" s="227">
        <v>570</v>
      </c>
      <c r="D25" s="227">
        <v>57127</v>
      </c>
      <c r="E25" s="227"/>
      <c r="F25" s="227">
        <v>338891</v>
      </c>
      <c r="G25" s="227">
        <v>84343</v>
      </c>
      <c r="H25" s="239">
        <v>254548</v>
      </c>
    </row>
    <row r="26" spans="1:8" x14ac:dyDescent="0.2">
      <c r="A26" s="237" t="s">
        <v>47</v>
      </c>
      <c r="B26" s="228">
        <v>0</v>
      </c>
      <c r="C26" s="228">
        <v>0</v>
      </c>
      <c r="D26" s="228">
        <v>0</v>
      </c>
      <c r="E26" s="228"/>
      <c r="F26" s="228">
        <v>1397</v>
      </c>
      <c r="G26" s="228">
        <v>1397</v>
      </c>
      <c r="H26" s="240">
        <v>0</v>
      </c>
    </row>
    <row r="27" spans="1:8" x14ac:dyDescent="0.2">
      <c r="A27" s="236" t="s">
        <v>48</v>
      </c>
      <c r="B27" s="227">
        <v>14670</v>
      </c>
      <c r="C27" s="227">
        <v>1174</v>
      </c>
      <c r="D27" s="227">
        <v>13496</v>
      </c>
      <c r="E27" s="227"/>
      <c r="F27" s="227">
        <v>11706</v>
      </c>
      <c r="G27" s="227">
        <v>5589</v>
      </c>
      <c r="H27" s="239">
        <v>6117</v>
      </c>
    </row>
    <row r="28" spans="1:8" x14ac:dyDescent="0.2">
      <c r="A28" s="237" t="s">
        <v>49</v>
      </c>
      <c r="B28" s="228">
        <v>0</v>
      </c>
      <c r="C28" s="228">
        <v>0</v>
      </c>
      <c r="D28" s="228">
        <v>0</v>
      </c>
      <c r="E28" s="228"/>
      <c r="F28" s="228">
        <v>3242</v>
      </c>
      <c r="G28" s="228">
        <v>1341</v>
      </c>
      <c r="H28" s="240">
        <v>1901</v>
      </c>
    </row>
    <row r="29" spans="1:8" x14ac:dyDescent="0.2">
      <c r="A29" s="236" t="s">
        <v>50</v>
      </c>
      <c r="B29" s="227">
        <v>0</v>
      </c>
      <c r="C29" s="227">
        <v>0</v>
      </c>
      <c r="D29" s="227">
        <v>0</v>
      </c>
      <c r="E29" s="227"/>
      <c r="F29" s="227">
        <v>3927</v>
      </c>
      <c r="G29" s="227">
        <v>1628</v>
      </c>
      <c r="H29" s="239">
        <v>2299</v>
      </c>
    </row>
    <row r="30" spans="1:8" x14ac:dyDescent="0.2">
      <c r="A30" s="237" t="s">
        <v>51</v>
      </c>
      <c r="B30" s="228">
        <v>35</v>
      </c>
      <c r="C30" s="228">
        <v>35</v>
      </c>
      <c r="D30" s="228">
        <v>0</v>
      </c>
      <c r="E30" s="228"/>
      <c r="F30" s="228">
        <v>22315</v>
      </c>
      <c r="G30" s="228">
        <v>10004</v>
      </c>
      <c r="H30" s="240">
        <v>12311</v>
      </c>
    </row>
    <row r="31" spans="1:8" x14ac:dyDescent="0.2">
      <c r="A31" s="236" t="s">
        <v>52</v>
      </c>
      <c r="B31" s="227">
        <v>0</v>
      </c>
      <c r="C31" s="227">
        <v>0</v>
      </c>
      <c r="D31" s="227">
        <v>0</v>
      </c>
      <c r="E31" s="227"/>
      <c r="F31" s="227">
        <v>31025</v>
      </c>
      <c r="G31" s="227">
        <v>12416</v>
      </c>
      <c r="H31" s="239">
        <v>18609</v>
      </c>
    </row>
    <row r="32" spans="1:8" x14ac:dyDescent="0.2">
      <c r="A32" s="237" t="s">
        <v>59</v>
      </c>
      <c r="B32" s="228">
        <v>600</v>
      </c>
      <c r="C32" s="228">
        <v>600</v>
      </c>
      <c r="D32" s="228">
        <v>0</v>
      </c>
      <c r="E32" s="228"/>
      <c r="F32" s="228">
        <v>30692</v>
      </c>
      <c r="G32" s="228">
        <v>12603</v>
      </c>
      <c r="H32" s="240">
        <v>18089</v>
      </c>
    </row>
    <row r="33" spans="1:8" x14ac:dyDescent="0.2">
      <c r="A33" s="236" t="s">
        <v>53</v>
      </c>
      <c r="B33" s="227">
        <v>11349</v>
      </c>
      <c r="C33" s="227">
        <v>393</v>
      </c>
      <c r="D33" s="227">
        <v>10956</v>
      </c>
      <c r="E33" s="227"/>
      <c r="F33" s="227">
        <v>28085</v>
      </c>
      <c r="G33" s="227">
        <v>27411</v>
      </c>
      <c r="H33" s="239">
        <v>674</v>
      </c>
    </row>
    <row r="34" spans="1:8" x14ac:dyDescent="0.2">
      <c r="A34" s="237" t="s">
        <v>54</v>
      </c>
      <c r="B34" s="228">
        <v>52811</v>
      </c>
      <c r="C34" s="228">
        <v>17958</v>
      </c>
      <c r="D34" s="228">
        <v>34853</v>
      </c>
      <c r="E34" s="228"/>
      <c r="F34" s="228">
        <v>53811</v>
      </c>
      <c r="G34" s="228">
        <v>11539</v>
      </c>
      <c r="H34" s="240">
        <v>42272</v>
      </c>
    </row>
    <row r="35" spans="1:8" x14ac:dyDescent="0.2">
      <c r="A35" s="236" t="s">
        <v>57</v>
      </c>
      <c r="B35" s="227">
        <v>666</v>
      </c>
      <c r="C35" s="227">
        <v>163</v>
      </c>
      <c r="D35" s="227">
        <v>503</v>
      </c>
      <c r="E35" s="227"/>
      <c r="F35" s="227">
        <v>62330</v>
      </c>
      <c r="G35" s="227">
        <v>14785</v>
      </c>
      <c r="H35" s="239">
        <v>47545</v>
      </c>
    </row>
    <row r="36" spans="1:8" x14ac:dyDescent="0.2">
      <c r="A36" s="237" t="s">
        <v>55</v>
      </c>
      <c r="B36" s="228">
        <v>72</v>
      </c>
      <c r="C36" s="228">
        <v>72</v>
      </c>
      <c r="D36" s="228">
        <v>0</v>
      </c>
      <c r="E36" s="228"/>
      <c r="F36" s="228">
        <v>3541</v>
      </c>
      <c r="G36" s="228">
        <v>1088</v>
      </c>
      <c r="H36" s="240">
        <v>2453</v>
      </c>
    </row>
    <row r="37" spans="1:8" x14ac:dyDescent="0.2">
      <c r="A37" s="236" t="s">
        <v>56</v>
      </c>
      <c r="B37" s="227">
        <v>37806</v>
      </c>
      <c r="C37" s="227">
        <v>37806</v>
      </c>
      <c r="D37" s="227">
        <v>0</v>
      </c>
      <c r="E37" s="227"/>
      <c r="F37" s="227">
        <v>22091</v>
      </c>
      <c r="G37" s="227">
        <v>15581</v>
      </c>
      <c r="H37" s="239">
        <v>6510</v>
      </c>
    </row>
    <row r="38" spans="1:8" x14ac:dyDescent="0.2">
      <c r="A38" s="237" t="s">
        <v>67</v>
      </c>
      <c r="B38" s="228">
        <v>2516</v>
      </c>
      <c r="C38" s="228">
        <v>2516</v>
      </c>
      <c r="D38" s="228">
        <v>0</v>
      </c>
      <c r="E38" s="228"/>
      <c r="F38" s="228">
        <v>116032</v>
      </c>
      <c r="G38" s="228">
        <v>40926</v>
      </c>
      <c r="H38" s="240">
        <v>75106</v>
      </c>
    </row>
    <row r="39" spans="1:8" x14ac:dyDescent="0.2">
      <c r="A39" s="236" t="s">
        <v>36</v>
      </c>
      <c r="B39" s="227">
        <v>0</v>
      </c>
      <c r="C39" s="227">
        <v>0</v>
      </c>
      <c r="D39" s="227">
        <v>0</v>
      </c>
      <c r="E39" s="227"/>
      <c r="F39" s="227">
        <v>688</v>
      </c>
      <c r="G39" s="227">
        <v>688</v>
      </c>
      <c r="H39" s="239">
        <v>0</v>
      </c>
    </row>
    <row r="40" spans="1:8" x14ac:dyDescent="0.2">
      <c r="A40" s="237" t="s">
        <v>43</v>
      </c>
      <c r="B40" s="228">
        <v>722</v>
      </c>
      <c r="C40" s="228">
        <v>722</v>
      </c>
      <c r="D40" s="228">
        <v>0</v>
      </c>
      <c r="E40" s="228"/>
      <c r="F40" s="228">
        <v>3907</v>
      </c>
      <c r="G40" s="228">
        <v>3907</v>
      </c>
      <c r="H40" s="240">
        <v>0</v>
      </c>
    </row>
    <row r="41" spans="1:8" x14ac:dyDescent="0.2">
      <c r="A41" s="236" t="s">
        <v>92</v>
      </c>
      <c r="B41" s="227">
        <v>0</v>
      </c>
      <c r="C41" s="227">
        <v>0</v>
      </c>
      <c r="D41" s="227">
        <v>0</v>
      </c>
      <c r="E41" s="227"/>
      <c r="F41" s="227">
        <v>6066</v>
      </c>
      <c r="G41" s="227">
        <v>804</v>
      </c>
      <c r="H41" s="239">
        <v>5262</v>
      </c>
    </row>
    <row r="42" spans="1:8" x14ac:dyDescent="0.2">
      <c r="A42" s="237" t="s">
        <v>93</v>
      </c>
      <c r="B42" s="228">
        <v>0</v>
      </c>
      <c r="C42" s="228">
        <v>0</v>
      </c>
      <c r="D42" s="228">
        <v>0</v>
      </c>
      <c r="E42" s="228"/>
      <c r="F42" s="228">
        <v>400</v>
      </c>
      <c r="G42" s="228">
        <v>400</v>
      </c>
      <c r="H42" s="240">
        <v>0</v>
      </c>
    </row>
    <row r="43" spans="1:8" x14ac:dyDescent="0.2">
      <c r="A43" s="236" t="s">
        <v>94</v>
      </c>
      <c r="B43" s="227">
        <v>0</v>
      </c>
      <c r="C43" s="227">
        <v>0</v>
      </c>
      <c r="D43" s="227">
        <v>0</v>
      </c>
      <c r="E43" s="227"/>
      <c r="F43" s="227">
        <v>0</v>
      </c>
      <c r="G43" s="227">
        <v>0</v>
      </c>
      <c r="H43" s="239">
        <v>0</v>
      </c>
    </row>
    <row r="44" spans="1:8" x14ac:dyDescent="0.2">
      <c r="A44" s="237" t="s">
        <v>95</v>
      </c>
      <c r="B44" s="228">
        <v>0</v>
      </c>
      <c r="C44" s="228">
        <v>0</v>
      </c>
      <c r="D44" s="228">
        <v>0</v>
      </c>
      <c r="E44" s="228"/>
      <c r="F44" s="228">
        <v>410</v>
      </c>
      <c r="G44" s="228">
        <v>62</v>
      </c>
      <c r="H44" s="240">
        <v>348</v>
      </c>
    </row>
    <row r="45" spans="1:8" x14ac:dyDescent="0.2">
      <c r="A45" s="236" t="s">
        <v>96</v>
      </c>
      <c r="B45" s="227">
        <v>0</v>
      </c>
      <c r="C45" s="227">
        <v>0</v>
      </c>
      <c r="D45" s="227">
        <v>0</v>
      </c>
      <c r="E45" s="227"/>
      <c r="F45" s="227">
        <v>0</v>
      </c>
      <c r="G45" s="227">
        <v>0</v>
      </c>
      <c r="H45" s="239">
        <v>0</v>
      </c>
    </row>
    <row r="46" spans="1:8" x14ac:dyDescent="0.2">
      <c r="A46" s="237" t="s">
        <v>97</v>
      </c>
      <c r="B46" s="228">
        <v>0</v>
      </c>
      <c r="C46" s="228">
        <v>0</v>
      </c>
      <c r="D46" s="228">
        <v>0</v>
      </c>
      <c r="E46" s="228"/>
      <c r="F46" s="228">
        <v>180</v>
      </c>
      <c r="G46" s="228">
        <v>180</v>
      </c>
      <c r="H46" s="240">
        <v>0</v>
      </c>
    </row>
    <row r="47" spans="1:8" x14ac:dyDescent="0.2">
      <c r="A47" s="236" t="s">
        <v>98</v>
      </c>
      <c r="B47" s="227">
        <v>1925</v>
      </c>
      <c r="C47" s="227">
        <v>1925</v>
      </c>
      <c r="D47" s="227">
        <v>0</v>
      </c>
      <c r="E47" s="227"/>
      <c r="F47" s="227">
        <v>0</v>
      </c>
      <c r="G47" s="227">
        <v>0</v>
      </c>
      <c r="H47" s="239">
        <v>0</v>
      </c>
    </row>
    <row r="48" spans="1:8" x14ac:dyDescent="0.2">
      <c r="A48" s="236"/>
      <c r="B48" s="227"/>
      <c r="C48" s="227"/>
      <c r="D48" s="227"/>
      <c r="E48" s="227"/>
      <c r="F48" s="227"/>
      <c r="G48" s="227"/>
      <c r="H48" s="239"/>
    </row>
    <row r="49" spans="1:8" x14ac:dyDescent="0.2">
      <c r="A49" s="238" t="s">
        <v>0</v>
      </c>
      <c r="B49" s="241">
        <v>313563</v>
      </c>
      <c r="C49" s="241">
        <v>83600</v>
      </c>
      <c r="D49" s="241">
        <v>229963</v>
      </c>
      <c r="E49" s="241"/>
      <c r="F49" s="241">
        <v>1150984</v>
      </c>
      <c r="G49" s="241">
        <v>384306</v>
      </c>
      <c r="H49" s="242">
        <v>766678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60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140625" style="98" customWidth="1"/>
    <col min="6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116"/>
      <c r="G12" s="341" t="s">
        <v>34</v>
      </c>
      <c r="H12" s="341"/>
    </row>
    <row r="13" spans="1:10" x14ac:dyDescent="0.2">
      <c r="A13" s="307" t="s">
        <v>4</v>
      </c>
      <c r="B13" s="339" t="s">
        <v>22</v>
      </c>
      <c r="C13" s="312"/>
      <c r="D13" s="312"/>
      <c r="E13" s="176"/>
      <c r="F13" s="312" t="s">
        <v>64</v>
      </c>
      <c r="G13" s="312"/>
      <c r="H13" s="314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227">
        <v>472</v>
      </c>
      <c r="C15" s="227">
        <v>7</v>
      </c>
      <c r="D15" s="227">
        <v>465</v>
      </c>
      <c r="E15" s="227"/>
      <c r="F15" s="227">
        <v>1230</v>
      </c>
      <c r="G15" s="227">
        <v>321</v>
      </c>
      <c r="H15" s="239">
        <v>909</v>
      </c>
    </row>
    <row r="16" spans="1:10" x14ac:dyDescent="0.2">
      <c r="A16" s="237" t="s">
        <v>37</v>
      </c>
      <c r="B16" s="228">
        <v>910</v>
      </c>
      <c r="C16" s="228">
        <v>72</v>
      </c>
      <c r="D16" s="228">
        <v>838</v>
      </c>
      <c r="E16" s="228"/>
      <c r="F16" s="228">
        <v>414</v>
      </c>
      <c r="G16" s="228">
        <v>70</v>
      </c>
      <c r="H16" s="240">
        <v>344</v>
      </c>
    </row>
    <row r="17" spans="1:8" x14ac:dyDescent="0.2">
      <c r="A17" s="236" t="s">
        <v>91</v>
      </c>
      <c r="B17" s="227">
        <v>939</v>
      </c>
      <c r="C17" s="227">
        <v>101</v>
      </c>
      <c r="D17" s="227">
        <v>838</v>
      </c>
      <c r="E17" s="227"/>
      <c r="F17" s="227">
        <v>1068</v>
      </c>
      <c r="G17" s="227">
        <v>111</v>
      </c>
      <c r="H17" s="239">
        <v>957</v>
      </c>
    </row>
    <row r="18" spans="1:8" x14ac:dyDescent="0.2">
      <c r="A18" s="237" t="s">
        <v>38</v>
      </c>
      <c r="B18" s="228">
        <v>67</v>
      </c>
      <c r="C18" s="228">
        <v>67</v>
      </c>
      <c r="D18" s="228">
        <v>0</v>
      </c>
      <c r="E18" s="228"/>
      <c r="F18" s="228">
        <v>23</v>
      </c>
      <c r="G18" s="228">
        <v>10</v>
      </c>
      <c r="H18" s="240">
        <v>13</v>
      </c>
    </row>
    <row r="19" spans="1:8" x14ac:dyDescent="0.2">
      <c r="A19" s="236" t="s">
        <v>39</v>
      </c>
      <c r="B19" s="227">
        <v>34</v>
      </c>
      <c r="C19" s="227">
        <v>2</v>
      </c>
      <c r="D19" s="227">
        <v>32</v>
      </c>
      <c r="E19" s="227"/>
      <c r="F19" s="227">
        <v>416</v>
      </c>
      <c r="G19" s="227">
        <v>243</v>
      </c>
      <c r="H19" s="239">
        <v>173</v>
      </c>
    </row>
    <row r="20" spans="1:8" x14ac:dyDescent="0.2">
      <c r="A20" s="237" t="s">
        <v>40</v>
      </c>
      <c r="B20" s="228">
        <v>8</v>
      </c>
      <c r="C20" s="228">
        <v>8</v>
      </c>
      <c r="D20" s="228">
        <v>0</v>
      </c>
      <c r="E20" s="228"/>
      <c r="F20" s="228">
        <v>302</v>
      </c>
      <c r="G20" s="228">
        <v>174</v>
      </c>
      <c r="H20" s="240">
        <v>128</v>
      </c>
    </row>
    <row r="21" spans="1:8" x14ac:dyDescent="0.2">
      <c r="A21" s="236" t="s">
        <v>41</v>
      </c>
      <c r="B21" s="227">
        <v>0</v>
      </c>
      <c r="C21" s="227">
        <v>0</v>
      </c>
      <c r="D21" s="227">
        <v>0</v>
      </c>
      <c r="E21" s="227"/>
      <c r="F21" s="227">
        <v>8</v>
      </c>
      <c r="G21" s="227">
        <v>8</v>
      </c>
      <c r="H21" s="239">
        <v>0</v>
      </c>
    </row>
    <row r="22" spans="1:8" x14ac:dyDescent="0.2">
      <c r="A22" s="237" t="s">
        <v>42</v>
      </c>
      <c r="B22" s="228">
        <v>2</v>
      </c>
      <c r="C22" s="228">
        <v>2</v>
      </c>
      <c r="D22" s="228">
        <v>0</v>
      </c>
      <c r="E22" s="228"/>
      <c r="F22" s="228">
        <v>129</v>
      </c>
      <c r="G22" s="228">
        <v>45</v>
      </c>
      <c r="H22" s="240">
        <v>84</v>
      </c>
    </row>
    <row r="23" spans="1:8" x14ac:dyDescent="0.2">
      <c r="A23" s="236" t="s">
        <v>44</v>
      </c>
      <c r="B23" s="227">
        <v>7</v>
      </c>
      <c r="C23" s="227">
        <v>7</v>
      </c>
      <c r="D23" s="227">
        <v>0</v>
      </c>
      <c r="E23" s="227"/>
      <c r="F23" s="227">
        <v>102</v>
      </c>
      <c r="G23" s="227">
        <v>81</v>
      </c>
      <c r="H23" s="239">
        <v>21</v>
      </c>
    </row>
    <row r="24" spans="1:8" x14ac:dyDescent="0.2">
      <c r="A24" s="237" t="s">
        <v>45</v>
      </c>
      <c r="B24" s="228">
        <v>58</v>
      </c>
      <c r="C24" s="228">
        <v>58</v>
      </c>
      <c r="D24" s="228">
        <v>0</v>
      </c>
      <c r="E24" s="228"/>
      <c r="F24" s="228">
        <v>174</v>
      </c>
      <c r="G24" s="228">
        <v>99</v>
      </c>
      <c r="H24" s="240">
        <v>75</v>
      </c>
    </row>
    <row r="25" spans="1:8" x14ac:dyDescent="0.2">
      <c r="A25" s="236" t="s">
        <v>46</v>
      </c>
      <c r="B25" s="227">
        <v>968</v>
      </c>
      <c r="C25" s="227">
        <v>8</v>
      </c>
      <c r="D25" s="227">
        <v>960</v>
      </c>
      <c r="E25" s="227"/>
      <c r="F25" s="227">
        <v>3950</v>
      </c>
      <c r="G25" s="227">
        <v>605</v>
      </c>
      <c r="H25" s="239">
        <v>3345</v>
      </c>
    </row>
    <row r="26" spans="1:8" x14ac:dyDescent="0.2">
      <c r="A26" s="237" t="s">
        <v>47</v>
      </c>
      <c r="B26" s="228">
        <v>0</v>
      </c>
      <c r="C26" s="228">
        <v>0</v>
      </c>
      <c r="D26" s="228">
        <v>0</v>
      </c>
      <c r="E26" s="228"/>
      <c r="F26" s="228">
        <v>10</v>
      </c>
      <c r="G26" s="228">
        <v>10</v>
      </c>
      <c r="H26" s="240">
        <v>0</v>
      </c>
    </row>
    <row r="27" spans="1:8" x14ac:dyDescent="0.2">
      <c r="A27" s="236" t="s">
        <v>48</v>
      </c>
      <c r="B27" s="227">
        <v>113</v>
      </c>
      <c r="C27" s="227">
        <v>13</v>
      </c>
      <c r="D27" s="227">
        <v>100</v>
      </c>
      <c r="E27" s="227"/>
      <c r="F27" s="227">
        <v>149</v>
      </c>
      <c r="G27" s="227">
        <v>44</v>
      </c>
      <c r="H27" s="239">
        <v>105</v>
      </c>
    </row>
    <row r="28" spans="1:8" x14ac:dyDescent="0.2">
      <c r="A28" s="237" t="s">
        <v>49</v>
      </c>
      <c r="B28" s="228">
        <v>0</v>
      </c>
      <c r="C28" s="228">
        <v>0</v>
      </c>
      <c r="D28" s="228">
        <v>0</v>
      </c>
      <c r="E28" s="228"/>
      <c r="F28" s="228">
        <v>24</v>
      </c>
      <c r="G28" s="228">
        <v>7</v>
      </c>
      <c r="H28" s="240">
        <v>17</v>
      </c>
    </row>
    <row r="29" spans="1:8" x14ac:dyDescent="0.2">
      <c r="A29" s="236" t="s">
        <v>50</v>
      </c>
      <c r="B29" s="227">
        <v>0</v>
      </c>
      <c r="C29" s="227">
        <v>0</v>
      </c>
      <c r="D29" s="227">
        <v>0</v>
      </c>
      <c r="E29" s="227"/>
      <c r="F29" s="227">
        <v>33</v>
      </c>
      <c r="G29" s="227">
        <v>12</v>
      </c>
      <c r="H29" s="239">
        <v>21</v>
      </c>
    </row>
    <row r="30" spans="1:8" x14ac:dyDescent="0.2">
      <c r="A30" s="237" t="s">
        <v>51</v>
      </c>
      <c r="B30" s="228">
        <v>1</v>
      </c>
      <c r="C30" s="228">
        <v>1</v>
      </c>
      <c r="D30" s="228">
        <v>0</v>
      </c>
      <c r="E30" s="228"/>
      <c r="F30" s="228">
        <v>219</v>
      </c>
      <c r="G30" s="228">
        <v>71</v>
      </c>
      <c r="H30" s="240">
        <v>148</v>
      </c>
    </row>
    <row r="31" spans="1:8" x14ac:dyDescent="0.2">
      <c r="A31" s="236" t="s">
        <v>52</v>
      </c>
      <c r="B31" s="227">
        <v>0</v>
      </c>
      <c r="C31" s="227">
        <v>0</v>
      </c>
      <c r="D31" s="227">
        <v>0</v>
      </c>
      <c r="E31" s="227"/>
      <c r="F31" s="227">
        <v>333</v>
      </c>
      <c r="G31" s="227">
        <v>118</v>
      </c>
      <c r="H31" s="239">
        <v>215</v>
      </c>
    </row>
    <row r="32" spans="1:8" x14ac:dyDescent="0.2">
      <c r="A32" s="237" t="s">
        <v>59</v>
      </c>
      <c r="B32" s="228">
        <v>9</v>
      </c>
      <c r="C32" s="228">
        <v>9</v>
      </c>
      <c r="D32" s="228">
        <v>0</v>
      </c>
      <c r="E32" s="228"/>
      <c r="F32" s="228">
        <v>313</v>
      </c>
      <c r="G32" s="228">
        <v>117</v>
      </c>
      <c r="H32" s="240">
        <v>196</v>
      </c>
    </row>
    <row r="33" spans="1:8" x14ac:dyDescent="0.2">
      <c r="A33" s="236" t="s">
        <v>53</v>
      </c>
      <c r="B33" s="227">
        <v>207</v>
      </c>
      <c r="C33" s="227">
        <v>5</v>
      </c>
      <c r="D33" s="227">
        <v>202</v>
      </c>
      <c r="E33" s="227"/>
      <c r="F33" s="227">
        <v>183</v>
      </c>
      <c r="G33" s="227">
        <v>173</v>
      </c>
      <c r="H33" s="239">
        <v>10</v>
      </c>
    </row>
    <row r="34" spans="1:8" x14ac:dyDescent="0.2">
      <c r="A34" s="237" t="s">
        <v>54</v>
      </c>
      <c r="B34" s="228">
        <v>887</v>
      </c>
      <c r="C34" s="228">
        <v>377</v>
      </c>
      <c r="D34" s="228">
        <v>510</v>
      </c>
      <c r="E34" s="228"/>
      <c r="F34" s="228">
        <v>588</v>
      </c>
      <c r="G34" s="228">
        <v>112</v>
      </c>
      <c r="H34" s="240">
        <v>476</v>
      </c>
    </row>
    <row r="35" spans="1:8" x14ac:dyDescent="0.2">
      <c r="A35" s="236" t="s">
        <v>57</v>
      </c>
      <c r="B35" s="227">
        <v>10</v>
      </c>
      <c r="C35" s="227">
        <v>3</v>
      </c>
      <c r="D35" s="227">
        <v>7</v>
      </c>
      <c r="E35" s="227"/>
      <c r="F35" s="227">
        <v>541</v>
      </c>
      <c r="G35" s="227">
        <v>122</v>
      </c>
      <c r="H35" s="239">
        <v>419</v>
      </c>
    </row>
    <row r="36" spans="1:8" x14ac:dyDescent="0.2">
      <c r="A36" s="237" t="s">
        <v>55</v>
      </c>
      <c r="B36" s="228">
        <v>2</v>
      </c>
      <c r="C36" s="228">
        <v>2</v>
      </c>
      <c r="D36" s="228">
        <v>0</v>
      </c>
      <c r="E36" s="228"/>
      <c r="F36" s="228">
        <v>37</v>
      </c>
      <c r="G36" s="228">
        <v>10</v>
      </c>
      <c r="H36" s="240">
        <v>27</v>
      </c>
    </row>
    <row r="37" spans="1:8" x14ac:dyDescent="0.2">
      <c r="A37" s="236" t="s">
        <v>56</v>
      </c>
      <c r="B37" s="227">
        <v>494</v>
      </c>
      <c r="C37" s="227">
        <v>494</v>
      </c>
      <c r="D37" s="227">
        <v>0</v>
      </c>
      <c r="E37" s="227"/>
      <c r="F37" s="227">
        <v>187</v>
      </c>
      <c r="G37" s="227">
        <v>133</v>
      </c>
      <c r="H37" s="239">
        <v>54</v>
      </c>
    </row>
    <row r="38" spans="1:8" x14ac:dyDescent="0.2">
      <c r="A38" s="237" t="s">
        <v>67</v>
      </c>
      <c r="B38" s="228">
        <v>42</v>
      </c>
      <c r="C38" s="228">
        <v>42</v>
      </c>
      <c r="D38" s="228">
        <v>0</v>
      </c>
      <c r="E38" s="228"/>
      <c r="F38" s="228">
        <v>719</v>
      </c>
      <c r="G38" s="228">
        <v>307</v>
      </c>
      <c r="H38" s="240">
        <v>412</v>
      </c>
    </row>
    <row r="39" spans="1:8" x14ac:dyDescent="0.2">
      <c r="A39" s="236" t="s">
        <v>36</v>
      </c>
      <c r="B39" s="227">
        <v>0</v>
      </c>
      <c r="C39" s="227">
        <v>0</v>
      </c>
      <c r="D39" s="227">
        <v>0</v>
      </c>
      <c r="E39" s="227"/>
      <c r="F39" s="227">
        <v>8</v>
      </c>
      <c r="G39" s="227">
        <v>8</v>
      </c>
      <c r="H39" s="239">
        <v>0</v>
      </c>
    </row>
    <row r="40" spans="1:8" x14ac:dyDescent="0.2">
      <c r="A40" s="237" t="s">
        <v>43</v>
      </c>
      <c r="B40" s="228">
        <v>13</v>
      </c>
      <c r="C40" s="228">
        <v>13</v>
      </c>
      <c r="D40" s="228">
        <v>0</v>
      </c>
      <c r="E40" s="228"/>
      <c r="F40" s="228">
        <v>31</v>
      </c>
      <c r="G40" s="228">
        <v>31</v>
      </c>
      <c r="H40" s="240">
        <v>0</v>
      </c>
    </row>
    <row r="41" spans="1:8" x14ac:dyDescent="0.2">
      <c r="A41" s="236" t="s">
        <v>92</v>
      </c>
      <c r="B41" s="227">
        <v>0</v>
      </c>
      <c r="C41" s="227">
        <v>0</v>
      </c>
      <c r="D41" s="227">
        <v>0</v>
      </c>
      <c r="E41" s="227"/>
      <c r="F41" s="227">
        <v>93</v>
      </c>
      <c r="G41" s="227">
        <v>6</v>
      </c>
      <c r="H41" s="239">
        <v>87</v>
      </c>
    </row>
    <row r="42" spans="1:8" x14ac:dyDescent="0.2">
      <c r="A42" s="237" t="s">
        <v>93</v>
      </c>
      <c r="B42" s="228">
        <v>0</v>
      </c>
      <c r="C42" s="228">
        <v>0</v>
      </c>
      <c r="D42" s="228">
        <v>0</v>
      </c>
      <c r="E42" s="228"/>
      <c r="F42" s="228">
        <v>1</v>
      </c>
      <c r="G42" s="228">
        <v>1</v>
      </c>
      <c r="H42" s="240">
        <v>0</v>
      </c>
    </row>
    <row r="43" spans="1:8" x14ac:dyDescent="0.2">
      <c r="A43" s="236" t="s">
        <v>94</v>
      </c>
      <c r="B43" s="227">
        <v>0</v>
      </c>
      <c r="C43" s="227">
        <v>0</v>
      </c>
      <c r="D43" s="227">
        <v>0</v>
      </c>
      <c r="E43" s="227"/>
      <c r="F43" s="227">
        <v>0</v>
      </c>
      <c r="G43" s="227">
        <v>0</v>
      </c>
      <c r="H43" s="239">
        <v>0</v>
      </c>
    </row>
    <row r="44" spans="1:8" x14ac:dyDescent="0.2">
      <c r="A44" s="237" t="s">
        <v>95</v>
      </c>
      <c r="B44" s="228">
        <v>0</v>
      </c>
      <c r="C44" s="228">
        <v>0</v>
      </c>
      <c r="D44" s="228">
        <v>0</v>
      </c>
      <c r="E44" s="228"/>
      <c r="F44" s="228">
        <v>7</v>
      </c>
      <c r="G44" s="228">
        <v>1</v>
      </c>
      <c r="H44" s="240">
        <v>6</v>
      </c>
    </row>
    <row r="45" spans="1:8" x14ac:dyDescent="0.2">
      <c r="A45" s="236" t="s">
        <v>96</v>
      </c>
      <c r="B45" s="227">
        <v>0</v>
      </c>
      <c r="C45" s="227">
        <v>0</v>
      </c>
      <c r="D45" s="227">
        <v>0</v>
      </c>
      <c r="E45" s="227"/>
      <c r="F45" s="227">
        <v>0</v>
      </c>
      <c r="G45" s="227">
        <v>0</v>
      </c>
      <c r="H45" s="239">
        <v>0</v>
      </c>
    </row>
    <row r="46" spans="1:8" x14ac:dyDescent="0.2">
      <c r="A46" s="237" t="s">
        <v>97</v>
      </c>
      <c r="B46" s="228">
        <v>0</v>
      </c>
      <c r="C46" s="228">
        <v>0</v>
      </c>
      <c r="D46" s="228">
        <v>0</v>
      </c>
      <c r="E46" s="228"/>
      <c r="F46" s="228">
        <v>2</v>
      </c>
      <c r="G46" s="228">
        <v>2</v>
      </c>
      <c r="H46" s="240">
        <v>0</v>
      </c>
    </row>
    <row r="47" spans="1:8" x14ac:dyDescent="0.2">
      <c r="A47" s="236" t="s">
        <v>98</v>
      </c>
      <c r="B47" s="227">
        <v>35</v>
      </c>
      <c r="C47" s="227">
        <v>35</v>
      </c>
      <c r="D47" s="227">
        <v>0</v>
      </c>
      <c r="E47" s="227"/>
      <c r="F47" s="227">
        <v>0</v>
      </c>
      <c r="G47" s="227">
        <v>0</v>
      </c>
      <c r="H47" s="239">
        <v>0</v>
      </c>
    </row>
    <row r="48" spans="1:8" x14ac:dyDescent="0.2">
      <c r="A48" s="202"/>
      <c r="B48" s="26"/>
      <c r="C48" s="26"/>
      <c r="D48" s="26"/>
      <c r="E48" s="26"/>
      <c r="F48" s="26"/>
      <c r="G48" s="26"/>
      <c r="H48" s="200"/>
    </row>
    <row r="49" spans="1:8" x14ac:dyDescent="0.2">
      <c r="A49" s="238" t="s">
        <v>0</v>
      </c>
      <c r="B49" s="241">
        <v>5278</v>
      </c>
      <c r="C49" s="241">
        <v>1326</v>
      </c>
      <c r="D49" s="241">
        <v>3952</v>
      </c>
      <c r="E49" s="241"/>
      <c r="F49" s="241">
        <v>11294</v>
      </c>
      <c r="G49" s="241">
        <v>3052</v>
      </c>
      <c r="H49" s="242">
        <v>8242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60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2" t="s">
        <v>3</v>
      </c>
      <c r="H12" s="342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64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264823</v>
      </c>
      <c r="C15" s="36">
        <v>51109</v>
      </c>
      <c r="D15" s="36">
        <v>213714</v>
      </c>
      <c r="E15" s="36"/>
      <c r="F15" s="36">
        <v>2356609</v>
      </c>
      <c r="G15" s="36">
        <v>467140</v>
      </c>
      <c r="H15" s="247">
        <v>1889469</v>
      </c>
    </row>
    <row r="16" spans="1:10" x14ac:dyDescent="0.2">
      <c r="A16" s="244" t="s">
        <v>37</v>
      </c>
      <c r="B16" s="35">
        <v>458091</v>
      </c>
      <c r="C16" s="35">
        <v>16370</v>
      </c>
      <c r="D16" s="35">
        <v>441721</v>
      </c>
      <c r="E16" s="35"/>
      <c r="F16" s="35">
        <v>461789</v>
      </c>
      <c r="G16" s="35">
        <v>77734</v>
      </c>
      <c r="H16" s="248">
        <v>384055</v>
      </c>
    </row>
    <row r="17" spans="1:8" x14ac:dyDescent="0.2">
      <c r="A17" s="243" t="s">
        <v>91</v>
      </c>
      <c r="B17" s="36">
        <v>703516</v>
      </c>
      <c r="C17" s="36">
        <v>112809</v>
      </c>
      <c r="D17" s="36">
        <v>590707</v>
      </c>
      <c r="E17" s="36"/>
      <c r="F17" s="36">
        <v>1214190</v>
      </c>
      <c r="G17" s="36">
        <v>131807</v>
      </c>
      <c r="H17" s="247">
        <v>1082383</v>
      </c>
    </row>
    <row r="18" spans="1:8" x14ac:dyDescent="0.2">
      <c r="A18" s="244" t="s">
        <v>38</v>
      </c>
      <c r="B18" s="35">
        <v>177813</v>
      </c>
      <c r="C18" s="35">
        <v>31393</v>
      </c>
      <c r="D18" s="35">
        <v>146420</v>
      </c>
      <c r="E18" s="35"/>
      <c r="F18" s="35">
        <v>313061</v>
      </c>
      <c r="G18" s="35">
        <v>104275</v>
      </c>
      <c r="H18" s="248">
        <v>208786</v>
      </c>
    </row>
    <row r="19" spans="1:8" x14ac:dyDescent="0.2">
      <c r="A19" s="243" t="s">
        <v>39</v>
      </c>
      <c r="B19" s="36">
        <v>126156</v>
      </c>
      <c r="C19" s="36">
        <v>62796</v>
      </c>
      <c r="D19" s="36">
        <v>63360</v>
      </c>
      <c r="E19" s="36"/>
      <c r="F19" s="36">
        <v>454430</v>
      </c>
      <c r="G19" s="36">
        <v>254915</v>
      </c>
      <c r="H19" s="247">
        <v>199515</v>
      </c>
    </row>
    <row r="20" spans="1:8" x14ac:dyDescent="0.2">
      <c r="A20" s="244" t="s">
        <v>40</v>
      </c>
      <c r="B20" s="35">
        <v>23774</v>
      </c>
      <c r="C20" s="35">
        <v>11695</v>
      </c>
      <c r="D20" s="35">
        <v>12079</v>
      </c>
      <c r="E20" s="35"/>
      <c r="F20" s="35">
        <v>239824</v>
      </c>
      <c r="G20" s="35">
        <v>94105</v>
      </c>
      <c r="H20" s="248">
        <v>145719</v>
      </c>
    </row>
    <row r="21" spans="1:8" x14ac:dyDescent="0.2">
      <c r="A21" s="243" t="s">
        <v>41</v>
      </c>
      <c r="B21" s="36">
        <v>6989</v>
      </c>
      <c r="C21" s="36">
        <v>6989</v>
      </c>
      <c r="D21" s="36">
        <v>0</v>
      </c>
      <c r="E21" s="36"/>
      <c r="F21" s="36">
        <v>36180</v>
      </c>
      <c r="G21" s="36">
        <v>34526</v>
      </c>
      <c r="H21" s="247">
        <v>1654</v>
      </c>
    </row>
    <row r="22" spans="1:8" x14ac:dyDescent="0.2">
      <c r="A22" s="244" t="s">
        <v>42</v>
      </c>
      <c r="B22" s="35">
        <v>19000</v>
      </c>
      <c r="C22" s="35">
        <v>7802</v>
      </c>
      <c r="D22" s="35">
        <v>11198</v>
      </c>
      <c r="E22" s="35"/>
      <c r="F22" s="35">
        <v>226501</v>
      </c>
      <c r="G22" s="35">
        <v>124973</v>
      </c>
      <c r="H22" s="248">
        <v>101528</v>
      </c>
    </row>
    <row r="23" spans="1:8" x14ac:dyDescent="0.2">
      <c r="A23" s="243" t="s">
        <v>44</v>
      </c>
      <c r="B23" s="36">
        <v>25026</v>
      </c>
      <c r="C23" s="36">
        <v>20103</v>
      </c>
      <c r="D23" s="36">
        <v>4923</v>
      </c>
      <c r="E23" s="36"/>
      <c r="F23" s="36">
        <v>68552</v>
      </c>
      <c r="G23" s="36">
        <v>28546</v>
      </c>
      <c r="H23" s="247">
        <v>40006</v>
      </c>
    </row>
    <row r="24" spans="1:8" x14ac:dyDescent="0.2">
      <c r="A24" s="244" t="s">
        <v>45</v>
      </c>
      <c r="B24" s="35">
        <v>47246</v>
      </c>
      <c r="C24" s="35">
        <v>47246</v>
      </c>
      <c r="D24" s="35">
        <v>0</v>
      </c>
      <c r="E24" s="35"/>
      <c r="F24" s="35">
        <v>149577</v>
      </c>
      <c r="G24" s="35">
        <v>83727</v>
      </c>
      <c r="H24" s="248">
        <v>65850</v>
      </c>
    </row>
    <row r="25" spans="1:8" x14ac:dyDescent="0.2">
      <c r="A25" s="243" t="s">
        <v>46</v>
      </c>
      <c r="B25" s="36">
        <v>630980</v>
      </c>
      <c r="C25" s="36">
        <v>4909</v>
      </c>
      <c r="D25" s="36">
        <v>626071</v>
      </c>
      <c r="E25" s="36"/>
      <c r="F25" s="36">
        <v>1521267</v>
      </c>
      <c r="G25" s="36">
        <v>685387</v>
      </c>
      <c r="H25" s="247">
        <v>835880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21574</v>
      </c>
      <c r="G26" s="35">
        <v>13109</v>
      </c>
      <c r="H26" s="248">
        <v>8465</v>
      </c>
    </row>
    <row r="27" spans="1:8" x14ac:dyDescent="0.2">
      <c r="A27" s="243" t="s">
        <v>48</v>
      </c>
      <c r="B27" s="36">
        <v>102927</v>
      </c>
      <c r="C27" s="36">
        <v>86184</v>
      </c>
      <c r="D27" s="36">
        <v>16743</v>
      </c>
      <c r="E27" s="36"/>
      <c r="F27" s="36">
        <v>233750</v>
      </c>
      <c r="G27" s="36">
        <v>119928</v>
      </c>
      <c r="H27" s="247">
        <v>113822</v>
      </c>
    </row>
    <row r="28" spans="1:8" x14ac:dyDescent="0.2">
      <c r="A28" s="244" t="s">
        <v>49</v>
      </c>
      <c r="B28" s="35">
        <v>35060</v>
      </c>
      <c r="C28" s="35">
        <v>6060</v>
      </c>
      <c r="D28" s="35">
        <v>29000</v>
      </c>
      <c r="E28" s="35"/>
      <c r="F28" s="35">
        <v>20959</v>
      </c>
      <c r="G28" s="35">
        <v>14575</v>
      </c>
      <c r="H28" s="248">
        <v>6384</v>
      </c>
    </row>
    <row r="29" spans="1:8" x14ac:dyDescent="0.2">
      <c r="A29" s="243" t="s">
        <v>50</v>
      </c>
      <c r="B29" s="36">
        <v>62173</v>
      </c>
      <c r="C29" s="36">
        <v>546</v>
      </c>
      <c r="D29" s="36">
        <v>61627</v>
      </c>
      <c r="E29" s="36"/>
      <c r="F29" s="36">
        <v>144612</v>
      </c>
      <c r="G29" s="36">
        <v>26419</v>
      </c>
      <c r="H29" s="247">
        <v>118193</v>
      </c>
    </row>
    <row r="30" spans="1:8" x14ac:dyDescent="0.2">
      <c r="A30" s="244" t="s">
        <v>51</v>
      </c>
      <c r="B30" s="35">
        <v>25081</v>
      </c>
      <c r="C30" s="35">
        <v>12360</v>
      </c>
      <c r="D30" s="35">
        <v>12721</v>
      </c>
      <c r="E30" s="35"/>
      <c r="F30" s="35">
        <v>219628</v>
      </c>
      <c r="G30" s="35">
        <v>138202</v>
      </c>
      <c r="H30" s="248">
        <v>81426</v>
      </c>
    </row>
    <row r="31" spans="1:8" x14ac:dyDescent="0.2">
      <c r="A31" s="243" t="s">
        <v>52</v>
      </c>
      <c r="B31" s="36">
        <v>144351</v>
      </c>
      <c r="C31" s="36">
        <v>981</v>
      </c>
      <c r="D31" s="36">
        <v>143370</v>
      </c>
      <c r="E31" s="36"/>
      <c r="F31" s="36">
        <v>244701</v>
      </c>
      <c r="G31" s="36">
        <v>109852</v>
      </c>
      <c r="H31" s="247">
        <v>134849</v>
      </c>
    </row>
    <row r="32" spans="1:8" x14ac:dyDescent="0.2">
      <c r="A32" s="244" t="s">
        <v>59</v>
      </c>
      <c r="B32" s="35">
        <v>72356</v>
      </c>
      <c r="C32" s="35">
        <v>1998</v>
      </c>
      <c r="D32" s="35">
        <v>70358</v>
      </c>
      <c r="E32" s="35"/>
      <c r="F32" s="35">
        <v>234096</v>
      </c>
      <c r="G32" s="35">
        <v>121114</v>
      </c>
      <c r="H32" s="248">
        <v>112982</v>
      </c>
    </row>
    <row r="33" spans="1:8" x14ac:dyDescent="0.2">
      <c r="A33" s="243" t="s">
        <v>53</v>
      </c>
      <c r="B33" s="36">
        <v>133064</v>
      </c>
      <c r="C33" s="36">
        <v>4433</v>
      </c>
      <c r="D33" s="36">
        <v>128631</v>
      </c>
      <c r="E33" s="36"/>
      <c r="F33" s="36">
        <v>327099</v>
      </c>
      <c r="G33" s="36">
        <v>157495</v>
      </c>
      <c r="H33" s="247">
        <v>169604</v>
      </c>
    </row>
    <row r="34" spans="1:8" x14ac:dyDescent="0.2">
      <c r="A34" s="244" t="s">
        <v>54</v>
      </c>
      <c r="B34" s="35">
        <v>212961</v>
      </c>
      <c r="C34" s="35">
        <v>71617</v>
      </c>
      <c r="D34" s="35">
        <v>141344</v>
      </c>
      <c r="E34" s="35"/>
      <c r="F34" s="35">
        <v>471460</v>
      </c>
      <c r="G34" s="35">
        <v>201180</v>
      </c>
      <c r="H34" s="248">
        <v>270280</v>
      </c>
    </row>
    <row r="35" spans="1:8" x14ac:dyDescent="0.2">
      <c r="A35" s="243" t="s">
        <v>57</v>
      </c>
      <c r="B35" s="36">
        <v>87193</v>
      </c>
      <c r="C35" s="36">
        <v>5140</v>
      </c>
      <c r="D35" s="36">
        <v>82053</v>
      </c>
      <c r="E35" s="36"/>
      <c r="F35" s="36">
        <v>480799</v>
      </c>
      <c r="G35" s="36">
        <v>156338</v>
      </c>
      <c r="H35" s="247">
        <v>324461</v>
      </c>
    </row>
    <row r="36" spans="1:8" x14ac:dyDescent="0.2">
      <c r="A36" s="244" t="s">
        <v>55</v>
      </c>
      <c r="B36" s="35">
        <v>29491</v>
      </c>
      <c r="C36" s="35">
        <v>10636</v>
      </c>
      <c r="D36" s="35">
        <v>18855</v>
      </c>
      <c r="E36" s="35"/>
      <c r="F36" s="35">
        <v>60947</v>
      </c>
      <c r="G36" s="35">
        <v>30925</v>
      </c>
      <c r="H36" s="248">
        <v>30022</v>
      </c>
    </row>
    <row r="37" spans="1:8" x14ac:dyDescent="0.2">
      <c r="A37" s="243" t="s">
        <v>56</v>
      </c>
      <c r="B37" s="36">
        <v>250945</v>
      </c>
      <c r="C37" s="36">
        <v>56803</v>
      </c>
      <c r="D37" s="36">
        <v>194142</v>
      </c>
      <c r="E37" s="36"/>
      <c r="F37" s="36">
        <v>313185</v>
      </c>
      <c r="G37" s="36">
        <v>143255</v>
      </c>
      <c r="H37" s="247">
        <v>169930</v>
      </c>
    </row>
    <row r="38" spans="1:8" x14ac:dyDescent="0.2">
      <c r="A38" s="244" t="s">
        <v>67</v>
      </c>
      <c r="B38" s="35">
        <v>527453</v>
      </c>
      <c r="C38" s="35">
        <v>162288</v>
      </c>
      <c r="D38" s="35">
        <v>365165</v>
      </c>
      <c r="E38" s="35"/>
      <c r="F38" s="35">
        <v>1026568</v>
      </c>
      <c r="G38" s="35">
        <v>476166</v>
      </c>
      <c r="H38" s="248">
        <v>550402</v>
      </c>
    </row>
    <row r="39" spans="1:8" x14ac:dyDescent="0.2">
      <c r="A39" s="243" t="s">
        <v>36</v>
      </c>
      <c r="B39" s="36">
        <v>6006</v>
      </c>
      <c r="C39" s="36">
        <v>6006</v>
      </c>
      <c r="D39" s="36">
        <v>0</v>
      </c>
      <c r="E39" s="36"/>
      <c r="F39" s="36">
        <v>10492</v>
      </c>
      <c r="G39" s="36">
        <v>10492</v>
      </c>
      <c r="H39" s="247">
        <v>0</v>
      </c>
    </row>
    <row r="40" spans="1:8" x14ac:dyDescent="0.2">
      <c r="A40" s="244" t="s">
        <v>43</v>
      </c>
      <c r="B40" s="35">
        <v>11185</v>
      </c>
      <c r="C40" s="35">
        <v>11185</v>
      </c>
      <c r="D40" s="35">
        <v>0</v>
      </c>
      <c r="E40" s="35"/>
      <c r="F40" s="35">
        <v>59761</v>
      </c>
      <c r="G40" s="35">
        <v>34028</v>
      </c>
      <c r="H40" s="248">
        <v>25733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29568</v>
      </c>
      <c r="G41" s="36">
        <v>19107</v>
      </c>
      <c r="H41" s="247">
        <v>10461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17328</v>
      </c>
      <c r="G42" s="35">
        <v>5117</v>
      </c>
      <c r="H42" s="248">
        <v>12211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2001</v>
      </c>
      <c r="G43" s="36">
        <v>2001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2948</v>
      </c>
      <c r="G44" s="35">
        <v>1310</v>
      </c>
      <c r="H44" s="248">
        <v>1638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1872</v>
      </c>
      <c r="G45" s="36">
        <v>1461</v>
      </c>
      <c r="H45" s="247">
        <v>411</v>
      </c>
    </row>
    <row r="46" spans="1:8" x14ac:dyDescent="0.2">
      <c r="A46" s="244" t="s">
        <v>97</v>
      </c>
      <c r="B46" s="35">
        <v>45</v>
      </c>
      <c r="C46" s="35">
        <v>45</v>
      </c>
      <c r="D46" s="35">
        <v>0</v>
      </c>
      <c r="E46" s="35"/>
      <c r="F46" s="35">
        <v>3070</v>
      </c>
      <c r="G46" s="35">
        <v>2550</v>
      </c>
      <c r="H46" s="248">
        <v>520</v>
      </c>
    </row>
    <row r="47" spans="1:8" x14ac:dyDescent="0.2">
      <c r="A47" s="243" t="s">
        <v>98</v>
      </c>
      <c r="B47" s="36">
        <v>1925</v>
      </c>
      <c r="C47" s="36">
        <v>1925</v>
      </c>
      <c r="D47" s="36">
        <v>0</v>
      </c>
      <c r="E47" s="36"/>
      <c r="F47" s="36">
        <v>1419</v>
      </c>
      <c r="G47" s="36">
        <v>1419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4185630</v>
      </c>
      <c r="C49" s="249">
        <v>811428</v>
      </c>
      <c r="D49" s="249">
        <v>3374202</v>
      </c>
      <c r="E49" s="249"/>
      <c r="F49" s="249">
        <v>10969817</v>
      </c>
      <c r="G49" s="249">
        <v>3873178</v>
      </c>
      <c r="H49" s="250">
        <v>7096639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/>
  </sheetViews>
  <sheetFormatPr baseColWidth="10" defaultRowHeight="12.75" x14ac:dyDescent="0.2"/>
  <cols>
    <col min="1" max="1" width="10.140625" style="84" customWidth="1"/>
    <col min="2" max="2" width="10.7109375" style="84" customWidth="1"/>
    <col min="3" max="3" width="1.7109375" style="84" customWidth="1"/>
    <col min="4" max="4" width="12.28515625" style="84" customWidth="1"/>
    <col min="5" max="5" width="1.7109375" style="84" customWidth="1"/>
    <col min="6" max="6" width="12.28515625" style="84" customWidth="1"/>
    <col min="7" max="7" width="3.7109375" style="84" customWidth="1"/>
    <col min="8" max="8" width="10.140625" style="84" customWidth="1"/>
    <col min="9" max="9" width="1.7109375" style="84" customWidth="1"/>
    <col min="10" max="10" width="13" style="84" customWidth="1"/>
    <col min="11" max="11" width="1.7109375" style="84" customWidth="1"/>
    <col min="12" max="12" width="13" style="84" customWidth="1"/>
    <col min="13" max="13" width="1.7109375" style="84" customWidth="1"/>
    <col min="14" max="14" width="10.140625" style="84" customWidth="1"/>
    <col min="15" max="16384" width="11.42578125" style="84"/>
  </cols>
  <sheetData>
    <row r="1" spans="1:21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21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72"/>
    </row>
    <row r="3" spans="1:21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74"/>
    </row>
    <row r="4" spans="1:21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</row>
    <row r="5" spans="1:21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/>
    </row>
    <row r="6" spans="1:21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</row>
    <row r="7" spans="1:21" s="78" customFormat="1" ht="14.1" customHeight="1" x14ac:dyDescent="0.2">
      <c r="A7" s="304" t="s">
        <v>173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6"/>
    </row>
    <row r="8" spans="1:21" s="78" customFormat="1" ht="14.1" customHeight="1" x14ac:dyDescent="0.2">
      <c r="A8" s="304" t="s">
        <v>206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6"/>
    </row>
    <row r="9" spans="1:21" s="78" customFormat="1" ht="14.1" customHeight="1" x14ac:dyDescent="0.2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6"/>
    </row>
    <row r="10" spans="1:21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1:21" s="79" customFormat="1" ht="12.75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286" t="s">
        <v>139</v>
      </c>
      <c r="O11" s="286"/>
    </row>
    <row r="12" spans="1:21" s="80" customFormat="1" ht="12.75" customHeight="1" x14ac:dyDescent="0.25">
      <c r="A12" s="79"/>
      <c r="B12" s="79"/>
      <c r="C12" s="79"/>
      <c r="D12" s="79"/>
      <c r="E12" s="79"/>
      <c r="F12" s="87"/>
      <c r="G12" s="87"/>
      <c r="H12" s="87"/>
      <c r="I12" s="87"/>
      <c r="J12" s="87"/>
      <c r="K12" s="87"/>
      <c r="L12" s="87"/>
      <c r="M12" s="87"/>
      <c r="N12" s="79"/>
    </row>
    <row r="13" spans="1:21" s="80" customFormat="1" ht="12" customHeight="1" x14ac:dyDescent="0.2">
      <c r="A13" s="290" t="s">
        <v>142</v>
      </c>
      <c r="B13" s="292" t="s">
        <v>3</v>
      </c>
      <c r="C13" s="292"/>
      <c r="D13" s="292"/>
      <c r="E13" s="292"/>
      <c r="F13" s="292"/>
      <c r="G13" s="1"/>
      <c r="H13" s="292" t="s">
        <v>66</v>
      </c>
      <c r="I13" s="292"/>
      <c r="J13" s="292"/>
      <c r="K13" s="292"/>
      <c r="L13" s="292"/>
      <c r="M13" s="292"/>
      <c r="N13" s="293"/>
    </row>
    <row r="14" spans="1:21" s="81" customFormat="1" ht="24" x14ac:dyDescent="0.2">
      <c r="A14" s="291"/>
      <c r="B14" s="174" t="s">
        <v>187</v>
      </c>
      <c r="C14" s="176"/>
      <c r="D14" s="176" t="s">
        <v>207</v>
      </c>
      <c r="E14" s="176"/>
      <c r="F14" s="174" t="s">
        <v>208</v>
      </c>
      <c r="G14" s="177"/>
      <c r="H14" s="174" t="s">
        <v>60</v>
      </c>
      <c r="I14" s="174"/>
      <c r="J14" s="174" t="str">
        <f>D14</f>
        <v>Enero - noviembre</v>
      </c>
      <c r="K14" s="174"/>
      <c r="L14" s="174" t="str">
        <f>F14</f>
        <v>Doce meses a noviembre</v>
      </c>
      <c r="M14" s="174"/>
      <c r="N14" s="182" t="s">
        <v>61</v>
      </c>
    </row>
    <row r="15" spans="1:21" s="81" customFormat="1" ht="12" x14ac:dyDescent="0.2">
      <c r="A15" s="294" t="s">
        <v>0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6"/>
      <c r="P15" s="82"/>
    </row>
    <row r="16" spans="1:21" s="81" customFormat="1" ht="12" x14ac:dyDescent="0.2">
      <c r="A16" s="92">
        <v>2016</v>
      </c>
      <c r="B16" s="19">
        <v>2219981</v>
      </c>
      <c r="C16" s="19"/>
      <c r="D16" s="19">
        <v>22159231</v>
      </c>
      <c r="E16" s="19"/>
      <c r="F16" s="19">
        <v>27052465</v>
      </c>
      <c r="G16" s="17"/>
      <c r="H16" s="20">
        <v>4.0497737132401141</v>
      </c>
      <c r="I16" s="18"/>
      <c r="J16" s="20">
        <v>-16.409580111428852</v>
      </c>
      <c r="K16" s="18"/>
      <c r="L16" s="20" t="s">
        <v>209</v>
      </c>
      <c r="M16" s="18"/>
      <c r="N16" s="183">
        <v>1.0323133229994284</v>
      </c>
      <c r="P16" s="82"/>
      <c r="Q16" s="82"/>
      <c r="R16" s="82"/>
      <c r="S16" s="82"/>
      <c r="T16" s="82"/>
      <c r="U16" s="82"/>
    </row>
    <row r="17" spans="1:22" s="81" customFormat="1" ht="12" x14ac:dyDescent="0.2">
      <c r="A17" s="93">
        <v>2017</v>
      </c>
      <c r="B17" s="8">
        <v>2057520</v>
      </c>
      <c r="C17" s="8"/>
      <c r="D17" s="8">
        <v>21156949</v>
      </c>
      <c r="E17" s="8"/>
      <c r="F17" s="8">
        <v>24030459</v>
      </c>
      <c r="G17" s="2"/>
      <c r="H17" s="10">
        <v>-7.3181256956703606</v>
      </c>
      <c r="I17" s="3"/>
      <c r="J17" s="10">
        <v>-4.5230901740227409</v>
      </c>
      <c r="K17" s="3"/>
      <c r="L17" s="10">
        <v>-11.170908085455437</v>
      </c>
      <c r="M17" s="3"/>
      <c r="N17" s="184">
        <v>4.8780164561310784</v>
      </c>
      <c r="O17" s="88"/>
      <c r="P17" s="82"/>
      <c r="Q17" s="82"/>
      <c r="R17" s="82"/>
      <c r="S17" s="82"/>
      <c r="T17" s="82"/>
      <c r="U17" s="82"/>
    </row>
    <row r="18" spans="1:22" s="81" customFormat="1" ht="12" x14ac:dyDescent="0.2">
      <c r="A18" s="92">
        <v>2018</v>
      </c>
      <c r="B18" s="19">
        <v>2091510</v>
      </c>
      <c r="C18" s="19"/>
      <c r="D18" s="19">
        <v>20475677</v>
      </c>
      <c r="E18" s="19"/>
      <c r="F18" s="19">
        <v>22842011</v>
      </c>
      <c r="G18" s="17"/>
      <c r="H18" s="20">
        <v>1.651988802052955</v>
      </c>
      <c r="I18" s="18"/>
      <c r="J18" s="20">
        <v>-3.220086223207332</v>
      </c>
      <c r="K18" s="18"/>
      <c r="L18" s="20">
        <v>-4.945590094637808</v>
      </c>
      <c r="M18" s="18"/>
      <c r="N18" s="183">
        <v>11.305770363696439</v>
      </c>
      <c r="P18" s="82"/>
      <c r="Q18" s="82"/>
      <c r="R18" s="82"/>
      <c r="S18" s="82"/>
      <c r="T18" s="82"/>
      <c r="U18" s="82"/>
    </row>
    <row r="19" spans="1:22" s="81" customFormat="1" ht="12" x14ac:dyDescent="0.2">
      <c r="A19" s="287" t="s">
        <v>1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9"/>
      <c r="P19" s="82"/>
      <c r="Q19" s="82"/>
      <c r="R19" s="82"/>
      <c r="S19" s="82"/>
      <c r="T19" s="82"/>
      <c r="U19" s="82"/>
      <c r="V19" s="82"/>
    </row>
    <row r="20" spans="1:22" s="81" customFormat="1" ht="12" x14ac:dyDescent="0.2">
      <c r="A20" s="92">
        <v>2016</v>
      </c>
      <c r="B20" s="19">
        <v>1657325</v>
      </c>
      <c r="C20" s="19"/>
      <c r="D20" s="19">
        <v>16451614</v>
      </c>
      <c r="E20" s="19"/>
      <c r="F20" s="19">
        <v>20088607</v>
      </c>
      <c r="G20" s="17"/>
      <c r="H20" s="20">
        <v>2.3633451735295807</v>
      </c>
      <c r="I20" s="18"/>
      <c r="J20" s="20">
        <v>-14.507740733496306</v>
      </c>
      <c r="K20" s="18"/>
      <c r="L20" s="20" t="s">
        <v>209</v>
      </c>
      <c r="M20" s="18"/>
      <c r="N20" s="183">
        <v>8.0593042528026615</v>
      </c>
      <c r="O20" s="88"/>
      <c r="P20" s="82"/>
      <c r="Q20" s="82"/>
      <c r="R20" s="82"/>
      <c r="S20" s="82"/>
      <c r="T20" s="82"/>
      <c r="U20" s="82"/>
    </row>
    <row r="21" spans="1:22" s="81" customFormat="1" ht="12" x14ac:dyDescent="0.2">
      <c r="A21" s="93">
        <v>2017</v>
      </c>
      <c r="B21" s="8">
        <v>1467734</v>
      </c>
      <c r="C21" s="8"/>
      <c r="D21" s="8">
        <v>16022320</v>
      </c>
      <c r="E21" s="8"/>
      <c r="F21" s="8">
        <v>18134887</v>
      </c>
      <c r="G21" s="2"/>
      <c r="H21" s="10">
        <v>-11.439578839394798</v>
      </c>
      <c r="I21" s="3"/>
      <c r="J21" s="10">
        <v>-2.6094339436847918</v>
      </c>
      <c r="K21" s="3"/>
      <c r="L21" s="10">
        <v>-9.7255125753617477</v>
      </c>
      <c r="M21" s="3"/>
      <c r="N21" s="184">
        <v>2.7595376102957516</v>
      </c>
      <c r="P21" s="82"/>
      <c r="Q21" s="82"/>
      <c r="R21" s="82"/>
      <c r="S21" s="82"/>
      <c r="T21" s="82"/>
      <c r="U21" s="82"/>
    </row>
    <row r="22" spans="1:22" s="83" customFormat="1" x14ac:dyDescent="0.2">
      <c r="A22" s="92">
        <v>2018</v>
      </c>
      <c r="B22" s="19">
        <v>1464547</v>
      </c>
      <c r="C22" s="19"/>
      <c r="D22" s="19">
        <v>15155447</v>
      </c>
      <c r="E22" s="19"/>
      <c r="F22" s="19">
        <v>16755038</v>
      </c>
      <c r="G22" s="17"/>
      <c r="H22" s="20">
        <v>-0.21713743771010741</v>
      </c>
      <c r="I22" s="18"/>
      <c r="J22" s="20">
        <v>-5.4104087298219099</v>
      </c>
      <c r="K22" s="18"/>
      <c r="L22" s="20">
        <v>-7.6088094731442197</v>
      </c>
      <c r="M22" s="18"/>
      <c r="N22" s="183">
        <v>14.455647808336508</v>
      </c>
      <c r="P22" s="82"/>
      <c r="Q22" s="82"/>
      <c r="R22" s="82"/>
      <c r="S22" s="82"/>
      <c r="T22" s="82"/>
      <c r="U22" s="82"/>
      <c r="V22" s="82"/>
    </row>
    <row r="23" spans="1:22" x14ac:dyDescent="0.2">
      <c r="A23" s="287" t="s">
        <v>104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9"/>
      <c r="O23" s="88"/>
      <c r="P23" s="82"/>
      <c r="Q23" s="82"/>
      <c r="R23" s="82"/>
      <c r="S23" s="82"/>
      <c r="T23" s="82"/>
      <c r="U23" s="82"/>
    </row>
    <row r="24" spans="1:22" x14ac:dyDescent="0.2">
      <c r="A24" s="92">
        <v>2016</v>
      </c>
      <c r="B24" s="19">
        <v>562656</v>
      </c>
      <c r="C24" s="19"/>
      <c r="D24" s="19">
        <v>5707617</v>
      </c>
      <c r="E24" s="19"/>
      <c r="F24" s="19">
        <v>6963858</v>
      </c>
      <c r="G24" s="17"/>
      <c r="H24" s="20">
        <v>9.3565785254074285</v>
      </c>
      <c r="I24" s="18"/>
      <c r="J24" s="20">
        <v>-21.446513363315404</v>
      </c>
      <c r="K24" s="18"/>
      <c r="L24" s="20" t="s">
        <v>209</v>
      </c>
      <c r="M24" s="18"/>
      <c r="N24" s="183">
        <v>-15.209017752192651</v>
      </c>
      <c r="O24" s="88"/>
      <c r="P24" s="82"/>
      <c r="Q24" s="82"/>
      <c r="R24" s="82"/>
      <c r="S24" s="82"/>
      <c r="T24" s="82"/>
      <c r="U24" s="82"/>
    </row>
    <row r="25" spans="1:22" x14ac:dyDescent="0.2">
      <c r="A25" s="93">
        <v>2017</v>
      </c>
      <c r="B25" s="8">
        <v>589786</v>
      </c>
      <c r="C25" s="8"/>
      <c r="D25" s="8">
        <v>5134629</v>
      </c>
      <c r="E25" s="8"/>
      <c r="F25" s="8">
        <v>5895572</v>
      </c>
      <c r="G25" s="2"/>
      <c r="H25" s="10">
        <v>4.8217738724904819</v>
      </c>
      <c r="I25" s="3"/>
      <c r="J25" s="10">
        <v>-10.039005770709565</v>
      </c>
      <c r="K25" s="3"/>
      <c r="L25" s="10">
        <v>-15.340433420669967</v>
      </c>
      <c r="M25" s="3"/>
      <c r="N25" s="184">
        <v>10.54970637465955</v>
      </c>
      <c r="O25" s="88"/>
      <c r="P25" s="82"/>
      <c r="Q25" s="82"/>
      <c r="R25" s="82"/>
      <c r="S25" s="82"/>
      <c r="T25" s="82"/>
      <c r="U25" s="82"/>
    </row>
    <row r="26" spans="1:22" x14ac:dyDescent="0.2">
      <c r="A26" s="185">
        <v>2018</v>
      </c>
      <c r="B26" s="186">
        <v>626963</v>
      </c>
      <c r="C26" s="186"/>
      <c r="D26" s="186">
        <v>5320230</v>
      </c>
      <c r="E26" s="186"/>
      <c r="F26" s="186">
        <v>6086973</v>
      </c>
      <c r="G26" s="187"/>
      <c r="H26" s="188">
        <v>6.3034727850440646</v>
      </c>
      <c r="I26" s="189"/>
      <c r="J26" s="188">
        <v>3.614691538570753</v>
      </c>
      <c r="K26" s="189"/>
      <c r="L26" s="188">
        <v>3.2465212875018636</v>
      </c>
      <c r="M26" s="189"/>
      <c r="N26" s="190">
        <v>4.5825542001464612</v>
      </c>
      <c r="O26" s="88"/>
      <c r="P26" s="82"/>
      <c r="Q26" s="82"/>
      <c r="R26" s="82"/>
      <c r="S26" s="82"/>
      <c r="T26" s="82"/>
      <c r="U26" s="82"/>
    </row>
    <row r="27" spans="1:22" x14ac:dyDescent="0.2">
      <c r="A27" s="89"/>
      <c r="B27" s="90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P27" s="82"/>
      <c r="R27" s="82"/>
    </row>
    <row r="28" spans="1:22" x14ac:dyDescent="0.2">
      <c r="A28" s="150" t="s">
        <v>137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22" x14ac:dyDescent="0.2">
      <c r="A29" s="153" t="s">
        <v>100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54"/>
    </row>
    <row r="30" spans="1:22" ht="12.75" customHeight="1" x14ac:dyDescent="0.2">
      <c r="A30" s="155" t="s">
        <v>174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7"/>
    </row>
    <row r="31" spans="1:22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22" x14ac:dyDescent="0.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  <row r="34" spans="2:6" x14ac:dyDescent="0.2">
      <c r="B34" s="91"/>
      <c r="C34" s="91"/>
      <c r="D34" s="91"/>
      <c r="E34" s="91"/>
      <c r="F34" s="91"/>
    </row>
    <row r="35" spans="2:6" x14ac:dyDescent="0.2">
      <c r="B35" s="91"/>
      <c r="C35" s="91"/>
      <c r="D35" s="91"/>
      <c r="E35" s="91"/>
      <c r="F35" s="91"/>
    </row>
    <row r="36" spans="2:6" x14ac:dyDescent="0.2">
      <c r="B36" s="91"/>
      <c r="C36" s="91"/>
      <c r="D36" s="91"/>
      <c r="E36" s="91"/>
      <c r="F36" s="91"/>
    </row>
    <row r="37" spans="2:6" x14ac:dyDescent="0.2">
      <c r="B37" s="91"/>
      <c r="C37" s="91"/>
      <c r="D37" s="91"/>
      <c r="E37" s="91"/>
      <c r="F37" s="91"/>
    </row>
  </sheetData>
  <mergeCells count="12">
    <mergeCell ref="A4:O5"/>
    <mergeCell ref="A6:O6"/>
    <mergeCell ref="A7:O7"/>
    <mergeCell ref="A9:O9"/>
    <mergeCell ref="A8:O8"/>
    <mergeCell ref="N11:O11"/>
    <mergeCell ref="A23:N23"/>
    <mergeCell ref="A13:A14"/>
    <mergeCell ref="H13:N13"/>
    <mergeCell ref="A15:N15"/>
    <mergeCell ref="B13:F13"/>
    <mergeCell ref="A19:N19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140625" style="120" customWidth="1"/>
    <col min="6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194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44" t="str">
        <f>'a18'!A9</f>
        <v>Acumulado año corrido a noviembre 2018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3" t="s">
        <v>34</v>
      </c>
      <c r="H12" s="343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28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09" t="s">
        <v>35</v>
      </c>
      <c r="B15" s="34">
        <v>4333</v>
      </c>
      <c r="C15" s="36">
        <v>700</v>
      </c>
      <c r="D15" s="36">
        <v>3633</v>
      </c>
      <c r="E15" s="36"/>
      <c r="F15" s="36">
        <v>20727</v>
      </c>
      <c r="G15" s="36">
        <v>3364</v>
      </c>
      <c r="H15" s="247">
        <v>17363</v>
      </c>
    </row>
    <row r="16" spans="1:10" x14ac:dyDescent="0.2">
      <c r="A16" s="210" t="s">
        <v>37</v>
      </c>
      <c r="B16" s="35">
        <v>7925</v>
      </c>
      <c r="C16" s="35">
        <v>308</v>
      </c>
      <c r="D16" s="35">
        <v>7617</v>
      </c>
      <c r="E16" s="35"/>
      <c r="F16" s="35">
        <v>3824</v>
      </c>
      <c r="G16" s="35">
        <v>655</v>
      </c>
      <c r="H16" s="248">
        <v>3169</v>
      </c>
    </row>
    <row r="17" spans="1:8" x14ac:dyDescent="0.2">
      <c r="A17" s="209" t="s">
        <v>91</v>
      </c>
      <c r="B17" s="36">
        <v>11068</v>
      </c>
      <c r="C17" s="36">
        <v>1273</v>
      </c>
      <c r="D17" s="36">
        <v>9795</v>
      </c>
      <c r="E17" s="36"/>
      <c r="F17" s="36">
        <v>10387</v>
      </c>
      <c r="G17" s="36">
        <v>997</v>
      </c>
      <c r="H17" s="247">
        <v>9390</v>
      </c>
    </row>
    <row r="18" spans="1:8" x14ac:dyDescent="0.2">
      <c r="A18" s="210" t="s">
        <v>38</v>
      </c>
      <c r="B18" s="35">
        <v>3099</v>
      </c>
      <c r="C18" s="35">
        <v>486</v>
      </c>
      <c r="D18" s="35">
        <v>2613</v>
      </c>
      <c r="E18" s="35"/>
      <c r="F18" s="35">
        <v>2515</v>
      </c>
      <c r="G18" s="35">
        <v>830</v>
      </c>
      <c r="H18" s="248">
        <v>1685</v>
      </c>
    </row>
    <row r="19" spans="1:8" x14ac:dyDescent="0.2">
      <c r="A19" s="209" t="s">
        <v>39</v>
      </c>
      <c r="B19" s="36">
        <v>1831</v>
      </c>
      <c r="C19" s="36">
        <v>866</v>
      </c>
      <c r="D19" s="36">
        <v>965</v>
      </c>
      <c r="E19" s="36"/>
      <c r="F19" s="36">
        <v>4381</v>
      </c>
      <c r="G19" s="36">
        <v>2301</v>
      </c>
      <c r="H19" s="247">
        <v>2080</v>
      </c>
    </row>
    <row r="20" spans="1:8" x14ac:dyDescent="0.2">
      <c r="A20" s="210" t="s">
        <v>40</v>
      </c>
      <c r="B20" s="35">
        <v>341</v>
      </c>
      <c r="C20" s="35">
        <v>165</v>
      </c>
      <c r="D20" s="35">
        <v>176</v>
      </c>
      <c r="E20" s="35"/>
      <c r="F20" s="35">
        <v>2457</v>
      </c>
      <c r="G20" s="35">
        <v>825</v>
      </c>
      <c r="H20" s="248">
        <v>1632</v>
      </c>
    </row>
    <row r="21" spans="1:8" x14ac:dyDescent="0.2">
      <c r="A21" s="209" t="s">
        <v>41</v>
      </c>
      <c r="B21" s="36">
        <v>107</v>
      </c>
      <c r="C21" s="36">
        <v>107</v>
      </c>
      <c r="D21" s="36">
        <v>0</v>
      </c>
      <c r="E21" s="36"/>
      <c r="F21" s="36">
        <v>244</v>
      </c>
      <c r="G21" s="36">
        <v>228</v>
      </c>
      <c r="H21" s="247">
        <v>16</v>
      </c>
    </row>
    <row r="22" spans="1:8" x14ac:dyDescent="0.2">
      <c r="A22" s="210" t="s">
        <v>42</v>
      </c>
      <c r="B22" s="35">
        <v>313</v>
      </c>
      <c r="C22" s="35">
        <v>104</v>
      </c>
      <c r="D22" s="35">
        <v>209</v>
      </c>
      <c r="E22" s="35"/>
      <c r="F22" s="35">
        <v>2534</v>
      </c>
      <c r="G22" s="35">
        <v>1104</v>
      </c>
      <c r="H22" s="248">
        <v>1430</v>
      </c>
    </row>
    <row r="23" spans="1:8" x14ac:dyDescent="0.2">
      <c r="A23" s="209" t="s">
        <v>44</v>
      </c>
      <c r="B23" s="36">
        <v>428</v>
      </c>
      <c r="C23" s="36">
        <v>328</v>
      </c>
      <c r="D23" s="36">
        <v>100</v>
      </c>
      <c r="E23" s="36"/>
      <c r="F23" s="36">
        <v>663</v>
      </c>
      <c r="G23" s="36">
        <v>237</v>
      </c>
      <c r="H23" s="247">
        <v>426</v>
      </c>
    </row>
    <row r="24" spans="1:8" x14ac:dyDescent="0.2">
      <c r="A24" s="210" t="s">
        <v>45</v>
      </c>
      <c r="B24" s="35">
        <v>977</v>
      </c>
      <c r="C24" s="35">
        <v>977</v>
      </c>
      <c r="D24" s="35">
        <v>0</v>
      </c>
      <c r="E24" s="35"/>
      <c r="F24" s="35">
        <v>1171</v>
      </c>
      <c r="G24" s="35">
        <v>598</v>
      </c>
      <c r="H24" s="248">
        <v>573</v>
      </c>
    </row>
    <row r="25" spans="1:8" x14ac:dyDescent="0.2">
      <c r="A25" s="209" t="s">
        <v>46</v>
      </c>
      <c r="B25" s="36">
        <v>10910</v>
      </c>
      <c r="C25" s="36">
        <v>68</v>
      </c>
      <c r="D25" s="36">
        <v>10842</v>
      </c>
      <c r="E25" s="36"/>
      <c r="F25" s="36">
        <v>15535</v>
      </c>
      <c r="G25" s="36">
        <v>4720</v>
      </c>
      <c r="H25" s="247">
        <v>10815</v>
      </c>
    </row>
    <row r="26" spans="1:8" x14ac:dyDescent="0.2">
      <c r="A26" s="210" t="s">
        <v>47</v>
      </c>
      <c r="B26" s="35">
        <v>0</v>
      </c>
      <c r="C26" s="35">
        <v>0</v>
      </c>
      <c r="D26" s="35">
        <v>0</v>
      </c>
      <c r="E26" s="35"/>
      <c r="F26" s="35">
        <v>180</v>
      </c>
      <c r="G26" s="35">
        <v>116</v>
      </c>
      <c r="H26" s="248">
        <v>64</v>
      </c>
    </row>
    <row r="27" spans="1:8" x14ac:dyDescent="0.2">
      <c r="A27" s="209" t="s">
        <v>48</v>
      </c>
      <c r="B27" s="36">
        <v>1012</v>
      </c>
      <c r="C27" s="36">
        <v>856</v>
      </c>
      <c r="D27" s="36">
        <v>156</v>
      </c>
      <c r="E27" s="36"/>
      <c r="F27" s="36">
        <v>1865</v>
      </c>
      <c r="G27" s="36">
        <v>909</v>
      </c>
      <c r="H27" s="247">
        <v>956</v>
      </c>
    </row>
    <row r="28" spans="1:8" x14ac:dyDescent="0.2">
      <c r="A28" s="210" t="s">
        <v>49</v>
      </c>
      <c r="B28" s="35">
        <v>699</v>
      </c>
      <c r="C28" s="35">
        <v>119</v>
      </c>
      <c r="D28" s="35">
        <v>580</v>
      </c>
      <c r="E28" s="35"/>
      <c r="F28" s="35">
        <v>170</v>
      </c>
      <c r="G28" s="35">
        <v>105</v>
      </c>
      <c r="H28" s="248">
        <v>65</v>
      </c>
    </row>
    <row r="29" spans="1:8" x14ac:dyDescent="0.2">
      <c r="A29" s="209" t="s">
        <v>50</v>
      </c>
      <c r="B29" s="36">
        <v>1525</v>
      </c>
      <c r="C29" s="36">
        <v>13</v>
      </c>
      <c r="D29" s="36">
        <v>1512</v>
      </c>
      <c r="E29" s="36"/>
      <c r="F29" s="36">
        <v>1097</v>
      </c>
      <c r="G29" s="36">
        <v>193</v>
      </c>
      <c r="H29" s="247">
        <v>904</v>
      </c>
    </row>
    <row r="30" spans="1:8" x14ac:dyDescent="0.2">
      <c r="A30" s="210" t="s">
        <v>51</v>
      </c>
      <c r="B30" s="35">
        <v>408</v>
      </c>
      <c r="C30" s="35">
        <v>252</v>
      </c>
      <c r="D30" s="35">
        <v>156</v>
      </c>
      <c r="E30" s="35"/>
      <c r="F30" s="35">
        <v>1931</v>
      </c>
      <c r="G30" s="35">
        <v>1030</v>
      </c>
      <c r="H30" s="248">
        <v>901</v>
      </c>
    </row>
    <row r="31" spans="1:8" x14ac:dyDescent="0.2">
      <c r="A31" s="209" t="s">
        <v>52</v>
      </c>
      <c r="B31" s="36">
        <v>2028</v>
      </c>
      <c r="C31" s="36">
        <v>12</v>
      </c>
      <c r="D31" s="36">
        <v>2016</v>
      </c>
      <c r="E31" s="36"/>
      <c r="F31" s="36">
        <v>2225</v>
      </c>
      <c r="G31" s="36">
        <v>1022</v>
      </c>
      <c r="H31" s="247">
        <v>1203</v>
      </c>
    </row>
    <row r="32" spans="1:8" x14ac:dyDescent="0.2">
      <c r="A32" s="210" t="s">
        <v>59</v>
      </c>
      <c r="B32" s="35">
        <v>1246</v>
      </c>
      <c r="C32" s="35">
        <v>34</v>
      </c>
      <c r="D32" s="35">
        <v>1212</v>
      </c>
      <c r="E32" s="35"/>
      <c r="F32" s="35">
        <v>2205</v>
      </c>
      <c r="G32" s="35">
        <v>1095</v>
      </c>
      <c r="H32" s="248">
        <v>1110</v>
      </c>
    </row>
    <row r="33" spans="1:8" x14ac:dyDescent="0.2">
      <c r="A33" s="209" t="s">
        <v>53</v>
      </c>
      <c r="B33" s="36">
        <v>1731</v>
      </c>
      <c r="C33" s="36">
        <v>70</v>
      </c>
      <c r="D33" s="36">
        <v>1661</v>
      </c>
      <c r="E33" s="36"/>
      <c r="F33" s="36">
        <v>3060</v>
      </c>
      <c r="G33" s="36">
        <v>1283</v>
      </c>
      <c r="H33" s="247">
        <v>1777</v>
      </c>
    </row>
    <row r="34" spans="1:8" x14ac:dyDescent="0.2">
      <c r="A34" s="210" t="s">
        <v>54</v>
      </c>
      <c r="B34" s="35">
        <v>3466</v>
      </c>
      <c r="C34" s="35">
        <v>1243</v>
      </c>
      <c r="D34" s="35">
        <v>2223</v>
      </c>
      <c r="E34" s="35"/>
      <c r="F34" s="35">
        <v>4745</v>
      </c>
      <c r="G34" s="35">
        <v>1724</v>
      </c>
      <c r="H34" s="248">
        <v>3021</v>
      </c>
    </row>
    <row r="35" spans="1:8" x14ac:dyDescent="0.2">
      <c r="A35" s="209" t="s">
        <v>57</v>
      </c>
      <c r="B35" s="36">
        <v>1114</v>
      </c>
      <c r="C35" s="36">
        <v>83</v>
      </c>
      <c r="D35" s="36">
        <v>1031</v>
      </c>
      <c r="E35" s="36"/>
      <c r="F35" s="36">
        <v>4112</v>
      </c>
      <c r="G35" s="36">
        <v>1326</v>
      </c>
      <c r="H35" s="247">
        <v>2786</v>
      </c>
    </row>
    <row r="36" spans="1:8" x14ac:dyDescent="0.2">
      <c r="A36" s="210" t="s">
        <v>55</v>
      </c>
      <c r="B36" s="35">
        <v>563</v>
      </c>
      <c r="C36" s="35">
        <v>243</v>
      </c>
      <c r="D36" s="35">
        <v>320</v>
      </c>
      <c r="E36" s="35"/>
      <c r="F36" s="35">
        <v>579</v>
      </c>
      <c r="G36" s="35">
        <v>295</v>
      </c>
      <c r="H36" s="248">
        <v>284</v>
      </c>
    </row>
    <row r="37" spans="1:8" x14ac:dyDescent="0.2">
      <c r="A37" s="209" t="s">
        <v>56</v>
      </c>
      <c r="B37" s="36">
        <v>3346</v>
      </c>
      <c r="C37" s="36">
        <v>762</v>
      </c>
      <c r="D37" s="36">
        <v>2584</v>
      </c>
      <c r="E37" s="36"/>
      <c r="F37" s="36">
        <v>2630</v>
      </c>
      <c r="G37" s="36">
        <v>1245</v>
      </c>
      <c r="H37" s="247">
        <v>1385</v>
      </c>
    </row>
    <row r="38" spans="1:8" x14ac:dyDescent="0.2">
      <c r="A38" s="210" t="s">
        <v>67</v>
      </c>
      <c r="B38" s="35">
        <v>8310</v>
      </c>
      <c r="C38" s="35">
        <v>2776</v>
      </c>
      <c r="D38" s="35">
        <v>5534</v>
      </c>
      <c r="E38" s="35"/>
      <c r="F38" s="35">
        <v>7999</v>
      </c>
      <c r="G38" s="35">
        <v>3604</v>
      </c>
      <c r="H38" s="248">
        <v>4395</v>
      </c>
    </row>
    <row r="39" spans="1:8" x14ac:dyDescent="0.2">
      <c r="A39" s="209" t="s">
        <v>36</v>
      </c>
      <c r="B39" s="36">
        <v>86</v>
      </c>
      <c r="C39" s="36">
        <v>86</v>
      </c>
      <c r="D39" s="36">
        <v>0</v>
      </c>
      <c r="E39" s="36"/>
      <c r="F39" s="36">
        <v>112</v>
      </c>
      <c r="G39" s="36">
        <v>112</v>
      </c>
      <c r="H39" s="247">
        <v>0</v>
      </c>
    </row>
    <row r="40" spans="1:8" x14ac:dyDescent="0.2">
      <c r="A40" s="210" t="s">
        <v>43</v>
      </c>
      <c r="B40" s="35">
        <v>233</v>
      </c>
      <c r="C40" s="35">
        <v>233</v>
      </c>
      <c r="D40" s="35">
        <v>0</v>
      </c>
      <c r="E40" s="35"/>
      <c r="F40" s="35">
        <v>321</v>
      </c>
      <c r="G40" s="35">
        <v>268</v>
      </c>
      <c r="H40" s="248">
        <v>53</v>
      </c>
    </row>
    <row r="41" spans="1:8" x14ac:dyDescent="0.2">
      <c r="A41" s="209" t="s">
        <v>92</v>
      </c>
      <c r="B41" s="36">
        <v>0</v>
      </c>
      <c r="C41" s="36">
        <v>0</v>
      </c>
      <c r="D41" s="36">
        <v>0</v>
      </c>
      <c r="E41" s="36"/>
      <c r="F41" s="36">
        <v>270</v>
      </c>
      <c r="G41" s="36">
        <v>135</v>
      </c>
      <c r="H41" s="247">
        <v>135</v>
      </c>
    </row>
    <row r="42" spans="1:8" x14ac:dyDescent="0.2">
      <c r="A42" s="210" t="s">
        <v>93</v>
      </c>
      <c r="B42" s="35">
        <v>0</v>
      </c>
      <c r="C42" s="35">
        <v>0</v>
      </c>
      <c r="D42" s="35">
        <v>0</v>
      </c>
      <c r="E42" s="35"/>
      <c r="F42" s="35">
        <v>173</v>
      </c>
      <c r="G42" s="35">
        <v>31</v>
      </c>
      <c r="H42" s="248">
        <v>142</v>
      </c>
    </row>
    <row r="43" spans="1:8" x14ac:dyDescent="0.2">
      <c r="A43" s="209" t="s">
        <v>94</v>
      </c>
      <c r="B43" s="36">
        <v>0</v>
      </c>
      <c r="C43" s="36">
        <v>0</v>
      </c>
      <c r="D43" s="36">
        <v>0</v>
      </c>
      <c r="E43" s="36"/>
      <c r="F43" s="36">
        <v>14</v>
      </c>
      <c r="G43" s="36">
        <v>14</v>
      </c>
      <c r="H43" s="247">
        <v>0</v>
      </c>
    </row>
    <row r="44" spans="1:8" x14ac:dyDescent="0.2">
      <c r="A44" s="210" t="s">
        <v>95</v>
      </c>
      <c r="B44" s="35">
        <v>0</v>
      </c>
      <c r="C44" s="35">
        <v>0</v>
      </c>
      <c r="D44" s="35">
        <v>0</v>
      </c>
      <c r="E44" s="35"/>
      <c r="F44" s="35">
        <v>34</v>
      </c>
      <c r="G44" s="35">
        <v>10</v>
      </c>
      <c r="H44" s="248">
        <v>24</v>
      </c>
    </row>
    <row r="45" spans="1:8" x14ac:dyDescent="0.2">
      <c r="A45" s="209" t="s">
        <v>96</v>
      </c>
      <c r="B45" s="36">
        <v>0</v>
      </c>
      <c r="C45" s="36">
        <v>0</v>
      </c>
      <c r="D45" s="36">
        <v>0</v>
      </c>
      <c r="E45" s="36"/>
      <c r="F45" s="36">
        <v>15</v>
      </c>
      <c r="G45" s="36">
        <v>8</v>
      </c>
      <c r="H45" s="247">
        <v>7</v>
      </c>
    </row>
    <row r="46" spans="1:8" x14ac:dyDescent="0.2">
      <c r="A46" s="210" t="s">
        <v>97</v>
      </c>
      <c r="B46" s="35">
        <v>1</v>
      </c>
      <c r="C46" s="35">
        <v>1</v>
      </c>
      <c r="D46" s="35">
        <v>0</v>
      </c>
      <c r="E46" s="35"/>
      <c r="F46" s="35">
        <v>30</v>
      </c>
      <c r="G46" s="35">
        <v>24</v>
      </c>
      <c r="H46" s="248">
        <v>6</v>
      </c>
    </row>
    <row r="47" spans="1:8" x14ac:dyDescent="0.2">
      <c r="A47" s="209" t="s">
        <v>98</v>
      </c>
      <c r="B47" s="36">
        <v>35</v>
      </c>
      <c r="C47" s="36">
        <v>35</v>
      </c>
      <c r="D47" s="36">
        <v>0</v>
      </c>
      <c r="E47" s="36"/>
      <c r="F47" s="36">
        <v>6</v>
      </c>
      <c r="G47" s="36">
        <v>6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31" t="s">
        <v>0</v>
      </c>
      <c r="B49" s="249">
        <v>67135</v>
      </c>
      <c r="C49" s="249">
        <v>12200</v>
      </c>
      <c r="D49" s="249">
        <v>54935</v>
      </c>
      <c r="E49" s="249"/>
      <c r="F49" s="249">
        <v>98211</v>
      </c>
      <c r="G49" s="249">
        <v>30414</v>
      </c>
      <c r="H49" s="250">
        <v>67797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2" t="s">
        <v>3</v>
      </c>
      <c r="H12" s="342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64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283800</v>
      </c>
      <c r="C15" s="36">
        <v>56619</v>
      </c>
      <c r="D15" s="36">
        <v>227181</v>
      </c>
      <c r="E15" s="36"/>
      <c r="F15" s="36">
        <v>2573519</v>
      </c>
      <c r="G15" s="36">
        <v>530788</v>
      </c>
      <c r="H15" s="247">
        <v>2042731</v>
      </c>
    </row>
    <row r="16" spans="1:10" x14ac:dyDescent="0.2">
      <c r="A16" s="244" t="s">
        <v>37</v>
      </c>
      <c r="B16" s="35">
        <v>492493</v>
      </c>
      <c r="C16" s="35">
        <v>16921</v>
      </c>
      <c r="D16" s="35">
        <v>475572</v>
      </c>
      <c r="E16" s="35"/>
      <c r="F16" s="35">
        <v>533732</v>
      </c>
      <c r="G16" s="35">
        <v>84210</v>
      </c>
      <c r="H16" s="248">
        <v>449522</v>
      </c>
    </row>
    <row r="17" spans="1:8" x14ac:dyDescent="0.2">
      <c r="A17" s="243" t="s">
        <v>91</v>
      </c>
      <c r="B17" s="36">
        <v>808678</v>
      </c>
      <c r="C17" s="36">
        <v>122867</v>
      </c>
      <c r="D17" s="36">
        <v>685811</v>
      </c>
      <c r="E17" s="36"/>
      <c r="F17" s="36">
        <v>1359295</v>
      </c>
      <c r="G17" s="36">
        <v>145631</v>
      </c>
      <c r="H17" s="247">
        <v>1213664</v>
      </c>
    </row>
    <row r="18" spans="1:8" x14ac:dyDescent="0.2">
      <c r="A18" s="244" t="s">
        <v>38</v>
      </c>
      <c r="B18" s="35">
        <v>224773</v>
      </c>
      <c r="C18" s="35">
        <v>78353</v>
      </c>
      <c r="D18" s="35">
        <v>146420</v>
      </c>
      <c r="E18" s="35"/>
      <c r="F18" s="35">
        <v>331746</v>
      </c>
      <c r="G18" s="35">
        <v>121964</v>
      </c>
      <c r="H18" s="248">
        <v>209782</v>
      </c>
    </row>
    <row r="19" spans="1:8" x14ac:dyDescent="0.2">
      <c r="A19" s="243" t="s">
        <v>39</v>
      </c>
      <c r="B19" s="36">
        <v>134892</v>
      </c>
      <c r="C19" s="36">
        <v>71532</v>
      </c>
      <c r="D19" s="36">
        <v>63360</v>
      </c>
      <c r="E19" s="36"/>
      <c r="F19" s="36">
        <v>533767</v>
      </c>
      <c r="G19" s="36">
        <v>286055</v>
      </c>
      <c r="H19" s="247">
        <v>247712</v>
      </c>
    </row>
    <row r="20" spans="1:8" x14ac:dyDescent="0.2">
      <c r="A20" s="244" t="s">
        <v>40</v>
      </c>
      <c r="B20" s="35">
        <v>38180</v>
      </c>
      <c r="C20" s="35">
        <v>12464</v>
      </c>
      <c r="D20" s="35">
        <v>25716</v>
      </c>
      <c r="E20" s="35"/>
      <c r="F20" s="35">
        <v>261975</v>
      </c>
      <c r="G20" s="35">
        <v>100877</v>
      </c>
      <c r="H20" s="248">
        <v>161098</v>
      </c>
    </row>
    <row r="21" spans="1:8" x14ac:dyDescent="0.2">
      <c r="A21" s="243" t="s">
        <v>41</v>
      </c>
      <c r="B21" s="36">
        <v>6989</v>
      </c>
      <c r="C21" s="36">
        <v>6989</v>
      </c>
      <c r="D21" s="36">
        <v>0</v>
      </c>
      <c r="E21" s="36"/>
      <c r="F21" s="36">
        <v>36180</v>
      </c>
      <c r="G21" s="36">
        <v>34526</v>
      </c>
      <c r="H21" s="247">
        <v>1654</v>
      </c>
    </row>
    <row r="22" spans="1:8" x14ac:dyDescent="0.2">
      <c r="A22" s="244" t="s">
        <v>42</v>
      </c>
      <c r="B22" s="35">
        <v>19380</v>
      </c>
      <c r="C22" s="35">
        <v>8182</v>
      </c>
      <c r="D22" s="35">
        <v>11198</v>
      </c>
      <c r="E22" s="35"/>
      <c r="F22" s="35">
        <v>251452</v>
      </c>
      <c r="G22" s="35">
        <v>143391</v>
      </c>
      <c r="H22" s="248">
        <v>108061</v>
      </c>
    </row>
    <row r="23" spans="1:8" x14ac:dyDescent="0.2">
      <c r="A23" s="243" t="s">
        <v>44</v>
      </c>
      <c r="B23" s="36">
        <v>26063</v>
      </c>
      <c r="C23" s="36">
        <v>21140</v>
      </c>
      <c r="D23" s="36">
        <v>4923</v>
      </c>
      <c r="E23" s="36"/>
      <c r="F23" s="36">
        <v>71520</v>
      </c>
      <c r="G23" s="36">
        <v>30738</v>
      </c>
      <c r="H23" s="247">
        <v>40782</v>
      </c>
    </row>
    <row r="24" spans="1:8" x14ac:dyDescent="0.2">
      <c r="A24" s="244" t="s">
        <v>45</v>
      </c>
      <c r="B24" s="35">
        <v>60727</v>
      </c>
      <c r="C24" s="35">
        <v>60727</v>
      </c>
      <c r="D24" s="35">
        <v>0</v>
      </c>
      <c r="E24" s="35"/>
      <c r="F24" s="35">
        <v>156369</v>
      </c>
      <c r="G24" s="35">
        <v>90435</v>
      </c>
      <c r="H24" s="248">
        <v>65934</v>
      </c>
    </row>
    <row r="25" spans="1:8" x14ac:dyDescent="0.2">
      <c r="A25" s="243" t="s">
        <v>46</v>
      </c>
      <c r="B25" s="36">
        <v>631421</v>
      </c>
      <c r="C25" s="36">
        <v>5350</v>
      </c>
      <c r="D25" s="36">
        <v>626071</v>
      </c>
      <c r="E25" s="36"/>
      <c r="F25" s="36">
        <v>1652830</v>
      </c>
      <c r="G25" s="36">
        <v>752638</v>
      </c>
      <c r="H25" s="247">
        <v>900192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24388</v>
      </c>
      <c r="G26" s="35">
        <v>13803</v>
      </c>
      <c r="H26" s="248">
        <v>10585</v>
      </c>
    </row>
    <row r="27" spans="1:8" x14ac:dyDescent="0.2">
      <c r="A27" s="243" t="s">
        <v>48</v>
      </c>
      <c r="B27" s="36">
        <v>103785</v>
      </c>
      <c r="C27" s="36">
        <v>87042</v>
      </c>
      <c r="D27" s="36">
        <v>16743</v>
      </c>
      <c r="E27" s="36"/>
      <c r="F27" s="36">
        <v>295975</v>
      </c>
      <c r="G27" s="36">
        <v>143100</v>
      </c>
      <c r="H27" s="247">
        <v>152875</v>
      </c>
    </row>
    <row r="28" spans="1:8" x14ac:dyDescent="0.2">
      <c r="A28" s="244" t="s">
        <v>49</v>
      </c>
      <c r="B28" s="35">
        <v>60156</v>
      </c>
      <c r="C28" s="35">
        <v>31156</v>
      </c>
      <c r="D28" s="35">
        <v>29000</v>
      </c>
      <c r="E28" s="35"/>
      <c r="F28" s="35">
        <v>24275</v>
      </c>
      <c r="G28" s="35">
        <v>15102</v>
      </c>
      <c r="H28" s="248">
        <v>9173</v>
      </c>
    </row>
    <row r="29" spans="1:8" x14ac:dyDescent="0.2">
      <c r="A29" s="243" t="s">
        <v>50</v>
      </c>
      <c r="B29" s="36">
        <v>62173</v>
      </c>
      <c r="C29" s="36">
        <v>546</v>
      </c>
      <c r="D29" s="36">
        <v>61627</v>
      </c>
      <c r="E29" s="36"/>
      <c r="F29" s="36">
        <v>175119</v>
      </c>
      <c r="G29" s="36">
        <v>28355</v>
      </c>
      <c r="H29" s="247">
        <v>146764</v>
      </c>
    </row>
    <row r="30" spans="1:8" x14ac:dyDescent="0.2">
      <c r="A30" s="244" t="s">
        <v>51</v>
      </c>
      <c r="B30" s="35">
        <v>25081</v>
      </c>
      <c r="C30" s="35">
        <v>12360</v>
      </c>
      <c r="D30" s="35">
        <v>12721</v>
      </c>
      <c r="E30" s="35"/>
      <c r="F30" s="35">
        <v>231706</v>
      </c>
      <c r="G30" s="35">
        <v>148187</v>
      </c>
      <c r="H30" s="248">
        <v>83519</v>
      </c>
    </row>
    <row r="31" spans="1:8" x14ac:dyDescent="0.2">
      <c r="A31" s="243" t="s">
        <v>52</v>
      </c>
      <c r="B31" s="36">
        <v>150943</v>
      </c>
      <c r="C31" s="36">
        <v>1065</v>
      </c>
      <c r="D31" s="36">
        <v>149878</v>
      </c>
      <c r="E31" s="36"/>
      <c r="F31" s="36">
        <v>286719</v>
      </c>
      <c r="G31" s="36">
        <v>125153</v>
      </c>
      <c r="H31" s="247">
        <v>161566</v>
      </c>
    </row>
    <row r="32" spans="1:8" x14ac:dyDescent="0.2">
      <c r="A32" s="244" t="s">
        <v>59</v>
      </c>
      <c r="B32" s="35">
        <v>72654</v>
      </c>
      <c r="C32" s="35">
        <v>2296</v>
      </c>
      <c r="D32" s="35">
        <v>70358</v>
      </c>
      <c r="E32" s="35"/>
      <c r="F32" s="35">
        <v>249982</v>
      </c>
      <c r="G32" s="35">
        <v>132837</v>
      </c>
      <c r="H32" s="248">
        <v>117145</v>
      </c>
    </row>
    <row r="33" spans="1:8" x14ac:dyDescent="0.2">
      <c r="A33" s="243" t="s">
        <v>53</v>
      </c>
      <c r="B33" s="36">
        <v>139681</v>
      </c>
      <c r="C33" s="36">
        <v>4433</v>
      </c>
      <c r="D33" s="36">
        <v>135248</v>
      </c>
      <c r="E33" s="36"/>
      <c r="F33" s="36">
        <v>393778</v>
      </c>
      <c r="G33" s="36">
        <v>166370</v>
      </c>
      <c r="H33" s="247">
        <v>227408</v>
      </c>
    </row>
    <row r="34" spans="1:8" x14ac:dyDescent="0.2">
      <c r="A34" s="244" t="s">
        <v>54</v>
      </c>
      <c r="B34" s="35">
        <v>243537</v>
      </c>
      <c r="C34" s="35">
        <v>72070</v>
      </c>
      <c r="D34" s="35">
        <v>171467</v>
      </c>
      <c r="E34" s="35"/>
      <c r="F34" s="35">
        <v>500992</v>
      </c>
      <c r="G34" s="35">
        <v>217516</v>
      </c>
      <c r="H34" s="248">
        <v>283476</v>
      </c>
    </row>
    <row r="35" spans="1:8" x14ac:dyDescent="0.2">
      <c r="A35" s="243" t="s">
        <v>57</v>
      </c>
      <c r="B35" s="36">
        <v>107780</v>
      </c>
      <c r="C35" s="36">
        <v>5595</v>
      </c>
      <c r="D35" s="36">
        <v>102185</v>
      </c>
      <c r="E35" s="36"/>
      <c r="F35" s="36">
        <v>518433</v>
      </c>
      <c r="G35" s="36">
        <v>177407</v>
      </c>
      <c r="H35" s="247">
        <v>341026</v>
      </c>
    </row>
    <row r="36" spans="1:8" x14ac:dyDescent="0.2">
      <c r="A36" s="244" t="s">
        <v>55</v>
      </c>
      <c r="B36" s="35">
        <v>29491</v>
      </c>
      <c r="C36" s="35">
        <v>10636</v>
      </c>
      <c r="D36" s="35">
        <v>18855</v>
      </c>
      <c r="E36" s="35"/>
      <c r="F36" s="35">
        <v>65175</v>
      </c>
      <c r="G36" s="35">
        <v>33182</v>
      </c>
      <c r="H36" s="248">
        <v>31993</v>
      </c>
    </row>
    <row r="37" spans="1:8" x14ac:dyDescent="0.2">
      <c r="A37" s="243" t="s">
        <v>56</v>
      </c>
      <c r="B37" s="36">
        <v>318505</v>
      </c>
      <c r="C37" s="36">
        <v>57248</v>
      </c>
      <c r="D37" s="36">
        <v>261257</v>
      </c>
      <c r="E37" s="36"/>
      <c r="F37" s="36">
        <v>344309</v>
      </c>
      <c r="G37" s="36">
        <v>160104</v>
      </c>
      <c r="H37" s="247">
        <v>184205</v>
      </c>
    </row>
    <row r="38" spans="1:8" x14ac:dyDescent="0.2">
      <c r="A38" s="244" t="s">
        <v>67</v>
      </c>
      <c r="B38" s="35">
        <v>571562</v>
      </c>
      <c r="C38" s="35">
        <v>193426</v>
      </c>
      <c r="D38" s="35">
        <v>378136</v>
      </c>
      <c r="E38" s="35"/>
      <c r="F38" s="35">
        <v>1115751</v>
      </c>
      <c r="G38" s="35">
        <v>522518</v>
      </c>
      <c r="H38" s="248">
        <v>593233</v>
      </c>
    </row>
    <row r="39" spans="1:8" x14ac:dyDescent="0.2">
      <c r="A39" s="243" t="s">
        <v>36</v>
      </c>
      <c r="B39" s="36">
        <v>6006</v>
      </c>
      <c r="C39" s="36">
        <v>6006</v>
      </c>
      <c r="D39" s="36">
        <v>0</v>
      </c>
      <c r="E39" s="36"/>
      <c r="F39" s="36">
        <v>11361</v>
      </c>
      <c r="G39" s="36">
        <v>11361</v>
      </c>
      <c r="H39" s="247">
        <v>0</v>
      </c>
    </row>
    <row r="40" spans="1:8" x14ac:dyDescent="0.2">
      <c r="A40" s="244" t="s">
        <v>43</v>
      </c>
      <c r="B40" s="35">
        <v>11559</v>
      </c>
      <c r="C40" s="35">
        <v>11559</v>
      </c>
      <c r="D40" s="35">
        <v>0</v>
      </c>
      <c r="E40" s="35"/>
      <c r="F40" s="35">
        <v>61854</v>
      </c>
      <c r="G40" s="35">
        <v>36121</v>
      </c>
      <c r="H40" s="248">
        <v>25733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30732</v>
      </c>
      <c r="G41" s="36">
        <v>20271</v>
      </c>
      <c r="H41" s="247">
        <v>10461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18424</v>
      </c>
      <c r="G42" s="35">
        <v>5862</v>
      </c>
      <c r="H42" s="248">
        <v>12562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2001</v>
      </c>
      <c r="G43" s="36">
        <v>2001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2948</v>
      </c>
      <c r="G44" s="35">
        <v>1310</v>
      </c>
      <c r="H44" s="248">
        <v>1638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1872</v>
      </c>
      <c r="G45" s="36">
        <v>1461</v>
      </c>
      <c r="H45" s="247">
        <v>411</v>
      </c>
    </row>
    <row r="46" spans="1:8" x14ac:dyDescent="0.2">
      <c r="A46" s="244" t="s">
        <v>97</v>
      </c>
      <c r="B46" s="35">
        <v>45</v>
      </c>
      <c r="C46" s="35">
        <v>45</v>
      </c>
      <c r="D46" s="35">
        <v>0</v>
      </c>
      <c r="E46" s="35"/>
      <c r="F46" s="35">
        <v>3070</v>
      </c>
      <c r="G46" s="35">
        <v>2550</v>
      </c>
      <c r="H46" s="248">
        <v>520</v>
      </c>
    </row>
    <row r="47" spans="1:8" x14ac:dyDescent="0.2">
      <c r="A47" s="243" t="s">
        <v>98</v>
      </c>
      <c r="B47" s="36">
        <v>1925</v>
      </c>
      <c r="C47" s="36">
        <v>1925</v>
      </c>
      <c r="D47" s="36">
        <v>0</v>
      </c>
      <c r="E47" s="36"/>
      <c r="F47" s="36">
        <v>1510</v>
      </c>
      <c r="G47" s="36">
        <v>1510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4632279</v>
      </c>
      <c r="C49" s="249">
        <v>958552</v>
      </c>
      <c r="D49" s="249">
        <v>3673727</v>
      </c>
      <c r="E49" s="249"/>
      <c r="F49" s="249">
        <v>12122759</v>
      </c>
      <c r="G49" s="249">
        <v>4287334</v>
      </c>
      <c r="H49" s="250">
        <v>7835425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140625" style="120" customWidth="1"/>
    <col min="6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196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3" t="s">
        <v>34</v>
      </c>
      <c r="H12" s="343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28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09" t="s">
        <v>35</v>
      </c>
      <c r="B15" s="34">
        <v>4683</v>
      </c>
      <c r="C15" s="36">
        <v>759</v>
      </c>
      <c r="D15" s="36">
        <v>3924</v>
      </c>
      <c r="E15" s="36"/>
      <c r="F15" s="36">
        <v>22516</v>
      </c>
      <c r="G15" s="36">
        <v>3715</v>
      </c>
      <c r="H15" s="247">
        <v>18801</v>
      </c>
    </row>
    <row r="16" spans="1:10" x14ac:dyDescent="0.2">
      <c r="A16" s="210" t="s">
        <v>37</v>
      </c>
      <c r="B16" s="35">
        <v>8616</v>
      </c>
      <c r="C16" s="35">
        <v>319</v>
      </c>
      <c r="D16" s="35">
        <v>8297</v>
      </c>
      <c r="E16" s="35"/>
      <c r="F16" s="35">
        <v>4424</v>
      </c>
      <c r="G16" s="35">
        <v>721</v>
      </c>
      <c r="H16" s="248">
        <v>3703</v>
      </c>
    </row>
    <row r="17" spans="1:8" x14ac:dyDescent="0.2">
      <c r="A17" s="209" t="s">
        <v>91</v>
      </c>
      <c r="B17" s="36">
        <v>12913</v>
      </c>
      <c r="C17" s="36">
        <v>1374</v>
      </c>
      <c r="D17" s="36">
        <v>11539</v>
      </c>
      <c r="E17" s="36"/>
      <c r="F17" s="36">
        <v>11665</v>
      </c>
      <c r="G17" s="36">
        <v>1111</v>
      </c>
      <c r="H17" s="247">
        <v>10554</v>
      </c>
    </row>
    <row r="18" spans="1:8" x14ac:dyDescent="0.2">
      <c r="A18" s="210" t="s">
        <v>38</v>
      </c>
      <c r="B18" s="35">
        <v>4084</v>
      </c>
      <c r="C18" s="35">
        <v>1471</v>
      </c>
      <c r="D18" s="35">
        <v>2613</v>
      </c>
      <c r="E18" s="35"/>
      <c r="F18" s="35">
        <v>2675</v>
      </c>
      <c r="G18" s="35">
        <v>981</v>
      </c>
      <c r="H18" s="248">
        <v>1694</v>
      </c>
    </row>
    <row r="19" spans="1:8" x14ac:dyDescent="0.2">
      <c r="A19" s="209" t="s">
        <v>39</v>
      </c>
      <c r="B19" s="36">
        <v>1889</v>
      </c>
      <c r="C19" s="36">
        <v>924</v>
      </c>
      <c r="D19" s="36">
        <v>965</v>
      </c>
      <c r="E19" s="36"/>
      <c r="F19" s="36">
        <v>5042</v>
      </c>
      <c r="G19" s="36">
        <v>2588</v>
      </c>
      <c r="H19" s="247">
        <v>2454</v>
      </c>
    </row>
    <row r="20" spans="1:8" x14ac:dyDescent="0.2">
      <c r="A20" s="210" t="s">
        <v>40</v>
      </c>
      <c r="B20" s="35">
        <v>615</v>
      </c>
      <c r="C20" s="35">
        <v>175</v>
      </c>
      <c r="D20" s="35">
        <v>440</v>
      </c>
      <c r="E20" s="35"/>
      <c r="F20" s="35">
        <v>2652</v>
      </c>
      <c r="G20" s="35">
        <v>874</v>
      </c>
      <c r="H20" s="248">
        <v>1778</v>
      </c>
    </row>
    <row r="21" spans="1:8" x14ac:dyDescent="0.2">
      <c r="A21" s="209" t="s">
        <v>41</v>
      </c>
      <c r="B21" s="36">
        <v>107</v>
      </c>
      <c r="C21" s="36">
        <v>107</v>
      </c>
      <c r="D21" s="36">
        <v>0</v>
      </c>
      <c r="E21" s="36"/>
      <c r="F21" s="36">
        <v>244</v>
      </c>
      <c r="G21" s="36">
        <v>228</v>
      </c>
      <c r="H21" s="247">
        <v>16</v>
      </c>
    </row>
    <row r="22" spans="1:8" x14ac:dyDescent="0.2">
      <c r="A22" s="210" t="s">
        <v>42</v>
      </c>
      <c r="B22" s="35">
        <v>317</v>
      </c>
      <c r="C22" s="35">
        <v>108</v>
      </c>
      <c r="D22" s="35">
        <v>209</v>
      </c>
      <c r="E22" s="35"/>
      <c r="F22" s="35">
        <v>2775</v>
      </c>
      <c r="G22" s="35">
        <v>1244</v>
      </c>
      <c r="H22" s="248">
        <v>1531</v>
      </c>
    </row>
    <row r="23" spans="1:8" x14ac:dyDescent="0.2">
      <c r="A23" s="209" t="s">
        <v>44</v>
      </c>
      <c r="B23" s="36">
        <v>453</v>
      </c>
      <c r="C23" s="36">
        <v>353</v>
      </c>
      <c r="D23" s="36">
        <v>100</v>
      </c>
      <c r="E23" s="36"/>
      <c r="F23" s="36">
        <v>690</v>
      </c>
      <c r="G23" s="36">
        <v>255</v>
      </c>
      <c r="H23" s="247">
        <v>435</v>
      </c>
    </row>
    <row r="24" spans="1:8" x14ac:dyDescent="0.2">
      <c r="A24" s="210" t="s">
        <v>45</v>
      </c>
      <c r="B24" s="35">
        <v>1312</v>
      </c>
      <c r="C24" s="35">
        <v>1312</v>
      </c>
      <c r="D24" s="35">
        <v>0</v>
      </c>
      <c r="E24" s="35"/>
      <c r="F24" s="35">
        <v>1215</v>
      </c>
      <c r="G24" s="35">
        <v>641</v>
      </c>
      <c r="H24" s="248">
        <v>574</v>
      </c>
    </row>
    <row r="25" spans="1:8" x14ac:dyDescent="0.2">
      <c r="A25" s="209" t="s">
        <v>46</v>
      </c>
      <c r="B25" s="36">
        <v>10921</v>
      </c>
      <c r="C25" s="36">
        <v>79</v>
      </c>
      <c r="D25" s="36">
        <v>10842</v>
      </c>
      <c r="E25" s="36"/>
      <c r="F25" s="36">
        <v>17104</v>
      </c>
      <c r="G25" s="36">
        <v>5263</v>
      </c>
      <c r="H25" s="247">
        <v>11841</v>
      </c>
    </row>
    <row r="26" spans="1:8" x14ac:dyDescent="0.2">
      <c r="A26" s="210" t="s">
        <v>47</v>
      </c>
      <c r="B26" s="35">
        <v>0</v>
      </c>
      <c r="C26" s="35">
        <v>0</v>
      </c>
      <c r="D26" s="35">
        <v>0</v>
      </c>
      <c r="E26" s="35"/>
      <c r="F26" s="35">
        <v>201</v>
      </c>
      <c r="G26" s="35">
        <v>125</v>
      </c>
      <c r="H26" s="248">
        <v>76</v>
      </c>
    </row>
    <row r="27" spans="1:8" x14ac:dyDescent="0.2">
      <c r="A27" s="209" t="s">
        <v>48</v>
      </c>
      <c r="B27" s="36">
        <v>1021</v>
      </c>
      <c r="C27" s="36">
        <v>865</v>
      </c>
      <c r="D27" s="36">
        <v>156</v>
      </c>
      <c r="E27" s="36"/>
      <c r="F27" s="36">
        <v>2509</v>
      </c>
      <c r="G27" s="36">
        <v>1146</v>
      </c>
      <c r="H27" s="247">
        <v>1363</v>
      </c>
    </row>
    <row r="28" spans="1:8" x14ac:dyDescent="0.2">
      <c r="A28" s="210" t="s">
        <v>49</v>
      </c>
      <c r="B28" s="35">
        <v>1024</v>
      </c>
      <c r="C28" s="35">
        <v>444</v>
      </c>
      <c r="D28" s="35">
        <v>580</v>
      </c>
      <c r="E28" s="35"/>
      <c r="F28" s="35">
        <v>192</v>
      </c>
      <c r="G28" s="35">
        <v>107</v>
      </c>
      <c r="H28" s="248">
        <v>85</v>
      </c>
    </row>
    <row r="29" spans="1:8" x14ac:dyDescent="0.2">
      <c r="A29" s="209" t="s">
        <v>50</v>
      </c>
      <c r="B29" s="36">
        <v>1525</v>
      </c>
      <c r="C29" s="36">
        <v>13</v>
      </c>
      <c r="D29" s="36">
        <v>1512</v>
      </c>
      <c r="E29" s="36"/>
      <c r="F29" s="36">
        <v>1328</v>
      </c>
      <c r="G29" s="36">
        <v>216</v>
      </c>
      <c r="H29" s="247">
        <v>1112</v>
      </c>
    </row>
    <row r="30" spans="1:8" x14ac:dyDescent="0.2">
      <c r="A30" s="210" t="s">
        <v>51</v>
      </c>
      <c r="B30" s="35">
        <v>408</v>
      </c>
      <c r="C30" s="35">
        <v>252</v>
      </c>
      <c r="D30" s="35">
        <v>156</v>
      </c>
      <c r="E30" s="35"/>
      <c r="F30" s="35">
        <v>2046</v>
      </c>
      <c r="G30" s="35">
        <v>1112</v>
      </c>
      <c r="H30" s="248">
        <v>934</v>
      </c>
    </row>
    <row r="31" spans="1:8" x14ac:dyDescent="0.2">
      <c r="A31" s="209" t="s">
        <v>52</v>
      </c>
      <c r="B31" s="36">
        <v>2134</v>
      </c>
      <c r="C31" s="36">
        <v>14</v>
      </c>
      <c r="D31" s="36">
        <v>2120</v>
      </c>
      <c r="E31" s="36"/>
      <c r="F31" s="36">
        <v>2857</v>
      </c>
      <c r="G31" s="36">
        <v>1159</v>
      </c>
      <c r="H31" s="247">
        <v>1698</v>
      </c>
    </row>
    <row r="32" spans="1:8" x14ac:dyDescent="0.2">
      <c r="A32" s="210" t="s">
        <v>59</v>
      </c>
      <c r="B32" s="35">
        <v>1252</v>
      </c>
      <c r="C32" s="35">
        <v>40</v>
      </c>
      <c r="D32" s="35">
        <v>1212</v>
      </c>
      <c r="E32" s="35"/>
      <c r="F32" s="35">
        <v>2366</v>
      </c>
      <c r="G32" s="35">
        <v>1193</v>
      </c>
      <c r="H32" s="248">
        <v>1173</v>
      </c>
    </row>
    <row r="33" spans="1:8" x14ac:dyDescent="0.2">
      <c r="A33" s="209" t="s">
        <v>53</v>
      </c>
      <c r="B33" s="36">
        <v>1819</v>
      </c>
      <c r="C33" s="36">
        <v>70</v>
      </c>
      <c r="D33" s="36">
        <v>1749</v>
      </c>
      <c r="E33" s="36"/>
      <c r="F33" s="36">
        <v>3591</v>
      </c>
      <c r="G33" s="36">
        <v>1348</v>
      </c>
      <c r="H33" s="247">
        <v>2243</v>
      </c>
    </row>
    <row r="34" spans="1:8" x14ac:dyDescent="0.2">
      <c r="A34" s="210" t="s">
        <v>54</v>
      </c>
      <c r="B34" s="35">
        <v>3964</v>
      </c>
      <c r="C34" s="35">
        <v>1251</v>
      </c>
      <c r="D34" s="35">
        <v>2713</v>
      </c>
      <c r="E34" s="35"/>
      <c r="F34" s="35">
        <v>4973</v>
      </c>
      <c r="G34" s="35">
        <v>1874</v>
      </c>
      <c r="H34" s="248">
        <v>3099</v>
      </c>
    </row>
    <row r="35" spans="1:8" x14ac:dyDescent="0.2">
      <c r="A35" s="209" t="s">
        <v>57</v>
      </c>
      <c r="B35" s="36">
        <v>1457</v>
      </c>
      <c r="C35" s="36">
        <v>90</v>
      </c>
      <c r="D35" s="36">
        <v>1367</v>
      </c>
      <c r="E35" s="36"/>
      <c r="F35" s="36">
        <v>4504</v>
      </c>
      <c r="G35" s="36">
        <v>1541</v>
      </c>
      <c r="H35" s="247">
        <v>2963</v>
      </c>
    </row>
    <row r="36" spans="1:8" x14ac:dyDescent="0.2">
      <c r="A36" s="210" t="s">
        <v>55</v>
      </c>
      <c r="B36" s="35">
        <v>563</v>
      </c>
      <c r="C36" s="35">
        <v>243</v>
      </c>
      <c r="D36" s="35">
        <v>320</v>
      </c>
      <c r="E36" s="35"/>
      <c r="F36" s="35">
        <v>626</v>
      </c>
      <c r="G36" s="35">
        <v>318</v>
      </c>
      <c r="H36" s="248">
        <v>308</v>
      </c>
    </row>
    <row r="37" spans="1:8" x14ac:dyDescent="0.2">
      <c r="A37" s="209" t="s">
        <v>56</v>
      </c>
      <c r="B37" s="36">
        <v>3900</v>
      </c>
      <c r="C37" s="36">
        <v>766</v>
      </c>
      <c r="D37" s="36">
        <v>3134</v>
      </c>
      <c r="E37" s="36"/>
      <c r="F37" s="36">
        <v>2877</v>
      </c>
      <c r="G37" s="36">
        <v>1387</v>
      </c>
      <c r="H37" s="247">
        <v>1490</v>
      </c>
    </row>
    <row r="38" spans="1:8" x14ac:dyDescent="0.2">
      <c r="A38" s="210" t="s">
        <v>67</v>
      </c>
      <c r="B38" s="35">
        <v>8890</v>
      </c>
      <c r="C38" s="35">
        <v>3103</v>
      </c>
      <c r="D38" s="35">
        <v>5787</v>
      </c>
      <c r="E38" s="35"/>
      <c r="F38" s="35">
        <v>8575</v>
      </c>
      <c r="G38" s="35">
        <v>3936</v>
      </c>
      <c r="H38" s="248">
        <v>4639</v>
      </c>
    </row>
    <row r="39" spans="1:8" x14ac:dyDescent="0.2">
      <c r="A39" s="209" t="s">
        <v>36</v>
      </c>
      <c r="B39" s="36">
        <v>86</v>
      </c>
      <c r="C39" s="36">
        <v>86</v>
      </c>
      <c r="D39" s="36">
        <v>0</v>
      </c>
      <c r="E39" s="36"/>
      <c r="F39" s="36">
        <v>118</v>
      </c>
      <c r="G39" s="36">
        <v>118</v>
      </c>
      <c r="H39" s="247">
        <v>0</v>
      </c>
    </row>
    <row r="40" spans="1:8" x14ac:dyDescent="0.2">
      <c r="A40" s="210" t="s">
        <v>43</v>
      </c>
      <c r="B40" s="35">
        <v>240</v>
      </c>
      <c r="C40" s="35">
        <v>240</v>
      </c>
      <c r="D40" s="35">
        <v>0</v>
      </c>
      <c r="E40" s="35"/>
      <c r="F40" s="35">
        <v>340</v>
      </c>
      <c r="G40" s="35">
        <v>287</v>
      </c>
      <c r="H40" s="248">
        <v>53</v>
      </c>
    </row>
    <row r="41" spans="1:8" x14ac:dyDescent="0.2">
      <c r="A41" s="209" t="s">
        <v>92</v>
      </c>
      <c r="B41" s="36">
        <v>0</v>
      </c>
      <c r="C41" s="36">
        <v>0</v>
      </c>
      <c r="D41" s="36">
        <v>0</v>
      </c>
      <c r="E41" s="36"/>
      <c r="F41" s="36">
        <v>276</v>
      </c>
      <c r="G41" s="36">
        <v>141</v>
      </c>
      <c r="H41" s="247">
        <v>135</v>
      </c>
    </row>
    <row r="42" spans="1:8" x14ac:dyDescent="0.2">
      <c r="A42" s="210" t="s">
        <v>93</v>
      </c>
      <c r="B42" s="35">
        <v>0</v>
      </c>
      <c r="C42" s="35">
        <v>0</v>
      </c>
      <c r="D42" s="35">
        <v>0</v>
      </c>
      <c r="E42" s="35"/>
      <c r="F42" s="35">
        <v>186</v>
      </c>
      <c r="G42" s="35">
        <v>34</v>
      </c>
      <c r="H42" s="248">
        <v>152</v>
      </c>
    </row>
    <row r="43" spans="1:8" x14ac:dyDescent="0.2">
      <c r="A43" s="209" t="s">
        <v>94</v>
      </c>
      <c r="B43" s="36">
        <v>0</v>
      </c>
      <c r="C43" s="36">
        <v>0</v>
      </c>
      <c r="D43" s="36">
        <v>0</v>
      </c>
      <c r="E43" s="36"/>
      <c r="F43" s="36">
        <v>14</v>
      </c>
      <c r="G43" s="36">
        <v>14</v>
      </c>
      <c r="H43" s="247">
        <v>0</v>
      </c>
    </row>
    <row r="44" spans="1:8" x14ac:dyDescent="0.2">
      <c r="A44" s="210" t="s">
        <v>95</v>
      </c>
      <c r="B44" s="35">
        <v>0</v>
      </c>
      <c r="C44" s="35">
        <v>0</v>
      </c>
      <c r="D44" s="35">
        <v>0</v>
      </c>
      <c r="E44" s="35"/>
      <c r="F44" s="35">
        <v>34</v>
      </c>
      <c r="G44" s="35">
        <v>10</v>
      </c>
      <c r="H44" s="248">
        <v>24</v>
      </c>
    </row>
    <row r="45" spans="1:8" x14ac:dyDescent="0.2">
      <c r="A45" s="209" t="s">
        <v>96</v>
      </c>
      <c r="B45" s="36">
        <v>0</v>
      </c>
      <c r="C45" s="36">
        <v>0</v>
      </c>
      <c r="D45" s="36">
        <v>0</v>
      </c>
      <c r="E45" s="36"/>
      <c r="F45" s="36">
        <v>15</v>
      </c>
      <c r="G45" s="36">
        <v>8</v>
      </c>
      <c r="H45" s="247">
        <v>7</v>
      </c>
    </row>
    <row r="46" spans="1:8" x14ac:dyDescent="0.2">
      <c r="A46" s="210" t="s">
        <v>97</v>
      </c>
      <c r="B46" s="35">
        <v>1</v>
      </c>
      <c r="C46" s="35">
        <v>1</v>
      </c>
      <c r="D46" s="35">
        <v>0</v>
      </c>
      <c r="E46" s="35"/>
      <c r="F46" s="35">
        <v>30</v>
      </c>
      <c r="G46" s="35">
        <v>24</v>
      </c>
      <c r="H46" s="248">
        <v>6</v>
      </c>
    </row>
    <row r="47" spans="1:8" x14ac:dyDescent="0.2">
      <c r="A47" s="209" t="s">
        <v>98</v>
      </c>
      <c r="B47" s="36">
        <v>35</v>
      </c>
      <c r="C47" s="36">
        <v>35</v>
      </c>
      <c r="D47" s="36">
        <v>0</v>
      </c>
      <c r="E47" s="36"/>
      <c r="F47" s="36">
        <v>7</v>
      </c>
      <c r="G47" s="36">
        <v>7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31" t="s">
        <v>0</v>
      </c>
      <c r="B49" s="249">
        <v>74229</v>
      </c>
      <c r="C49" s="249">
        <v>14494</v>
      </c>
      <c r="D49" s="249">
        <v>59735</v>
      </c>
      <c r="E49" s="249"/>
      <c r="F49" s="249">
        <v>108667</v>
      </c>
      <c r="G49" s="249">
        <v>33726</v>
      </c>
      <c r="H49" s="250">
        <v>74941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7"/>
  <sheetViews>
    <sheetView showGridLines="0" zoomScale="115" zoomScaleNormal="115" workbookViewId="0"/>
  </sheetViews>
  <sheetFormatPr baseColWidth="10" defaultRowHeight="12.75" x14ac:dyDescent="0.2"/>
  <cols>
    <col min="1" max="1" width="27.140625" style="98" customWidth="1"/>
    <col min="2" max="4" width="11.42578125" style="98"/>
    <col min="5" max="5" width="5" style="98" customWidth="1"/>
    <col min="6" max="8" width="11.42578125" style="98"/>
    <col min="9" max="9" width="5.7109375" style="98" customWidth="1"/>
    <col min="10" max="16384" width="11.42578125" style="98"/>
  </cols>
  <sheetData>
    <row r="1" spans="1:15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5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24"/>
      <c r="L2" s="72"/>
    </row>
    <row r="3" spans="1:15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25"/>
      <c r="L3" s="74"/>
    </row>
    <row r="4" spans="1:15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8"/>
    </row>
    <row r="5" spans="1:15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50"/>
    </row>
    <row r="6" spans="1:15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1:15" s="78" customFormat="1" ht="14.1" customHeight="1" x14ac:dyDescent="0.2">
      <c r="A7" s="304" t="s">
        <v>197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6"/>
    </row>
    <row r="8" spans="1:15" s="78" customFormat="1" ht="14.1" customHeight="1" x14ac:dyDescent="0.2">
      <c r="A8" s="304" t="s">
        <v>99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6"/>
    </row>
    <row r="9" spans="1:15" s="78" customFormat="1" ht="14.1" customHeight="1" x14ac:dyDescent="0.2">
      <c r="A9" s="304" t="str">
        <f>'a6'!A9</f>
        <v>Noviembre (2017 - 2018)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6"/>
    </row>
    <row r="10" spans="1:15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6"/>
    </row>
    <row r="11" spans="1:15" ht="12.7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286" t="s">
        <v>139</v>
      </c>
      <c r="L11" s="286"/>
    </row>
    <row r="12" spans="1:15" ht="12.75" customHeight="1" x14ac:dyDescent="0.2">
      <c r="A12" s="136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</row>
    <row r="13" spans="1:15" s="137" customFormat="1" ht="12.75" customHeight="1" x14ac:dyDescent="0.2">
      <c r="A13" s="345" t="s">
        <v>25</v>
      </c>
      <c r="B13" s="292" t="s">
        <v>26</v>
      </c>
      <c r="C13" s="292"/>
      <c r="D13" s="292"/>
      <c r="E13" s="312"/>
      <c r="F13" s="292"/>
      <c r="G13" s="292"/>
      <c r="H13" s="292"/>
      <c r="I13" s="312"/>
      <c r="J13" s="292"/>
      <c r="K13" s="292"/>
      <c r="L13" s="293"/>
    </row>
    <row r="14" spans="1:15" s="137" customFormat="1" ht="21.75" customHeight="1" x14ac:dyDescent="0.2">
      <c r="A14" s="346"/>
      <c r="B14" s="292" t="s">
        <v>27</v>
      </c>
      <c r="C14" s="292"/>
      <c r="D14" s="292"/>
      <c r="E14" s="176"/>
      <c r="F14" s="292" t="s">
        <v>22</v>
      </c>
      <c r="G14" s="292"/>
      <c r="H14" s="292"/>
      <c r="I14" s="176"/>
      <c r="J14" s="292" t="s">
        <v>28</v>
      </c>
      <c r="K14" s="292"/>
      <c r="L14" s="293"/>
    </row>
    <row r="15" spans="1:15" s="137" customFormat="1" ht="24" x14ac:dyDescent="0.2">
      <c r="A15" s="291"/>
      <c r="B15" s="177" t="s">
        <v>29</v>
      </c>
      <c r="C15" s="177" t="s">
        <v>23</v>
      </c>
      <c r="D15" s="177" t="s">
        <v>24</v>
      </c>
      <c r="E15" s="12"/>
      <c r="F15" s="177" t="s">
        <v>29</v>
      </c>
      <c r="G15" s="177" t="s">
        <v>23</v>
      </c>
      <c r="H15" s="177" t="s">
        <v>24</v>
      </c>
      <c r="I15" s="12"/>
      <c r="J15" s="177" t="s">
        <v>29</v>
      </c>
      <c r="K15" s="177" t="s">
        <v>23</v>
      </c>
      <c r="L15" s="251" t="s">
        <v>24</v>
      </c>
    </row>
    <row r="16" spans="1:15" x14ac:dyDescent="0.2">
      <c r="A16" s="252" t="s">
        <v>211</v>
      </c>
      <c r="B16" s="14">
        <v>1279576</v>
      </c>
      <c r="C16" s="14">
        <v>450927</v>
      </c>
      <c r="D16" s="14">
        <v>828649</v>
      </c>
      <c r="E16" s="14"/>
      <c r="F16" s="15">
        <v>265275</v>
      </c>
      <c r="G16" s="15">
        <v>80987</v>
      </c>
      <c r="H16" s="15">
        <v>184288</v>
      </c>
      <c r="I16" s="8"/>
      <c r="J16" s="15">
        <v>1014301</v>
      </c>
      <c r="K16" s="15">
        <v>369940</v>
      </c>
      <c r="L16" s="253">
        <v>644361</v>
      </c>
      <c r="N16" s="102"/>
      <c r="O16" s="102"/>
    </row>
    <row r="17" spans="1:25" x14ac:dyDescent="0.2">
      <c r="A17" s="254" t="s">
        <v>215</v>
      </c>
      <c r="B17" s="23">
        <v>1467734</v>
      </c>
      <c r="C17" s="23">
        <v>439899</v>
      </c>
      <c r="D17" s="23">
        <v>1027835</v>
      </c>
      <c r="E17" s="23"/>
      <c r="F17" s="23">
        <v>207041</v>
      </c>
      <c r="G17" s="23">
        <v>60258</v>
      </c>
      <c r="H17" s="23">
        <v>146783</v>
      </c>
      <c r="I17" s="23"/>
      <c r="J17" s="23">
        <v>1260693</v>
      </c>
      <c r="K17" s="23">
        <v>379641</v>
      </c>
      <c r="L17" s="255">
        <v>881052</v>
      </c>
    </row>
    <row r="18" spans="1:25" x14ac:dyDescent="0.2">
      <c r="A18" s="252" t="s">
        <v>212</v>
      </c>
      <c r="B18" s="14">
        <v>1464547</v>
      </c>
      <c r="C18" s="14">
        <v>467906</v>
      </c>
      <c r="D18" s="14">
        <v>996641</v>
      </c>
      <c r="E18" s="14"/>
      <c r="F18" s="15">
        <v>313563</v>
      </c>
      <c r="G18" s="15">
        <v>83600</v>
      </c>
      <c r="H18" s="15">
        <v>229963</v>
      </c>
      <c r="I18" s="8"/>
      <c r="J18" s="15">
        <v>1150984</v>
      </c>
      <c r="K18" s="15">
        <v>384306</v>
      </c>
      <c r="L18" s="253">
        <v>766678</v>
      </c>
      <c r="M18" s="102"/>
      <c r="N18" s="102"/>
    </row>
    <row r="19" spans="1:25" x14ac:dyDescent="0.2">
      <c r="A19" s="254" t="s">
        <v>221</v>
      </c>
      <c r="B19" s="23">
        <v>16022320</v>
      </c>
      <c r="C19" s="23">
        <v>5002882</v>
      </c>
      <c r="D19" s="23">
        <v>11019438</v>
      </c>
      <c r="E19" s="23"/>
      <c r="F19" s="23">
        <v>3648567</v>
      </c>
      <c r="G19" s="23">
        <v>879842</v>
      </c>
      <c r="H19" s="23">
        <v>2768725</v>
      </c>
      <c r="I19" s="23"/>
      <c r="J19" s="23">
        <v>12373753</v>
      </c>
      <c r="K19" s="23">
        <v>4123040</v>
      </c>
      <c r="L19" s="255">
        <v>8250713</v>
      </c>
      <c r="M19" s="102"/>
      <c r="N19" s="102"/>
    </row>
    <row r="20" spans="1:25" x14ac:dyDescent="0.2">
      <c r="A20" s="252" t="s">
        <v>222</v>
      </c>
      <c r="B20" s="14">
        <v>15155447</v>
      </c>
      <c r="C20" s="14">
        <v>4684606</v>
      </c>
      <c r="D20" s="14">
        <v>10470841</v>
      </c>
      <c r="E20" s="14"/>
      <c r="F20" s="15">
        <v>4185630</v>
      </c>
      <c r="G20" s="15">
        <v>811428</v>
      </c>
      <c r="H20" s="15">
        <v>3374202</v>
      </c>
      <c r="I20" s="8"/>
      <c r="J20" s="15">
        <v>10969817</v>
      </c>
      <c r="K20" s="15">
        <v>3873178</v>
      </c>
      <c r="L20" s="253">
        <v>7096639</v>
      </c>
      <c r="M20" s="102"/>
      <c r="N20" s="102"/>
    </row>
    <row r="21" spans="1:25" x14ac:dyDescent="0.2">
      <c r="A21" s="254" t="s">
        <v>223</v>
      </c>
      <c r="B21" s="23">
        <v>18134887</v>
      </c>
      <c r="C21" s="23">
        <v>5528226</v>
      </c>
      <c r="D21" s="23">
        <v>12606661</v>
      </c>
      <c r="E21" s="23"/>
      <c r="F21" s="23">
        <v>4248475</v>
      </c>
      <c r="G21" s="23">
        <v>922057</v>
      </c>
      <c r="H21" s="23">
        <v>3326418</v>
      </c>
      <c r="I21" s="23"/>
      <c r="J21" s="23">
        <v>13886412</v>
      </c>
      <c r="K21" s="23">
        <v>4606169</v>
      </c>
      <c r="L21" s="255">
        <v>9280243</v>
      </c>
    </row>
    <row r="22" spans="1:25" x14ac:dyDescent="0.2">
      <c r="A22" s="252" t="s">
        <v>204</v>
      </c>
      <c r="B22" s="14">
        <v>16755038</v>
      </c>
      <c r="C22" s="14">
        <v>5245886</v>
      </c>
      <c r="D22" s="14">
        <v>11509152</v>
      </c>
      <c r="E22" s="14"/>
      <c r="F22" s="15">
        <v>4632279</v>
      </c>
      <c r="G22" s="15">
        <v>958552</v>
      </c>
      <c r="H22" s="15">
        <v>3673727</v>
      </c>
      <c r="I22" s="8"/>
      <c r="J22" s="15">
        <v>12122759</v>
      </c>
      <c r="K22" s="15">
        <v>4287334</v>
      </c>
      <c r="L22" s="253">
        <v>7835425</v>
      </c>
    </row>
    <row r="23" spans="1:25" ht="15" customHeight="1" x14ac:dyDescent="0.2">
      <c r="A23" s="346" t="s">
        <v>30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8"/>
    </row>
    <row r="24" spans="1:25" x14ac:dyDescent="0.2">
      <c r="A24" s="256" t="s">
        <v>61</v>
      </c>
      <c r="B24" s="257">
        <v>14.455647808336508</v>
      </c>
      <c r="C24" s="257">
        <v>3.7653544808804895</v>
      </c>
      <c r="D24" s="257">
        <v>20.272998579615731</v>
      </c>
      <c r="E24" s="257"/>
      <c r="F24" s="257">
        <v>18.20299689001979</v>
      </c>
      <c r="G24" s="257">
        <v>3.2264437502315104</v>
      </c>
      <c r="H24" s="257">
        <v>24.784576315332529</v>
      </c>
      <c r="I24" s="257"/>
      <c r="J24" s="257">
        <v>13.475585649624719</v>
      </c>
      <c r="K24" s="257">
        <v>3.8833324322863092</v>
      </c>
      <c r="L24" s="258">
        <v>18.982682067971226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1:25" ht="12.75" customHeight="1" x14ac:dyDescent="0.2">
      <c r="A25" s="192" t="s">
        <v>60</v>
      </c>
      <c r="B25" s="22">
        <v>-0.21713743771010741</v>
      </c>
      <c r="C25" s="22">
        <v>6.3666887171827966</v>
      </c>
      <c r="D25" s="22">
        <v>-3.0349229205076682</v>
      </c>
      <c r="E25" s="22"/>
      <c r="F25" s="22">
        <v>51.449712858805754</v>
      </c>
      <c r="G25" s="22">
        <v>38.736765242789318</v>
      </c>
      <c r="H25" s="22">
        <v>56.668687790820456</v>
      </c>
      <c r="I25" s="22"/>
      <c r="J25" s="22">
        <v>-8.7022772395817185</v>
      </c>
      <c r="K25" s="22">
        <v>1.2287924644598434</v>
      </c>
      <c r="L25" s="224">
        <v>-12.981526629529256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1:25" ht="12.75" customHeight="1" x14ac:dyDescent="0.2">
      <c r="A26" s="256" t="s">
        <v>224</v>
      </c>
      <c r="B26" s="257">
        <v>-5.4104087298219099</v>
      </c>
      <c r="C26" s="257">
        <v>-6.3618530279147052</v>
      </c>
      <c r="D26" s="257">
        <v>-4.9784480841944969</v>
      </c>
      <c r="E26" s="257"/>
      <c r="F26" s="257">
        <v>14.719833841615085</v>
      </c>
      <c r="G26" s="257">
        <v>-7.7757142759722768</v>
      </c>
      <c r="H26" s="257">
        <v>21.868441250033868</v>
      </c>
      <c r="I26" s="257"/>
      <c r="J26" s="257">
        <v>-11.346080691929117</v>
      </c>
      <c r="K26" s="257">
        <v>-6.0601400908067831</v>
      </c>
      <c r="L26" s="258">
        <v>-13.987566892703697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1:25" ht="12.75" customHeight="1" x14ac:dyDescent="0.2">
      <c r="A27" s="192" t="s">
        <v>204</v>
      </c>
      <c r="B27" s="22">
        <v>-7.6088094731442197</v>
      </c>
      <c r="C27" s="22">
        <v>-5.1072441683824081</v>
      </c>
      <c r="D27" s="22">
        <v>-8.7057865679104083</v>
      </c>
      <c r="E27" s="22"/>
      <c r="F27" s="22">
        <v>9.033923937412851</v>
      </c>
      <c r="G27" s="22">
        <v>3.9579982582421707</v>
      </c>
      <c r="H27" s="22">
        <v>10.440930754944205</v>
      </c>
      <c r="I27" s="22"/>
      <c r="J27" s="22">
        <v>-12.700566568239509</v>
      </c>
      <c r="K27" s="22">
        <v>-6.921912765250255</v>
      </c>
      <c r="L27" s="224">
        <v>-15.568751809623947</v>
      </c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1:25" s="137" customFormat="1" ht="12.75" customHeight="1" x14ac:dyDescent="0.2">
      <c r="A28" s="346" t="s">
        <v>140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1:25" s="137" customFormat="1" ht="12.75" customHeight="1" x14ac:dyDescent="0.2">
      <c r="A29" s="256" t="s">
        <v>61</v>
      </c>
      <c r="B29" s="257">
        <v>14.455647808336508</v>
      </c>
      <c r="C29" s="257">
        <v>1.3269239185480186</v>
      </c>
      <c r="D29" s="257">
        <v>13.128723889788489</v>
      </c>
      <c r="E29" s="257"/>
      <c r="F29" s="257">
        <v>3.7737500547056202</v>
      </c>
      <c r="G29" s="257">
        <v>0.20420826898910258</v>
      </c>
      <c r="H29" s="257">
        <v>3.5695417857165177</v>
      </c>
      <c r="I29" s="257"/>
      <c r="J29" s="257">
        <v>10.681897753630887</v>
      </c>
      <c r="K29" s="257">
        <v>1.1227156495589161</v>
      </c>
      <c r="L29" s="258">
        <v>9.5591821040719704</v>
      </c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1:25" s="137" customFormat="1" ht="12.75" customHeight="1" x14ac:dyDescent="0.2">
      <c r="A30" s="192" t="s">
        <v>60</v>
      </c>
      <c r="B30" s="22">
        <v>-0.21713743771010741</v>
      </c>
      <c r="C30" s="22">
        <v>1.9081795475202314</v>
      </c>
      <c r="D30" s="22">
        <v>-2.1253169852303389</v>
      </c>
      <c r="E30" s="22"/>
      <c r="F30" s="22">
        <v>7.2575820959385204</v>
      </c>
      <c r="G30" s="22">
        <v>1.5903426642702627</v>
      </c>
      <c r="H30" s="22">
        <v>5.6672394316682562</v>
      </c>
      <c r="I30" s="22"/>
      <c r="J30" s="22">
        <v>-7.4747195336486278</v>
      </c>
      <c r="K30" s="22">
        <v>0.31783688324996895</v>
      </c>
      <c r="L30" s="224">
        <v>-7.7925564168985959</v>
      </c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1:25" s="137" customFormat="1" ht="12.75" customHeight="1" x14ac:dyDescent="0.2">
      <c r="A31" s="256" t="s">
        <v>224</v>
      </c>
      <c r="B31" s="257">
        <v>-5.4104087298219099</v>
      </c>
      <c r="C31" s="257">
        <v>-1.9864538968139487</v>
      </c>
      <c r="D31" s="257">
        <v>-3.4239548330079614</v>
      </c>
      <c r="E31" s="257"/>
      <c r="F31" s="257">
        <v>3.3519677549818074</v>
      </c>
      <c r="G31" s="257">
        <v>-0.42699184637430876</v>
      </c>
      <c r="H31" s="257">
        <v>3.7789596013561164</v>
      </c>
      <c r="I31" s="257"/>
      <c r="J31" s="257">
        <v>-8.7623764848037169</v>
      </c>
      <c r="K31" s="257">
        <v>-1.5594620504396399</v>
      </c>
      <c r="L31" s="258">
        <v>-7.2029144343640779</v>
      </c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1:25" s="137" customFormat="1" ht="12.75" customHeight="1" x14ac:dyDescent="0.2">
      <c r="A32" s="194" t="s">
        <v>204</v>
      </c>
      <c r="B32" s="217">
        <v>-7.6088094731442197</v>
      </c>
      <c r="C32" s="217">
        <v>-1.5568886643738113</v>
      </c>
      <c r="D32" s="217">
        <v>-6.0519208087704079</v>
      </c>
      <c r="E32" s="217"/>
      <c r="F32" s="217">
        <v>2.1163848443058946</v>
      </c>
      <c r="G32" s="217">
        <v>0.20124194873670836</v>
      </c>
      <c r="H32" s="217">
        <v>1.915142895569186</v>
      </c>
      <c r="I32" s="217"/>
      <c r="J32" s="217">
        <v>-9.7251943174501143</v>
      </c>
      <c r="K32" s="217">
        <v>-1.7581306131105197</v>
      </c>
      <c r="L32" s="218">
        <v>-7.9670637043395942</v>
      </c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1:24" s="137" customFormat="1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24" s="137" customFormat="1" ht="12.75" customHeight="1" x14ac:dyDescent="0.2">
      <c r="A34" s="345" t="s">
        <v>25</v>
      </c>
      <c r="B34" s="292" t="s">
        <v>31</v>
      </c>
      <c r="C34" s="292"/>
      <c r="D34" s="292"/>
      <c r="E34" s="312"/>
      <c r="F34" s="292"/>
      <c r="G34" s="292"/>
      <c r="H34" s="292"/>
      <c r="I34" s="312"/>
      <c r="J34" s="292"/>
      <c r="K34" s="292"/>
      <c r="L34" s="293"/>
    </row>
    <row r="35" spans="1:24" ht="12.75" customHeight="1" x14ac:dyDescent="0.2">
      <c r="A35" s="346"/>
      <c r="B35" s="292" t="s">
        <v>27</v>
      </c>
      <c r="C35" s="292"/>
      <c r="D35" s="292"/>
      <c r="E35" s="176"/>
      <c r="F35" s="292" t="s">
        <v>22</v>
      </c>
      <c r="G35" s="292"/>
      <c r="H35" s="292"/>
      <c r="I35" s="176"/>
      <c r="J35" s="292" t="s">
        <v>28</v>
      </c>
      <c r="K35" s="292"/>
      <c r="L35" s="293"/>
    </row>
    <row r="36" spans="1:24" ht="24" x14ac:dyDescent="0.2">
      <c r="A36" s="291"/>
      <c r="B36" s="177" t="s">
        <v>29</v>
      </c>
      <c r="C36" s="177" t="s">
        <v>23</v>
      </c>
      <c r="D36" s="177" t="s">
        <v>24</v>
      </c>
      <c r="E36" s="12"/>
      <c r="F36" s="177" t="s">
        <v>29</v>
      </c>
      <c r="G36" s="177" t="s">
        <v>23</v>
      </c>
      <c r="H36" s="177" t="s">
        <v>24</v>
      </c>
      <c r="I36" s="12"/>
      <c r="J36" s="177" t="s">
        <v>29</v>
      </c>
      <c r="K36" s="177" t="s">
        <v>23</v>
      </c>
      <c r="L36" s="251" t="s">
        <v>24</v>
      </c>
    </row>
    <row r="37" spans="1:24" x14ac:dyDescent="0.2">
      <c r="A37" s="252" t="s">
        <v>211</v>
      </c>
      <c r="B37" s="14">
        <v>12799</v>
      </c>
      <c r="C37" s="14">
        <v>4149</v>
      </c>
      <c r="D37" s="14">
        <v>8650</v>
      </c>
      <c r="E37" s="14"/>
      <c r="F37" s="15">
        <v>4124</v>
      </c>
      <c r="G37" s="15">
        <v>1263</v>
      </c>
      <c r="H37" s="15">
        <v>2861</v>
      </c>
      <c r="I37" s="8"/>
      <c r="J37" s="15">
        <v>8675</v>
      </c>
      <c r="K37" s="15">
        <v>2886</v>
      </c>
      <c r="L37" s="253">
        <v>5789</v>
      </c>
    </row>
    <row r="38" spans="1:24" ht="12.75" customHeight="1" x14ac:dyDescent="0.2">
      <c r="A38" s="254" t="s">
        <v>215</v>
      </c>
      <c r="B38" s="23">
        <v>12888</v>
      </c>
      <c r="C38" s="23">
        <v>3804</v>
      </c>
      <c r="D38" s="23">
        <v>9084</v>
      </c>
      <c r="E38" s="23"/>
      <c r="F38" s="23">
        <v>2882</v>
      </c>
      <c r="G38" s="23">
        <v>859</v>
      </c>
      <c r="H38" s="23">
        <v>2023</v>
      </c>
      <c r="I38" s="23"/>
      <c r="J38" s="23">
        <v>10006</v>
      </c>
      <c r="K38" s="23">
        <v>2945</v>
      </c>
      <c r="L38" s="255">
        <v>7061</v>
      </c>
    </row>
    <row r="39" spans="1:24" x14ac:dyDescent="0.2">
      <c r="A39" s="252" t="s">
        <v>212</v>
      </c>
      <c r="B39" s="14">
        <v>16572</v>
      </c>
      <c r="C39" s="14">
        <v>4378</v>
      </c>
      <c r="D39" s="14">
        <v>12194</v>
      </c>
      <c r="E39" s="14"/>
      <c r="F39" s="15">
        <v>5278</v>
      </c>
      <c r="G39" s="15">
        <v>1326</v>
      </c>
      <c r="H39" s="15">
        <v>3952</v>
      </c>
      <c r="I39" s="8"/>
      <c r="J39" s="15">
        <v>11294</v>
      </c>
      <c r="K39" s="15">
        <v>3052</v>
      </c>
      <c r="L39" s="253">
        <v>8242</v>
      </c>
    </row>
    <row r="40" spans="1:24" x14ac:dyDescent="0.2">
      <c r="A40" s="254" t="s">
        <v>221</v>
      </c>
      <c r="B40" s="23">
        <v>163841</v>
      </c>
      <c r="C40" s="23">
        <v>47516</v>
      </c>
      <c r="D40" s="23">
        <v>116325</v>
      </c>
      <c r="E40" s="23"/>
      <c r="F40" s="23">
        <v>58440</v>
      </c>
      <c r="G40" s="23">
        <v>14648</v>
      </c>
      <c r="H40" s="23">
        <v>43792</v>
      </c>
      <c r="I40" s="23"/>
      <c r="J40" s="23">
        <v>105401</v>
      </c>
      <c r="K40" s="23">
        <v>32868</v>
      </c>
      <c r="L40" s="255">
        <v>72533</v>
      </c>
    </row>
    <row r="41" spans="1:24" x14ac:dyDescent="0.2">
      <c r="A41" s="252" t="s">
        <v>222</v>
      </c>
      <c r="B41" s="14">
        <v>165346</v>
      </c>
      <c r="C41" s="14">
        <v>42614</v>
      </c>
      <c r="D41" s="14">
        <v>122732</v>
      </c>
      <c r="E41" s="14"/>
      <c r="F41" s="15">
        <v>67135</v>
      </c>
      <c r="G41" s="15">
        <v>12200</v>
      </c>
      <c r="H41" s="15">
        <v>54935</v>
      </c>
      <c r="I41" s="8"/>
      <c r="J41" s="15">
        <v>98211</v>
      </c>
      <c r="K41" s="15">
        <v>30414</v>
      </c>
      <c r="L41" s="253">
        <v>67797</v>
      </c>
    </row>
    <row r="42" spans="1:24" x14ac:dyDescent="0.2">
      <c r="A42" s="254" t="s">
        <v>223</v>
      </c>
      <c r="B42" s="23">
        <v>186759</v>
      </c>
      <c r="C42" s="23">
        <v>51872</v>
      </c>
      <c r="D42" s="23">
        <v>134887</v>
      </c>
      <c r="E42" s="23"/>
      <c r="F42" s="23">
        <v>68432</v>
      </c>
      <c r="G42" s="23">
        <v>15342</v>
      </c>
      <c r="H42" s="23">
        <v>53090</v>
      </c>
      <c r="I42" s="23"/>
      <c r="J42" s="23">
        <v>118327</v>
      </c>
      <c r="K42" s="23">
        <v>36530</v>
      </c>
      <c r="L42" s="255">
        <v>81797</v>
      </c>
    </row>
    <row r="43" spans="1:24" x14ac:dyDescent="0.2">
      <c r="A43" s="252" t="s">
        <v>204</v>
      </c>
      <c r="B43" s="14">
        <v>182896</v>
      </c>
      <c r="C43" s="14">
        <v>48220</v>
      </c>
      <c r="D43" s="14">
        <v>134676</v>
      </c>
      <c r="E43" s="14"/>
      <c r="F43" s="15">
        <v>74229</v>
      </c>
      <c r="G43" s="15">
        <v>14494</v>
      </c>
      <c r="H43" s="15">
        <v>59735</v>
      </c>
      <c r="I43" s="8"/>
      <c r="J43" s="15">
        <v>108667</v>
      </c>
      <c r="K43" s="15">
        <v>33726</v>
      </c>
      <c r="L43" s="253">
        <v>74941</v>
      </c>
    </row>
    <row r="44" spans="1:24" ht="15" customHeight="1" x14ac:dyDescent="0.2">
      <c r="A44" s="346" t="s">
        <v>30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8"/>
    </row>
    <row r="45" spans="1:24" x14ac:dyDescent="0.2">
      <c r="A45" s="256" t="s">
        <v>61</v>
      </c>
      <c r="B45" s="257">
        <v>29.478865536370023</v>
      </c>
      <c r="C45" s="257">
        <v>5.5194022656061605</v>
      </c>
      <c r="D45" s="257">
        <v>40.971098265895961</v>
      </c>
      <c r="E45" s="257"/>
      <c r="F45" s="257">
        <v>27.982541222114449</v>
      </c>
      <c r="G45" s="257">
        <v>4.9881235154394261</v>
      </c>
      <c r="H45" s="257">
        <v>38.133519748339751</v>
      </c>
      <c r="I45" s="257"/>
      <c r="J45" s="257">
        <v>30.190201729106633</v>
      </c>
      <c r="K45" s="257">
        <v>5.7519057519057668</v>
      </c>
      <c r="L45" s="258">
        <v>42.373466920020718</v>
      </c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</row>
    <row r="46" spans="1:24" x14ac:dyDescent="0.2">
      <c r="A46" s="192" t="s">
        <v>60</v>
      </c>
      <c r="B46" s="22">
        <v>28.584729981378018</v>
      </c>
      <c r="C46" s="22">
        <v>15.0893796004206</v>
      </c>
      <c r="D46" s="22">
        <v>34.236019374724776</v>
      </c>
      <c r="E46" s="22"/>
      <c r="F46" s="22">
        <v>83.136710617626647</v>
      </c>
      <c r="G46" s="22">
        <v>54.365541327124561</v>
      </c>
      <c r="H46" s="22">
        <v>95.353435491843783</v>
      </c>
      <c r="I46" s="22"/>
      <c r="J46" s="22">
        <v>12.872276634019599</v>
      </c>
      <c r="K46" s="22">
        <v>3.6332767402377044</v>
      </c>
      <c r="L46" s="224">
        <v>16.725676249822968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</row>
    <row r="47" spans="1:24" x14ac:dyDescent="0.2">
      <c r="A47" s="256" t="s">
        <v>224</v>
      </c>
      <c r="B47" s="257">
        <v>0.91857349503482055</v>
      </c>
      <c r="C47" s="257">
        <v>-10.316524960013467</v>
      </c>
      <c r="D47" s="257">
        <v>5.5078444014614121</v>
      </c>
      <c r="E47" s="257"/>
      <c r="F47" s="257">
        <v>14.878507871321005</v>
      </c>
      <c r="G47" s="257">
        <v>-16.712179137083567</v>
      </c>
      <c r="H47" s="257">
        <v>25.445286810376317</v>
      </c>
      <c r="I47" s="257"/>
      <c r="J47" s="257">
        <v>-6.8215671578068537</v>
      </c>
      <c r="K47" s="257">
        <v>-7.4662285505659014</v>
      </c>
      <c r="L47" s="258">
        <v>-6.5294417713316619</v>
      </c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</row>
    <row r="48" spans="1:24" x14ac:dyDescent="0.2">
      <c r="A48" s="192" t="s">
        <v>204</v>
      </c>
      <c r="B48" s="22">
        <v>-2.0684411460759549</v>
      </c>
      <c r="C48" s="22">
        <v>-7.0404071560764976</v>
      </c>
      <c r="D48" s="22">
        <v>-0.15642723168282657</v>
      </c>
      <c r="E48" s="22"/>
      <c r="F48" s="22">
        <v>8.4711830722469017</v>
      </c>
      <c r="G48" s="22">
        <v>-5.5273106505018887</v>
      </c>
      <c r="H48" s="22">
        <v>12.51648144660011</v>
      </c>
      <c r="I48" s="22"/>
      <c r="J48" s="22">
        <v>-8.1638172183863418</v>
      </c>
      <c r="K48" s="22">
        <v>-7.6758828360251812</v>
      </c>
      <c r="L48" s="224">
        <v>-8.3817254911549384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</row>
    <row r="49" spans="1:24" x14ac:dyDescent="0.2">
      <c r="A49" s="346" t="s">
        <v>140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1:24" x14ac:dyDescent="0.2">
      <c r="A50" s="256" t="s">
        <v>61</v>
      </c>
      <c r="B50" s="257">
        <v>29.478865536370023</v>
      </c>
      <c r="C50" s="257">
        <v>1.7892022814282362</v>
      </c>
      <c r="D50" s="257">
        <v>27.689663254941788</v>
      </c>
      <c r="E50" s="257"/>
      <c r="F50" s="257">
        <v>9.0163294007344312</v>
      </c>
      <c r="G50" s="257">
        <v>0.4922259551527462</v>
      </c>
      <c r="H50" s="257">
        <v>8.5241034455816838</v>
      </c>
      <c r="I50" s="257"/>
      <c r="J50" s="257">
        <v>20.462536135635592</v>
      </c>
      <c r="K50" s="257">
        <v>1.2969763262754901</v>
      </c>
      <c r="L50" s="258">
        <v>19.165559809360101</v>
      </c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</row>
    <row r="51" spans="1:24" x14ac:dyDescent="0.2">
      <c r="A51" s="192" t="s">
        <v>60</v>
      </c>
      <c r="B51" s="22">
        <v>28.584729981378018</v>
      </c>
      <c r="C51" s="22">
        <v>4.4537554314090615</v>
      </c>
      <c r="D51" s="22">
        <v>24.130974549968958</v>
      </c>
      <c r="E51" s="22"/>
      <c r="F51" s="22">
        <v>18.5909373060211</v>
      </c>
      <c r="G51" s="22">
        <v>3.6235257603972677</v>
      </c>
      <c r="H51" s="22">
        <v>14.967411545623833</v>
      </c>
      <c r="I51" s="22"/>
      <c r="J51" s="22">
        <v>9.993792675356918</v>
      </c>
      <c r="K51" s="22">
        <v>0.83022967101179368</v>
      </c>
      <c r="L51" s="224">
        <v>9.1635630043451233</v>
      </c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</row>
    <row r="52" spans="1:24" x14ac:dyDescent="0.2">
      <c r="A52" s="256" t="s">
        <v>224</v>
      </c>
      <c r="B52" s="257">
        <v>0.91857349503482055</v>
      </c>
      <c r="C52" s="257">
        <v>-2.9919250981134153</v>
      </c>
      <c r="D52" s="257">
        <v>3.9104985931482359</v>
      </c>
      <c r="E52" s="257"/>
      <c r="F52" s="257">
        <v>5.3069744447360563</v>
      </c>
      <c r="G52" s="257">
        <v>-1.4941315055450104</v>
      </c>
      <c r="H52" s="257">
        <v>6.8011059502810669</v>
      </c>
      <c r="I52" s="257"/>
      <c r="J52" s="257">
        <v>-4.3884009497012357</v>
      </c>
      <c r="K52" s="257">
        <v>-1.4977935925684049</v>
      </c>
      <c r="L52" s="258">
        <v>-2.8906073571328306</v>
      </c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</row>
    <row r="53" spans="1:24" x14ac:dyDescent="0.2">
      <c r="A53" s="194" t="s">
        <v>204</v>
      </c>
      <c r="B53" s="217">
        <v>-2.0684411460759549</v>
      </c>
      <c r="C53" s="217">
        <v>-1.9554613164559635</v>
      </c>
      <c r="D53" s="217">
        <v>-0.11297982961999133</v>
      </c>
      <c r="E53" s="217"/>
      <c r="F53" s="217">
        <v>3.104000342687629</v>
      </c>
      <c r="G53" s="217">
        <v>-0.45406111619787981</v>
      </c>
      <c r="H53" s="217">
        <v>3.5580614588855086</v>
      </c>
      <c r="I53" s="217"/>
      <c r="J53" s="217">
        <v>-5.1724414887635835</v>
      </c>
      <c r="K53" s="217">
        <v>-1.5014002002580837</v>
      </c>
      <c r="L53" s="218">
        <v>-3.6710412885054997</v>
      </c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</row>
    <row r="55" spans="1:24" x14ac:dyDescent="0.2">
      <c r="A55" s="150" t="s">
        <v>137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9"/>
    </row>
    <row r="56" spans="1:24" x14ac:dyDescent="0.2">
      <c r="A56" s="164" t="s">
        <v>141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161"/>
    </row>
    <row r="57" spans="1:24" x14ac:dyDescent="0.2">
      <c r="A57" s="155" t="s">
        <v>174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3"/>
    </row>
  </sheetData>
  <mergeCells count="19">
    <mergeCell ref="K11:L11"/>
    <mergeCell ref="A4:L5"/>
    <mergeCell ref="A7:L7"/>
    <mergeCell ref="A8:L8"/>
    <mergeCell ref="A9:L9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98" customWidth="1"/>
    <col min="2" max="9" width="11.42578125" style="98"/>
    <col min="10" max="10" width="13.7109375" style="98" customWidth="1"/>
    <col min="11" max="16384" width="11.42578125" style="98"/>
  </cols>
  <sheetData>
    <row r="1" spans="1:15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5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5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5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5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5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5" s="78" customFormat="1" ht="14.1" customHeight="1" x14ac:dyDescent="0.2">
      <c r="A7" s="304" t="s">
        <v>198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5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5" s="78" customFormat="1" ht="14.1" customHeight="1" x14ac:dyDescent="0.2">
      <c r="A9" s="318" t="str">
        <f>'a4'!A9</f>
        <v>Noviembre 2018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5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5" ht="12.7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286" t="s">
        <v>139</v>
      </c>
      <c r="K11" s="286"/>
      <c r="L11" s="97"/>
      <c r="M11" s="97"/>
    </row>
    <row r="12" spans="1:15" ht="12.75" customHeight="1" x14ac:dyDescent="0.25">
      <c r="A12" s="139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351" t="s">
        <v>3</v>
      </c>
      <c r="N12" s="351"/>
    </row>
    <row r="13" spans="1:15" ht="24" x14ac:dyDescent="0.2">
      <c r="A13" s="259" t="s">
        <v>4</v>
      </c>
      <c r="B13" s="16" t="s">
        <v>1</v>
      </c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18</v>
      </c>
      <c r="H13" s="174" t="s">
        <v>19</v>
      </c>
      <c r="I13" s="174" t="s">
        <v>32</v>
      </c>
      <c r="J13" s="174" t="s">
        <v>68</v>
      </c>
      <c r="K13" s="174" t="s">
        <v>20</v>
      </c>
      <c r="L13" s="174" t="s">
        <v>33</v>
      </c>
      <c r="M13" s="174" t="s">
        <v>21</v>
      </c>
      <c r="N13" s="182" t="s">
        <v>0</v>
      </c>
      <c r="O13" s="137"/>
    </row>
    <row r="14" spans="1:15" x14ac:dyDescent="0.2">
      <c r="A14" s="196" t="s">
        <v>35</v>
      </c>
      <c r="B14" s="44">
        <v>160104</v>
      </c>
      <c r="C14" s="44">
        <v>2491</v>
      </c>
      <c r="D14" s="44">
        <v>11933</v>
      </c>
      <c r="E14" s="44">
        <v>4183</v>
      </c>
      <c r="F14" s="44">
        <v>131948</v>
      </c>
      <c r="G14" s="44">
        <v>20088</v>
      </c>
      <c r="H14" s="44">
        <v>52914</v>
      </c>
      <c r="I14" s="44">
        <v>464</v>
      </c>
      <c r="J14" s="44">
        <v>6618</v>
      </c>
      <c r="K14" s="44">
        <v>288</v>
      </c>
      <c r="L14" s="44">
        <v>0</v>
      </c>
      <c r="M14" s="44">
        <v>0</v>
      </c>
      <c r="N14" s="191">
        <v>391031</v>
      </c>
      <c r="O14" s="137"/>
    </row>
    <row r="15" spans="1:15" x14ac:dyDescent="0.2">
      <c r="A15" s="197" t="s">
        <v>37</v>
      </c>
      <c r="B15" s="45">
        <v>76706</v>
      </c>
      <c r="C15" s="45">
        <v>0</v>
      </c>
      <c r="D15" s="45">
        <v>0</v>
      </c>
      <c r="E15" s="45">
        <v>146</v>
      </c>
      <c r="F15" s="45">
        <v>6991</v>
      </c>
      <c r="G15" s="45">
        <v>926</v>
      </c>
      <c r="H15" s="45">
        <v>0</v>
      </c>
      <c r="I15" s="45">
        <v>0</v>
      </c>
      <c r="J15" s="45">
        <v>0</v>
      </c>
      <c r="K15" s="45">
        <v>0</v>
      </c>
      <c r="L15" s="45">
        <v>11393</v>
      </c>
      <c r="M15" s="45">
        <v>0</v>
      </c>
      <c r="N15" s="193">
        <v>96162</v>
      </c>
      <c r="O15" s="137"/>
    </row>
    <row r="16" spans="1:15" x14ac:dyDescent="0.2">
      <c r="A16" s="196" t="s">
        <v>91</v>
      </c>
      <c r="B16" s="44">
        <v>172035</v>
      </c>
      <c r="C16" s="44">
        <v>9423</v>
      </c>
      <c r="D16" s="44">
        <v>89502</v>
      </c>
      <c r="E16" s="44">
        <v>0</v>
      </c>
      <c r="F16" s="44">
        <v>13144</v>
      </c>
      <c r="G16" s="44">
        <v>3291</v>
      </c>
      <c r="H16" s="44">
        <v>5167</v>
      </c>
      <c r="I16" s="44">
        <v>2017</v>
      </c>
      <c r="J16" s="44">
        <v>2964</v>
      </c>
      <c r="K16" s="44">
        <v>1778</v>
      </c>
      <c r="L16" s="44">
        <v>16690</v>
      </c>
      <c r="M16" s="44">
        <v>0</v>
      </c>
      <c r="N16" s="191">
        <v>316011</v>
      </c>
      <c r="O16" s="137"/>
    </row>
    <row r="17" spans="1:15" x14ac:dyDescent="0.2">
      <c r="A17" s="197" t="s">
        <v>38</v>
      </c>
      <c r="B17" s="45">
        <v>5809</v>
      </c>
      <c r="C17" s="45">
        <v>0</v>
      </c>
      <c r="D17" s="45">
        <v>106</v>
      </c>
      <c r="E17" s="45">
        <v>0</v>
      </c>
      <c r="F17" s="45">
        <v>1271</v>
      </c>
      <c r="G17" s="45">
        <v>0</v>
      </c>
      <c r="H17" s="45">
        <v>368</v>
      </c>
      <c r="I17" s="45">
        <v>26</v>
      </c>
      <c r="J17" s="45">
        <v>0</v>
      </c>
      <c r="K17" s="45">
        <v>0</v>
      </c>
      <c r="L17" s="45">
        <v>0</v>
      </c>
      <c r="M17" s="45">
        <v>0</v>
      </c>
      <c r="N17" s="193">
        <v>7580</v>
      </c>
      <c r="O17" s="137"/>
    </row>
    <row r="18" spans="1:15" x14ac:dyDescent="0.2">
      <c r="A18" s="196" t="s">
        <v>39</v>
      </c>
      <c r="B18" s="44">
        <v>43362</v>
      </c>
      <c r="C18" s="44">
        <v>14000</v>
      </c>
      <c r="D18" s="44">
        <v>0</v>
      </c>
      <c r="E18" s="44">
        <v>0</v>
      </c>
      <c r="F18" s="44">
        <v>4625</v>
      </c>
      <c r="G18" s="44">
        <v>530</v>
      </c>
      <c r="H18" s="44">
        <v>1438</v>
      </c>
      <c r="I18" s="44">
        <v>0</v>
      </c>
      <c r="J18" s="44">
        <v>0</v>
      </c>
      <c r="K18" s="44">
        <v>466</v>
      </c>
      <c r="L18" s="44">
        <v>1052</v>
      </c>
      <c r="M18" s="44">
        <v>0</v>
      </c>
      <c r="N18" s="191">
        <v>65473</v>
      </c>
      <c r="O18" s="137"/>
    </row>
    <row r="19" spans="1:15" x14ac:dyDescent="0.2">
      <c r="A19" s="197" t="s">
        <v>40</v>
      </c>
      <c r="B19" s="45">
        <v>29720</v>
      </c>
      <c r="C19" s="45">
        <v>0</v>
      </c>
      <c r="D19" s="45">
        <v>0</v>
      </c>
      <c r="E19" s="45">
        <v>3056</v>
      </c>
      <c r="F19" s="45">
        <v>269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173</v>
      </c>
      <c r="M19" s="45">
        <v>0</v>
      </c>
      <c r="N19" s="193">
        <v>33218</v>
      </c>
      <c r="O19" s="137"/>
    </row>
    <row r="20" spans="1:15" x14ac:dyDescent="0.2">
      <c r="A20" s="196" t="s">
        <v>41</v>
      </c>
      <c r="B20" s="44">
        <v>1276</v>
      </c>
      <c r="C20" s="44">
        <v>0</v>
      </c>
      <c r="D20" s="44">
        <v>0</v>
      </c>
      <c r="E20" s="44">
        <v>225</v>
      </c>
      <c r="F20" s="44">
        <v>0</v>
      </c>
      <c r="G20" s="44">
        <v>472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191">
        <v>1973</v>
      </c>
      <c r="O20" s="137"/>
    </row>
    <row r="21" spans="1:15" x14ac:dyDescent="0.2">
      <c r="A21" s="197" t="s">
        <v>42</v>
      </c>
      <c r="B21" s="45">
        <v>11811</v>
      </c>
      <c r="C21" s="45">
        <v>10772</v>
      </c>
      <c r="D21" s="45">
        <v>55</v>
      </c>
      <c r="E21" s="45">
        <v>0</v>
      </c>
      <c r="F21" s="45">
        <v>639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193">
        <v>23277</v>
      </c>
      <c r="O21" s="137"/>
    </row>
    <row r="22" spans="1:15" x14ac:dyDescent="0.2">
      <c r="A22" s="196" t="s">
        <v>44</v>
      </c>
      <c r="B22" s="44">
        <v>11322</v>
      </c>
      <c r="C22" s="44">
        <v>0</v>
      </c>
      <c r="D22" s="44">
        <v>0</v>
      </c>
      <c r="E22" s="44">
        <v>138</v>
      </c>
      <c r="F22" s="44">
        <v>680</v>
      </c>
      <c r="G22" s="44">
        <v>0</v>
      </c>
      <c r="H22" s="44">
        <v>799</v>
      </c>
      <c r="I22" s="44">
        <v>8322</v>
      </c>
      <c r="J22" s="44">
        <v>0</v>
      </c>
      <c r="K22" s="44">
        <v>0</v>
      </c>
      <c r="L22" s="44">
        <v>0</v>
      </c>
      <c r="M22" s="44">
        <v>0</v>
      </c>
      <c r="N22" s="191">
        <v>21261</v>
      </c>
      <c r="O22" s="137"/>
    </row>
    <row r="23" spans="1:15" x14ac:dyDescent="0.2">
      <c r="A23" s="197" t="s">
        <v>45</v>
      </c>
      <c r="B23" s="45">
        <v>30797</v>
      </c>
      <c r="C23" s="45">
        <v>0</v>
      </c>
      <c r="D23" s="45">
        <v>805</v>
      </c>
      <c r="E23" s="45">
        <v>0</v>
      </c>
      <c r="F23" s="45">
        <v>6033</v>
      </c>
      <c r="G23" s="45">
        <v>329</v>
      </c>
      <c r="H23" s="45">
        <v>1003</v>
      </c>
      <c r="I23" s="45">
        <v>0</v>
      </c>
      <c r="J23" s="45">
        <v>0</v>
      </c>
      <c r="K23" s="45">
        <v>0</v>
      </c>
      <c r="L23" s="45">
        <v>0</v>
      </c>
      <c r="M23" s="45">
        <v>134</v>
      </c>
      <c r="N23" s="193">
        <v>39101</v>
      </c>
      <c r="O23" s="137"/>
    </row>
    <row r="24" spans="1:15" x14ac:dyDescent="0.2">
      <c r="A24" s="196" t="s">
        <v>46</v>
      </c>
      <c r="B24" s="44">
        <v>396588</v>
      </c>
      <c r="C24" s="44">
        <v>5051</v>
      </c>
      <c r="D24" s="44">
        <v>0</v>
      </c>
      <c r="E24" s="44">
        <v>9177</v>
      </c>
      <c r="F24" s="44">
        <v>8944</v>
      </c>
      <c r="G24" s="44">
        <v>1699</v>
      </c>
      <c r="H24" s="44">
        <v>3719</v>
      </c>
      <c r="I24" s="44">
        <v>2554</v>
      </c>
      <c r="J24" s="44">
        <v>2044</v>
      </c>
      <c r="K24" s="44">
        <v>3252</v>
      </c>
      <c r="L24" s="44">
        <v>15086</v>
      </c>
      <c r="M24" s="44">
        <v>0</v>
      </c>
      <c r="N24" s="191">
        <v>448114</v>
      </c>
      <c r="O24" s="137"/>
    </row>
    <row r="25" spans="1:15" x14ac:dyDescent="0.2">
      <c r="A25" s="197" t="s">
        <v>47</v>
      </c>
      <c r="B25" s="45">
        <v>1397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193">
        <v>1397</v>
      </c>
      <c r="O25" s="137"/>
    </row>
    <row r="26" spans="1:15" x14ac:dyDescent="0.2">
      <c r="A26" s="196" t="s">
        <v>48</v>
      </c>
      <c r="B26" s="44">
        <v>26376</v>
      </c>
      <c r="C26" s="44">
        <v>0</v>
      </c>
      <c r="D26" s="44">
        <v>0</v>
      </c>
      <c r="E26" s="44">
        <v>300</v>
      </c>
      <c r="F26" s="44">
        <v>2824</v>
      </c>
      <c r="G26" s="44">
        <v>0</v>
      </c>
      <c r="H26" s="44">
        <v>0</v>
      </c>
      <c r="I26" s="44">
        <v>270</v>
      </c>
      <c r="J26" s="44">
        <v>0</v>
      </c>
      <c r="K26" s="44">
        <v>0</v>
      </c>
      <c r="L26" s="44">
        <v>1258</v>
      </c>
      <c r="M26" s="44">
        <v>0</v>
      </c>
      <c r="N26" s="191">
        <v>31028</v>
      </c>
      <c r="O26" s="137"/>
    </row>
    <row r="27" spans="1:15" x14ac:dyDescent="0.2">
      <c r="A27" s="197" t="s">
        <v>49</v>
      </c>
      <c r="B27" s="45">
        <v>3242</v>
      </c>
      <c r="C27" s="45">
        <v>0</v>
      </c>
      <c r="D27" s="45">
        <v>0</v>
      </c>
      <c r="E27" s="45">
        <v>2400</v>
      </c>
      <c r="F27" s="45">
        <v>109</v>
      </c>
      <c r="G27" s="45">
        <v>148</v>
      </c>
      <c r="H27" s="45">
        <v>239</v>
      </c>
      <c r="I27" s="45">
        <v>0</v>
      </c>
      <c r="J27" s="45">
        <v>0</v>
      </c>
      <c r="K27" s="45">
        <v>444</v>
      </c>
      <c r="L27" s="45">
        <v>161</v>
      </c>
      <c r="M27" s="45">
        <v>0</v>
      </c>
      <c r="N27" s="193">
        <v>6743</v>
      </c>
      <c r="O27" s="137"/>
    </row>
    <row r="28" spans="1:15" x14ac:dyDescent="0.2">
      <c r="A28" s="196" t="s">
        <v>50</v>
      </c>
      <c r="B28" s="44">
        <v>3927</v>
      </c>
      <c r="C28" s="44">
        <v>0</v>
      </c>
      <c r="D28" s="44">
        <v>284</v>
      </c>
      <c r="E28" s="44">
        <v>185</v>
      </c>
      <c r="F28" s="44">
        <v>1554</v>
      </c>
      <c r="G28" s="44">
        <v>0</v>
      </c>
      <c r="H28" s="44">
        <v>0</v>
      </c>
      <c r="I28" s="44">
        <v>958</v>
      </c>
      <c r="J28" s="44">
        <v>0</v>
      </c>
      <c r="K28" s="44">
        <v>0</v>
      </c>
      <c r="L28" s="44">
        <v>0</v>
      </c>
      <c r="M28" s="44">
        <v>0</v>
      </c>
      <c r="N28" s="191">
        <v>6908</v>
      </c>
      <c r="O28" s="137"/>
    </row>
    <row r="29" spans="1:15" x14ac:dyDescent="0.2">
      <c r="A29" s="197" t="s">
        <v>51</v>
      </c>
      <c r="B29" s="45">
        <v>22350</v>
      </c>
      <c r="C29" s="45">
        <v>0</v>
      </c>
      <c r="D29" s="45">
        <v>0</v>
      </c>
      <c r="E29" s="45">
        <v>0</v>
      </c>
      <c r="F29" s="45">
        <v>8566</v>
      </c>
      <c r="G29" s="45">
        <v>0</v>
      </c>
      <c r="H29" s="45">
        <v>158</v>
      </c>
      <c r="I29" s="45">
        <v>2794</v>
      </c>
      <c r="J29" s="45">
        <v>0</v>
      </c>
      <c r="K29" s="45">
        <v>1146</v>
      </c>
      <c r="L29" s="45">
        <v>0</v>
      </c>
      <c r="M29" s="45">
        <v>0</v>
      </c>
      <c r="N29" s="193">
        <v>35014</v>
      </c>
      <c r="O29" s="137"/>
    </row>
    <row r="30" spans="1:15" x14ac:dyDescent="0.2">
      <c r="A30" s="196" t="s">
        <v>52</v>
      </c>
      <c r="B30" s="44">
        <v>31025</v>
      </c>
      <c r="C30" s="44">
        <v>0</v>
      </c>
      <c r="D30" s="44">
        <v>49</v>
      </c>
      <c r="E30" s="44">
        <v>1734</v>
      </c>
      <c r="F30" s="44">
        <v>2458</v>
      </c>
      <c r="G30" s="44">
        <v>0</v>
      </c>
      <c r="H30" s="44">
        <v>0</v>
      </c>
      <c r="I30" s="44">
        <v>2644</v>
      </c>
      <c r="J30" s="44">
        <v>0</v>
      </c>
      <c r="K30" s="44">
        <v>0</v>
      </c>
      <c r="L30" s="44">
        <v>1167</v>
      </c>
      <c r="M30" s="44">
        <v>0</v>
      </c>
      <c r="N30" s="191">
        <v>39077</v>
      </c>
      <c r="O30" s="137"/>
    </row>
    <row r="31" spans="1:15" x14ac:dyDescent="0.2">
      <c r="A31" s="197" t="s">
        <v>59</v>
      </c>
      <c r="B31" s="45">
        <v>31292</v>
      </c>
      <c r="C31" s="45">
        <v>0</v>
      </c>
      <c r="D31" s="45">
        <v>1466</v>
      </c>
      <c r="E31" s="45">
        <v>1248</v>
      </c>
      <c r="F31" s="45">
        <v>1775</v>
      </c>
      <c r="G31" s="45">
        <v>1977</v>
      </c>
      <c r="H31" s="45">
        <v>0</v>
      </c>
      <c r="I31" s="45">
        <v>0</v>
      </c>
      <c r="J31" s="45">
        <v>1555</v>
      </c>
      <c r="K31" s="45">
        <v>136</v>
      </c>
      <c r="L31" s="45">
        <v>0</v>
      </c>
      <c r="M31" s="45">
        <v>0</v>
      </c>
      <c r="N31" s="193">
        <v>39449</v>
      </c>
      <c r="O31" s="137"/>
    </row>
    <row r="32" spans="1:15" x14ac:dyDescent="0.2">
      <c r="A32" s="196" t="s">
        <v>53</v>
      </c>
      <c r="B32" s="44">
        <v>39434</v>
      </c>
      <c r="C32" s="44">
        <v>0</v>
      </c>
      <c r="D32" s="44">
        <v>417</v>
      </c>
      <c r="E32" s="44">
        <v>0</v>
      </c>
      <c r="F32" s="44">
        <v>3006</v>
      </c>
      <c r="G32" s="44">
        <v>0</v>
      </c>
      <c r="H32" s="44">
        <v>76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191">
        <v>42933</v>
      </c>
      <c r="O32" s="137"/>
    </row>
    <row r="33" spans="1:15" x14ac:dyDescent="0.2">
      <c r="A33" s="197" t="s">
        <v>54</v>
      </c>
      <c r="B33" s="45">
        <v>106622</v>
      </c>
      <c r="C33" s="45">
        <v>0</v>
      </c>
      <c r="D33" s="45">
        <v>0</v>
      </c>
      <c r="E33" s="45">
        <v>0</v>
      </c>
      <c r="F33" s="45">
        <v>4232</v>
      </c>
      <c r="G33" s="45">
        <v>0</v>
      </c>
      <c r="H33" s="45">
        <v>4710</v>
      </c>
      <c r="I33" s="45">
        <v>908</v>
      </c>
      <c r="J33" s="45">
        <v>0</v>
      </c>
      <c r="K33" s="45">
        <v>0</v>
      </c>
      <c r="L33" s="45">
        <v>0</v>
      </c>
      <c r="M33" s="45">
        <v>0</v>
      </c>
      <c r="N33" s="193">
        <v>116472</v>
      </c>
      <c r="O33" s="137"/>
    </row>
    <row r="34" spans="1:15" x14ac:dyDescent="0.2">
      <c r="A34" s="196" t="s">
        <v>57</v>
      </c>
      <c r="B34" s="44">
        <v>62996</v>
      </c>
      <c r="C34" s="44">
        <v>120</v>
      </c>
      <c r="D34" s="44">
        <v>0</v>
      </c>
      <c r="E34" s="44">
        <v>3386</v>
      </c>
      <c r="F34" s="44">
        <v>6291</v>
      </c>
      <c r="G34" s="44">
        <v>677</v>
      </c>
      <c r="H34" s="44">
        <v>421</v>
      </c>
      <c r="I34" s="44">
        <v>0</v>
      </c>
      <c r="J34" s="44">
        <v>109</v>
      </c>
      <c r="K34" s="44">
        <v>0</v>
      </c>
      <c r="L34" s="44">
        <v>0</v>
      </c>
      <c r="M34" s="44">
        <v>0</v>
      </c>
      <c r="N34" s="191">
        <v>74000</v>
      </c>
      <c r="O34" s="137"/>
    </row>
    <row r="35" spans="1:15" x14ac:dyDescent="0.2">
      <c r="A35" s="197" t="s">
        <v>55</v>
      </c>
      <c r="B35" s="45">
        <v>3613</v>
      </c>
      <c r="C35" s="45">
        <v>0</v>
      </c>
      <c r="D35" s="45">
        <v>0</v>
      </c>
      <c r="E35" s="45">
        <v>127</v>
      </c>
      <c r="F35" s="45">
        <v>134</v>
      </c>
      <c r="G35" s="45">
        <v>0</v>
      </c>
      <c r="H35" s="45">
        <v>8614</v>
      </c>
      <c r="I35" s="45">
        <v>306</v>
      </c>
      <c r="J35" s="45">
        <v>32</v>
      </c>
      <c r="K35" s="45">
        <v>0</v>
      </c>
      <c r="L35" s="45">
        <v>0</v>
      </c>
      <c r="M35" s="45">
        <v>0</v>
      </c>
      <c r="N35" s="193">
        <v>12826</v>
      </c>
      <c r="O35" s="137"/>
    </row>
    <row r="36" spans="1:15" x14ac:dyDescent="0.2">
      <c r="A36" s="196" t="s">
        <v>56</v>
      </c>
      <c r="B36" s="44">
        <v>59897</v>
      </c>
      <c r="C36" s="44">
        <v>0</v>
      </c>
      <c r="D36" s="44">
        <v>0</v>
      </c>
      <c r="E36" s="44">
        <v>0</v>
      </c>
      <c r="F36" s="44">
        <v>1113</v>
      </c>
      <c r="G36" s="44">
        <v>0</v>
      </c>
      <c r="H36" s="44">
        <v>95</v>
      </c>
      <c r="I36" s="44">
        <v>0</v>
      </c>
      <c r="J36" s="44">
        <v>0</v>
      </c>
      <c r="K36" s="44">
        <v>538</v>
      </c>
      <c r="L36" s="44">
        <v>6000</v>
      </c>
      <c r="M36" s="44">
        <v>0</v>
      </c>
      <c r="N36" s="191">
        <v>67643</v>
      </c>
      <c r="O36" s="137"/>
    </row>
    <row r="37" spans="1:15" x14ac:dyDescent="0.2">
      <c r="A37" s="197" t="s">
        <v>67</v>
      </c>
      <c r="B37" s="45">
        <v>118548</v>
      </c>
      <c r="C37" s="45">
        <v>395</v>
      </c>
      <c r="D37" s="45">
        <v>111</v>
      </c>
      <c r="E37" s="45">
        <v>3544</v>
      </c>
      <c r="F37" s="45">
        <v>7526</v>
      </c>
      <c r="G37" s="45">
        <v>0</v>
      </c>
      <c r="H37" s="45">
        <v>132</v>
      </c>
      <c r="I37" s="45">
        <v>23673</v>
      </c>
      <c r="J37" s="45">
        <v>0</v>
      </c>
      <c r="K37" s="45">
        <v>227</v>
      </c>
      <c r="L37" s="45">
        <v>948</v>
      </c>
      <c r="M37" s="45">
        <v>0</v>
      </c>
      <c r="N37" s="193">
        <v>155104</v>
      </c>
      <c r="O37" s="137"/>
    </row>
    <row r="38" spans="1:15" x14ac:dyDescent="0.2">
      <c r="A38" s="196" t="s">
        <v>36</v>
      </c>
      <c r="B38" s="44">
        <v>688</v>
      </c>
      <c r="C38" s="44">
        <v>0</v>
      </c>
      <c r="D38" s="44">
        <v>0</v>
      </c>
      <c r="E38" s="44">
        <v>0</v>
      </c>
      <c r="F38" s="44">
        <v>42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191">
        <v>730</v>
      </c>
      <c r="O38" s="137"/>
    </row>
    <row r="39" spans="1:15" x14ac:dyDescent="0.2">
      <c r="A39" s="197" t="s">
        <v>43</v>
      </c>
      <c r="B39" s="45">
        <v>4629</v>
      </c>
      <c r="C39" s="45">
        <v>0</v>
      </c>
      <c r="D39" s="45">
        <v>0</v>
      </c>
      <c r="E39" s="45">
        <v>133</v>
      </c>
      <c r="F39" s="45">
        <v>694</v>
      </c>
      <c r="G39" s="45">
        <v>0</v>
      </c>
      <c r="H39" s="45">
        <v>0</v>
      </c>
      <c r="I39" s="45">
        <v>0</v>
      </c>
      <c r="J39" s="45">
        <v>1349</v>
      </c>
      <c r="K39" s="45">
        <v>408</v>
      </c>
      <c r="L39" s="45">
        <v>0</v>
      </c>
      <c r="M39" s="45">
        <v>0</v>
      </c>
      <c r="N39" s="193">
        <v>7213</v>
      </c>
      <c r="O39" s="137"/>
    </row>
    <row r="40" spans="1:15" x14ac:dyDescent="0.2">
      <c r="A40" s="196" t="s">
        <v>92</v>
      </c>
      <c r="B40" s="44">
        <v>6066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191">
        <v>6066</v>
      </c>
      <c r="O40" s="137"/>
    </row>
    <row r="41" spans="1:15" x14ac:dyDescent="0.2">
      <c r="A41" s="197" t="s">
        <v>93</v>
      </c>
      <c r="B41" s="45">
        <v>400</v>
      </c>
      <c r="C41" s="45">
        <v>0</v>
      </c>
      <c r="D41" s="45">
        <v>0</v>
      </c>
      <c r="E41" s="45">
        <v>0</v>
      </c>
      <c r="F41" s="45">
        <v>1449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193">
        <v>1849</v>
      </c>
      <c r="O41" s="137"/>
    </row>
    <row r="42" spans="1:15" x14ac:dyDescent="0.2">
      <c r="A42" s="196" t="s">
        <v>94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191">
        <v>0</v>
      </c>
      <c r="O42" s="137"/>
    </row>
    <row r="43" spans="1:15" x14ac:dyDescent="0.2">
      <c r="A43" s="197" t="s">
        <v>95</v>
      </c>
      <c r="B43" s="45">
        <v>410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193">
        <v>410</v>
      </c>
    </row>
    <row r="44" spans="1:15" x14ac:dyDescent="0.2">
      <c r="A44" s="196" t="s">
        <v>96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191">
        <v>0</v>
      </c>
    </row>
    <row r="45" spans="1:15" x14ac:dyDescent="0.2">
      <c r="A45" s="197" t="s">
        <v>97</v>
      </c>
      <c r="B45" s="45">
        <v>180</v>
      </c>
      <c r="C45" s="45">
        <v>0</v>
      </c>
      <c r="D45" s="45">
        <v>0</v>
      </c>
      <c r="E45" s="45">
        <v>0</v>
      </c>
      <c r="F45" s="45">
        <v>330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193">
        <v>510</v>
      </c>
    </row>
    <row r="46" spans="1:15" x14ac:dyDescent="0.2">
      <c r="A46" s="196" t="s">
        <v>98</v>
      </c>
      <c r="B46" s="44">
        <v>1925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1012</v>
      </c>
      <c r="K46" s="44">
        <v>0</v>
      </c>
      <c r="L46" s="44">
        <v>0</v>
      </c>
      <c r="M46" s="44">
        <v>0</v>
      </c>
      <c r="N46" s="191">
        <v>2937</v>
      </c>
    </row>
    <row r="47" spans="1:15" x14ac:dyDescent="0.2">
      <c r="A47" s="202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00"/>
    </row>
    <row r="48" spans="1:15" x14ac:dyDescent="0.2">
      <c r="A48" s="198" t="s">
        <v>0</v>
      </c>
      <c r="B48" s="203">
        <v>1464547</v>
      </c>
      <c r="C48" s="203">
        <v>42252</v>
      </c>
      <c r="D48" s="203">
        <v>104728</v>
      </c>
      <c r="E48" s="203">
        <v>29982</v>
      </c>
      <c r="F48" s="203">
        <v>216647</v>
      </c>
      <c r="G48" s="203">
        <v>30137</v>
      </c>
      <c r="H48" s="203">
        <v>79853</v>
      </c>
      <c r="I48" s="203">
        <v>44936</v>
      </c>
      <c r="J48" s="203">
        <v>15683</v>
      </c>
      <c r="K48" s="203">
        <v>8683</v>
      </c>
      <c r="L48" s="203">
        <v>53928</v>
      </c>
      <c r="M48" s="203">
        <v>134</v>
      </c>
      <c r="N48" s="204">
        <v>2091510</v>
      </c>
    </row>
    <row r="50" spans="1:14" x14ac:dyDescent="0.2">
      <c r="A50" s="150" t="s">
        <v>137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9"/>
    </row>
    <row r="51" spans="1:14" x14ac:dyDescent="0.2">
      <c r="A51" s="160" t="s">
        <v>63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161"/>
    </row>
    <row r="52" spans="1:14" x14ac:dyDescent="0.2">
      <c r="A52" s="155" t="s">
        <v>174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3"/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20" customWidth="1"/>
    <col min="2" max="9" width="11.42578125" style="120"/>
    <col min="10" max="10" width="13.7109375" style="120" customWidth="1"/>
    <col min="11" max="16384" width="11.42578125" style="120"/>
  </cols>
  <sheetData>
    <row r="1" spans="1:14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4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4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4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4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4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4" s="78" customFormat="1" ht="14.1" customHeight="1" x14ac:dyDescent="0.2">
      <c r="A7" s="304" t="s">
        <v>199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4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4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4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4" ht="12.75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286" t="s">
        <v>139</v>
      </c>
      <c r="K11" s="286"/>
      <c r="L11" s="119"/>
      <c r="M11" s="119"/>
    </row>
    <row r="12" spans="1:14" ht="12.75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352" t="s">
        <v>3</v>
      </c>
      <c r="N12" s="352"/>
    </row>
    <row r="13" spans="1:14" ht="24" x14ac:dyDescent="0.2">
      <c r="A13" s="260" t="s">
        <v>4</v>
      </c>
      <c r="B13" s="37" t="s">
        <v>1</v>
      </c>
      <c r="C13" s="37" t="s">
        <v>14</v>
      </c>
      <c r="D13" s="37" t="s">
        <v>15</v>
      </c>
      <c r="E13" s="37" t="s">
        <v>16</v>
      </c>
      <c r="F13" s="37" t="s">
        <v>17</v>
      </c>
      <c r="G13" s="37" t="s">
        <v>18</v>
      </c>
      <c r="H13" s="181" t="s">
        <v>19</v>
      </c>
      <c r="I13" s="181" t="s">
        <v>32</v>
      </c>
      <c r="J13" s="181" t="s">
        <v>68</v>
      </c>
      <c r="K13" s="181" t="s">
        <v>20</v>
      </c>
      <c r="L13" s="181" t="s">
        <v>33</v>
      </c>
      <c r="M13" s="181" t="s">
        <v>21</v>
      </c>
      <c r="N13" s="246" t="s">
        <v>0</v>
      </c>
    </row>
    <row r="14" spans="1:14" x14ac:dyDescent="0.2">
      <c r="A14" s="209" t="s">
        <v>35</v>
      </c>
      <c r="B14" s="36">
        <v>2621432</v>
      </c>
      <c r="C14" s="36">
        <v>98855</v>
      </c>
      <c r="D14" s="36">
        <v>79375</v>
      </c>
      <c r="E14" s="36">
        <v>34153</v>
      </c>
      <c r="F14" s="36">
        <v>329821</v>
      </c>
      <c r="G14" s="36">
        <v>41709</v>
      </c>
      <c r="H14" s="36">
        <v>194716</v>
      </c>
      <c r="I14" s="36">
        <v>45781</v>
      </c>
      <c r="J14" s="36">
        <v>40527</v>
      </c>
      <c r="K14" s="36">
        <v>8326</v>
      </c>
      <c r="L14" s="36">
        <v>17532</v>
      </c>
      <c r="M14" s="36">
        <v>7191</v>
      </c>
      <c r="N14" s="261">
        <v>3519418</v>
      </c>
    </row>
    <row r="15" spans="1:14" x14ac:dyDescent="0.2">
      <c r="A15" s="210" t="s">
        <v>37</v>
      </c>
      <c r="B15" s="35">
        <v>919880</v>
      </c>
      <c r="C15" s="35">
        <v>51810</v>
      </c>
      <c r="D15" s="35">
        <v>8152</v>
      </c>
      <c r="E15" s="35">
        <v>104308</v>
      </c>
      <c r="F15" s="35">
        <v>108275</v>
      </c>
      <c r="G15" s="35">
        <v>18529</v>
      </c>
      <c r="H15" s="35">
        <v>53633</v>
      </c>
      <c r="I15" s="35">
        <v>7019</v>
      </c>
      <c r="J15" s="35">
        <v>0</v>
      </c>
      <c r="K15" s="35">
        <v>7480</v>
      </c>
      <c r="L15" s="35">
        <v>13570</v>
      </c>
      <c r="M15" s="35">
        <v>0</v>
      </c>
      <c r="N15" s="262">
        <v>1292656</v>
      </c>
    </row>
    <row r="16" spans="1:14" x14ac:dyDescent="0.2">
      <c r="A16" s="209" t="s">
        <v>91</v>
      </c>
      <c r="B16" s="36">
        <v>1917706</v>
      </c>
      <c r="C16" s="36">
        <v>22992</v>
      </c>
      <c r="D16" s="36">
        <v>528598</v>
      </c>
      <c r="E16" s="36">
        <v>1703</v>
      </c>
      <c r="F16" s="36">
        <v>264079</v>
      </c>
      <c r="G16" s="36">
        <v>31995</v>
      </c>
      <c r="H16" s="36">
        <v>154052</v>
      </c>
      <c r="I16" s="36">
        <v>34664</v>
      </c>
      <c r="J16" s="36">
        <v>13483</v>
      </c>
      <c r="K16" s="36">
        <v>18635</v>
      </c>
      <c r="L16" s="36">
        <v>21933</v>
      </c>
      <c r="M16" s="36">
        <v>634</v>
      </c>
      <c r="N16" s="261">
        <v>3010474</v>
      </c>
    </row>
    <row r="17" spans="1:14" x14ac:dyDescent="0.2">
      <c r="A17" s="210" t="s">
        <v>38</v>
      </c>
      <c r="B17" s="35">
        <v>490874</v>
      </c>
      <c r="C17" s="35">
        <v>6018</v>
      </c>
      <c r="D17" s="35">
        <v>21467</v>
      </c>
      <c r="E17" s="35">
        <v>38498</v>
      </c>
      <c r="F17" s="35">
        <v>187110</v>
      </c>
      <c r="G17" s="35">
        <v>13477</v>
      </c>
      <c r="H17" s="35">
        <v>5991</v>
      </c>
      <c r="I17" s="35">
        <v>12242</v>
      </c>
      <c r="J17" s="35">
        <v>0</v>
      </c>
      <c r="K17" s="35">
        <v>0</v>
      </c>
      <c r="L17" s="35">
        <v>3900</v>
      </c>
      <c r="M17" s="35">
        <v>0</v>
      </c>
      <c r="N17" s="262">
        <v>779577</v>
      </c>
    </row>
    <row r="18" spans="1:14" x14ac:dyDescent="0.2">
      <c r="A18" s="209" t="s">
        <v>39</v>
      </c>
      <c r="B18" s="36">
        <v>580586</v>
      </c>
      <c r="C18" s="36">
        <v>20955</v>
      </c>
      <c r="D18" s="36">
        <v>846</v>
      </c>
      <c r="E18" s="36">
        <v>11148</v>
      </c>
      <c r="F18" s="36">
        <v>67249</v>
      </c>
      <c r="G18" s="36">
        <v>14418</v>
      </c>
      <c r="H18" s="36">
        <v>22757</v>
      </c>
      <c r="I18" s="36">
        <v>2275</v>
      </c>
      <c r="J18" s="36">
        <v>0</v>
      </c>
      <c r="K18" s="36">
        <v>1087</v>
      </c>
      <c r="L18" s="36">
        <v>2190</v>
      </c>
      <c r="M18" s="36">
        <v>856</v>
      </c>
      <c r="N18" s="261">
        <v>724367</v>
      </c>
    </row>
    <row r="19" spans="1:14" x14ac:dyDescent="0.2">
      <c r="A19" s="210" t="s">
        <v>40</v>
      </c>
      <c r="B19" s="35">
        <v>263598</v>
      </c>
      <c r="C19" s="35">
        <v>2793</v>
      </c>
      <c r="D19" s="35">
        <v>15727</v>
      </c>
      <c r="E19" s="35">
        <v>6688</v>
      </c>
      <c r="F19" s="35">
        <v>19090</v>
      </c>
      <c r="G19" s="35">
        <v>468</v>
      </c>
      <c r="H19" s="35">
        <v>706</v>
      </c>
      <c r="I19" s="35">
        <v>2635</v>
      </c>
      <c r="J19" s="35">
        <v>0</v>
      </c>
      <c r="K19" s="35">
        <v>0</v>
      </c>
      <c r="L19" s="35">
        <v>311</v>
      </c>
      <c r="M19" s="35">
        <v>265</v>
      </c>
      <c r="N19" s="262">
        <v>312281</v>
      </c>
    </row>
    <row r="20" spans="1:14" x14ac:dyDescent="0.2">
      <c r="A20" s="209" t="s">
        <v>41</v>
      </c>
      <c r="B20" s="36">
        <v>43169</v>
      </c>
      <c r="C20" s="36">
        <v>0</v>
      </c>
      <c r="D20" s="36">
        <v>0</v>
      </c>
      <c r="E20" s="36">
        <v>2810</v>
      </c>
      <c r="F20" s="36">
        <v>837</v>
      </c>
      <c r="G20" s="36">
        <v>472</v>
      </c>
      <c r="H20" s="36">
        <v>13078</v>
      </c>
      <c r="I20" s="36">
        <v>0</v>
      </c>
      <c r="J20" s="36">
        <v>0</v>
      </c>
      <c r="K20" s="36">
        <v>0</v>
      </c>
      <c r="L20" s="36">
        <v>0</v>
      </c>
      <c r="M20" s="36">
        <v>84</v>
      </c>
      <c r="N20" s="261">
        <v>60450</v>
      </c>
    </row>
    <row r="21" spans="1:14" x14ac:dyDescent="0.2">
      <c r="A21" s="210" t="s">
        <v>42</v>
      </c>
      <c r="B21" s="35">
        <v>245501</v>
      </c>
      <c r="C21" s="35">
        <v>11472</v>
      </c>
      <c r="D21" s="35">
        <v>4107</v>
      </c>
      <c r="E21" s="35">
        <v>4475</v>
      </c>
      <c r="F21" s="35">
        <v>34072</v>
      </c>
      <c r="G21" s="35">
        <v>2228</v>
      </c>
      <c r="H21" s="35">
        <v>479</v>
      </c>
      <c r="I21" s="35">
        <v>4426</v>
      </c>
      <c r="J21" s="35">
        <v>815</v>
      </c>
      <c r="K21" s="35">
        <v>2382</v>
      </c>
      <c r="L21" s="35">
        <v>3934</v>
      </c>
      <c r="M21" s="35">
        <v>0</v>
      </c>
      <c r="N21" s="262">
        <v>313891</v>
      </c>
    </row>
    <row r="22" spans="1:14" x14ac:dyDescent="0.2">
      <c r="A22" s="209" t="s">
        <v>44</v>
      </c>
      <c r="B22" s="36">
        <v>93578</v>
      </c>
      <c r="C22" s="36">
        <v>0</v>
      </c>
      <c r="D22" s="36">
        <v>4675</v>
      </c>
      <c r="E22" s="36">
        <v>437</v>
      </c>
      <c r="F22" s="36">
        <v>8595</v>
      </c>
      <c r="G22" s="36">
        <v>4170</v>
      </c>
      <c r="H22" s="36">
        <v>14510</v>
      </c>
      <c r="I22" s="36">
        <v>20753</v>
      </c>
      <c r="J22" s="36">
        <v>269</v>
      </c>
      <c r="K22" s="36">
        <v>855</v>
      </c>
      <c r="L22" s="36">
        <v>3099</v>
      </c>
      <c r="M22" s="36">
        <v>0</v>
      </c>
      <c r="N22" s="261">
        <v>150941</v>
      </c>
    </row>
    <row r="23" spans="1:14" x14ac:dyDescent="0.2">
      <c r="A23" s="210" t="s">
        <v>45</v>
      </c>
      <c r="B23" s="35">
        <v>196823</v>
      </c>
      <c r="C23" s="35">
        <v>0</v>
      </c>
      <c r="D23" s="35">
        <v>805</v>
      </c>
      <c r="E23" s="35">
        <v>0</v>
      </c>
      <c r="F23" s="35">
        <v>38502</v>
      </c>
      <c r="G23" s="35">
        <v>1815</v>
      </c>
      <c r="H23" s="35">
        <v>13358</v>
      </c>
      <c r="I23" s="35">
        <v>0</v>
      </c>
      <c r="J23" s="35">
        <v>278</v>
      </c>
      <c r="K23" s="35">
        <v>1050</v>
      </c>
      <c r="L23" s="35">
        <v>1612</v>
      </c>
      <c r="M23" s="35">
        <v>3058</v>
      </c>
      <c r="N23" s="262">
        <v>257301</v>
      </c>
    </row>
    <row r="24" spans="1:14" x14ac:dyDescent="0.2">
      <c r="A24" s="209" t="s">
        <v>46</v>
      </c>
      <c r="B24" s="36">
        <v>2152247</v>
      </c>
      <c r="C24" s="36">
        <v>55628</v>
      </c>
      <c r="D24" s="36">
        <v>1869</v>
      </c>
      <c r="E24" s="36">
        <v>205475</v>
      </c>
      <c r="F24" s="36">
        <v>134254</v>
      </c>
      <c r="G24" s="36">
        <v>6878</v>
      </c>
      <c r="H24" s="36">
        <v>51302</v>
      </c>
      <c r="I24" s="36">
        <v>22963</v>
      </c>
      <c r="J24" s="36">
        <v>26723</v>
      </c>
      <c r="K24" s="36">
        <v>12003</v>
      </c>
      <c r="L24" s="36">
        <v>269952</v>
      </c>
      <c r="M24" s="36">
        <v>1161</v>
      </c>
      <c r="N24" s="261">
        <v>2940455</v>
      </c>
    </row>
    <row r="25" spans="1:14" x14ac:dyDescent="0.2">
      <c r="A25" s="210" t="s">
        <v>47</v>
      </c>
      <c r="B25" s="35">
        <v>21574</v>
      </c>
      <c r="C25" s="35">
        <v>0</v>
      </c>
      <c r="D25" s="35">
        <v>0</v>
      </c>
      <c r="E25" s="35">
        <v>0</v>
      </c>
      <c r="F25" s="35">
        <v>813</v>
      </c>
      <c r="G25" s="35">
        <v>0</v>
      </c>
      <c r="H25" s="35">
        <v>6124</v>
      </c>
      <c r="I25" s="35">
        <v>0</v>
      </c>
      <c r="J25" s="35">
        <v>2431</v>
      </c>
      <c r="K25" s="35">
        <v>0</v>
      </c>
      <c r="L25" s="35">
        <v>0</v>
      </c>
      <c r="M25" s="35">
        <v>0</v>
      </c>
      <c r="N25" s="262">
        <v>30942</v>
      </c>
    </row>
    <row r="26" spans="1:14" x14ac:dyDescent="0.2">
      <c r="A26" s="209" t="s">
        <v>48</v>
      </c>
      <c r="B26" s="36">
        <v>336677</v>
      </c>
      <c r="C26" s="36">
        <v>23726</v>
      </c>
      <c r="D26" s="36">
        <v>1080</v>
      </c>
      <c r="E26" s="36">
        <v>2873</v>
      </c>
      <c r="F26" s="36">
        <v>20379</v>
      </c>
      <c r="G26" s="36">
        <v>265</v>
      </c>
      <c r="H26" s="36">
        <v>29366</v>
      </c>
      <c r="I26" s="36">
        <v>3550</v>
      </c>
      <c r="J26" s="36">
        <v>1678</v>
      </c>
      <c r="K26" s="36">
        <v>572</v>
      </c>
      <c r="L26" s="36">
        <v>4538</v>
      </c>
      <c r="M26" s="36">
        <v>92</v>
      </c>
      <c r="N26" s="261">
        <v>424796</v>
      </c>
    </row>
    <row r="27" spans="1:14" x14ac:dyDescent="0.2">
      <c r="A27" s="210" t="s">
        <v>49</v>
      </c>
      <c r="B27" s="35">
        <v>56019</v>
      </c>
      <c r="C27" s="35">
        <v>0</v>
      </c>
      <c r="D27" s="35">
        <v>621</v>
      </c>
      <c r="E27" s="35">
        <v>3775</v>
      </c>
      <c r="F27" s="35">
        <v>3640</v>
      </c>
      <c r="G27" s="35">
        <v>413</v>
      </c>
      <c r="H27" s="35">
        <v>4876</v>
      </c>
      <c r="I27" s="35">
        <v>2816</v>
      </c>
      <c r="J27" s="35">
        <v>5774</v>
      </c>
      <c r="K27" s="35">
        <v>755</v>
      </c>
      <c r="L27" s="35">
        <v>2877</v>
      </c>
      <c r="M27" s="35">
        <v>0</v>
      </c>
      <c r="N27" s="262">
        <v>81566</v>
      </c>
    </row>
    <row r="28" spans="1:14" x14ac:dyDescent="0.2">
      <c r="A28" s="209" t="s">
        <v>50</v>
      </c>
      <c r="B28" s="36">
        <v>206785</v>
      </c>
      <c r="C28" s="36">
        <v>690</v>
      </c>
      <c r="D28" s="36">
        <v>7186</v>
      </c>
      <c r="E28" s="36">
        <v>4501</v>
      </c>
      <c r="F28" s="36">
        <v>29349</v>
      </c>
      <c r="G28" s="36">
        <v>5011</v>
      </c>
      <c r="H28" s="36">
        <v>4982</v>
      </c>
      <c r="I28" s="36">
        <v>1216</v>
      </c>
      <c r="J28" s="36">
        <v>19885</v>
      </c>
      <c r="K28" s="36">
        <v>675</v>
      </c>
      <c r="L28" s="36">
        <v>0</v>
      </c>
      <c r="M28" s="36">
        <v>160</v>
      </c>
      <c r="N28" s="261">
        <v>280440</v>
      </c>
    </row>
    <row r="29" spans="1:14" x14ac:dyDescent="0.2">
      <c r="A29" s="210" t="s">
        <v>51</v>
      </c>
      <c r="B29" s="35">
        <v>244709</v>
      </c>
      <c r="C29" s="35">
        <v>0</v>
      </c>
      <c r="D29" s="35">
        <v>1208</v>
      </c>
      <c r="E29" s="35">
        <v>576</v>
      </c>
      <c r="F29" s="35">
        <v>28224</v>
      </c>
      <c r="G29" s="35">
        <v>0</v>
      </c>
      <c r="H29" s="35">
        <v>47740</v>
      </c>
      <c r="I29" s="35">
        <v>3120</v>
      </c>
      <c r="J29" s="35">
        <v>239</v>
      </c>
      <c r="K29" s="35">
        <v>1146</v>
      </c>
      <c r="L29" s="35">
        <v>3140</v>
      </c>
      <c r="M29" s="35">
        <v>0</v>
      </c>
      <c r="N29" s="262">
        <v>330102</v>
      </c>
    </row>
    <row r="30" spans="1:14" x14ac:dyDescent="0.2">
      <c r="A30" s="209" t="s">
        <v>52</v>
      </c>
      <c r="B30" s="36">
        <v>389052</v>
      </c>
      <c r="C30" s="36">
        <v>0</v>
      </c>
      <c r="D30" s="36">
        <v>1372</v>
      </c>
      <c r="E30" s="36">
        <v>20262</v>
      </c>
      <c r="F30" s="36">
        <v>27651</v>
      </c>
      <c r="G30" s="36">
        <v>6236</v>
      </c>
      <c r="H30" s="36">
        <v>30620</v>
      </c>
      <c r="I30" s="36">
        <v>3464</v>
      </c>
      <c r="J30" s="36">
        <v>33</v>
      </c>
      <c r="K30" s="36">
        <v>1813</v>
      </c>
      <c r="L30" s="36">
        <v>1929</v>
      </c>
      <c r="M30" s="36">
        <v>0</v>
      </c>
      <c r="N30" s="261">
        <v>482432</v>
      </c>
    </row>
    <row r="31" spans="1:14" x14ac:dyDescent="0.2">
      <c r="A31" s="210" t="s">
        <v>59</v>
      </c>
      <c r="B31" s="35">
        <v>306452</v>
      </c>
      <c r="C31" s="35">
        <v>625</v>
      </c>
      <c r="D31" s="35">
        <v>1551</v>
      </c>
      <c r="E31" s="35">
        <v>2355</v>
      </c>
      <c r="F31" s="35">
        <v>25297</v>
      </c>
      <c r="G31" s="35">
        <v>5627</v>
      </c>
      <c r="H31" s="35">
        <v>5305</v>
      </c>
      <c r="I31" s="35">
        <v>5330</v>
      </c>
      <c r="J31" s="35">
        <v>1555</v>
      </c>
      <c r="K31" s="35">
        <v>5430</v>
      </c>
      <c r="L31" s="35">
        <v>3075</v>
      </c>
      <c r="M31" s="35">
        <v>0</v>
      </c>
      <c r="N31" s="262">
        <v>362602</v>
      </c>
    </row>
    <row r="32" spans="1:14" x14ac:dyDescent="0.2">
      <c r="A32" s="209" t="s">
        <v>53</v>
      </c>
      <c r="B32" s="36">
        <v>460163</v>
      </c>
      <c r="C32" s="36">
        <v>4265</v>
      </c>
      <c r="D32" s="36">
        <v>6412</v>
      </c>
      <c r="E32" s="36">
        <v>4936</v>
      </c>
      <c r="F32" s="36">
        <v>44424</v>
      </c>
      <c r="G32" s="36">
        <v>1093</v>
      </c>
      <c r="H32" s="36">
        <v>6056</v>
      </c>
      <c r="I32" s="36">
        <v>6380</v>
      </c>
      <c r="J32" s="36">
        <v>0</v>
      </c>
      <c r="K32" s="36">
        <v>2759</v>
      </c>
      <c r="L32" s="36">
        <v>451</v>
      </c>
      <c r="M32" s="36">
        <v>7973</v>
      </c>
      <c r="N32" s="261">
        <v>544912</v>
      </c>
    </row>
    <row r="33" spans="1:14" x14ac:dyDescent="0.2">
      <c r="A33" s="210" t="s">
        <v>54</v>
      </c>
      <c r="B33" s="35">
        <v>684421</v>
      </c>
      <c r="C33" s="35">
        <v>2709</v>
      </c>
      <c r="D33" s="35">
        <v>892</v>
      </c>
      <c r="E33" s="35">
        <v>8690</v>
      </c>
      <c r="F33" s="35">
        <v>34533</v>
      </c>
      <c r="G33" s="35">
        <v>15525</v>
      </c>
      <c r="H33" s="35">
        <v>21868</v>
      </c>
      <c r="I33" s="35">
        <v>2515</v>
      </c>
      <c r="J33" s="35">
        <v>1128</v>
      </c>
      <c r="K33" s="35">
        <v>964</v>
      </c>
      <c r="L33" s="35">
        <v>2059</v>
      </c>
      <c r="M33" s="35">
        <v>2934</v>
      </c>
      <c r="N33" s="262">
        <v>778238</v>
      </c>
    </row>
    <row r="34" spans="1:14" x14ac:dyDescent="0.2">
      <c r="A34" s="209" t="s">
        <v>57</v>
      </c>
      <c r="B34" s="36">
        <v>567992</v>
      </c>
      <c r="C34" s="36">
        <v>11277</v>
      </c>
      <c r="D34" s="36">
        <v>4790</v>
      </c>
      <c r="E34" s="36">
        <v>14280</v>
      </c>
      <c r="F34" s="36">
        <v>61416</v>
      </c>
      <c r="G34" s="36">
        <v>6954</v>
      </c>
      <c r="H34" s="36">
        <v>54349</v>
      </c>
      <c r="I34" s="36">
        <v>19461</v>
      </c>
      <c r="J34" s="36">
        <v>1972</v>
      </c>
      <c r="K34" s="36">
        <v>2119</v>
      </c>
      <c r="L34" s="36">
        <v>3899</v>
      </c>
      <c r="M34" s="36">
        <v>0</v>
      </c>
      <c r="N34" s="261">
        <v>748509</v>
      </c>
    </row>
    <row r="35" spans="1:14" x14ac:dyDescent="0.2">
      <c r="A35" s="210" t="s">
        <v>55</v>
      </c>
      <c r="B35" s="35">
        <v>90438</v>
      </c>
      <c r="C35" s="35">
        <v>0</v>
      </c>
      <c r="D35" s="35">
        <v>300</v>
      </c>
      <c r="E35" s="35">
        <v>894</v>
      </c>
      <c r="F35" s="35">
        <v>15549</v>
      </c>
      <c r="G35" s="35">
        <v>2407</v>
      </c>
      <c r="H35" s="35">
        <v>20482</v>
      </c>
      <c r="I35" s="35">
        <v>793</v>
      </c>
      <c r="J35" s="35">
        <v>183</v>
      </c>
      <c r="K35" s="35">
        <v>2177</v>
      </c>
      <c r="L35" s="35">
        <v>0</v>
      </c>
      <c r="M35" s="35">
        <v>0</v>
      </c>
      <c r="N35" s="262">
        <v>133223</v>
      </c>
    </row>
    <row r="36" spans="1:14" x14ac:dyDescent="0.2">
      <c r="A36" s="209" t="s">
        <v>56</v>
      </c>
      <c r="B36" s="36">
        <v>564130</v>
      </c>
      <c r="C36" s="36">
        <v>2879</v>
      </c>
      <c r="D36" s="36">
        <v>205</v>
      </c>
      <c r="E36" s="36">
        <v>7538</v>
      </c>
      <c r="F36" s="36">
        <v>34245</v>
      </c>
      <c r="G36" s="36">
        <v>2927</v>
      </c>
      <c r="H36" s="36">
        <v>29911</v>
      </c>
      <c r="I36" s="36">
        <v>19464</v>
      </c>
      <c r="J36" s="36">
        <v>2302</v>
      </c>
      <c r="K36" s="36">
        <v>1876</v>
      </c>
      <c r="L36" s="36">
        <v>8713</v>
      </c>
      <c r="M36" s="36">
        <v>2869</v>
      </c>
      <c r="N36" s="261">
        <v>677059</v>
      </c>
    </row>
    <row r="37" spans="1:14" x14ac:dyDescent="0.2">
      <c r="A37" s="210" t="s">
        <v>67</v>
      </c>
      <c r="B37" s="35">
        <v>1554021</v>
      </c>
      <c r="C37" s="35">
        <v>22177</v>
      </c>
      <c r="D37" s="35">
        <v>7090</v>
      </c>
      <c r="E37" s="35">
        <v>28901</v>
      </c>
      <c r="F37" s="35">
        <v>136082</v>
      </c>
      <c r="G37" s="35">
        <v>8961</v>
      </c>
      <c r="H37" s="35">
        <v>109808</v>
      </c>
      <c r="I37" s="35">
        <v>45595</v>
      </c>
      <c r="J37" s="35">
        <v>18077</v>
      </c>
      <c r="K37" s="35">
        <v>1819</v>
      </c>
      <c r="L37" s="35">
        <v>12710</v>
      </c>
      <c r="M37" s="35">
        <v>0</v>
      </c>
      <c r="N37" s="262">
        <v>1945241</v>
      </c>
    </row>
    <row r="38" spans="1:14" x14ac:dyDescent="0.2">
      <c r="A38" s="209" t="s">
        <v>36</v>
      </c>
      <c r="B38" s="36">
        <v>16498</v>
      </c>
      <c r="C38" s="36">
        <v>0</v>
      </c>
      <c r="D38" s="36">
        <v>0</v>
      </c>
      <c r="E38" s="36">
        <v>0</v>
      </c>
      <c r="F38" s="36">
        <v>954</v>
      </c>
      <c r="G38" s="36">
        <v>1189</v>
      </c>
      <c r="H38" s="36">
        <v>0</v>
      </c>
      <c r="I38" s="36">
        <v>0</v>
      </c>
      <c r="J38" s="36">
        <v>0</v>
      </c>
      <c r="K38" s="36">
        <v>309</v>
      </c>
      <c r="L38" s="36">
        <v>0</v>
      </c>
      <c r="M38" s="36">
        <v>0</v>
      </c>
      <c r="N38" s="261">
        <v>18950</v>
      </c>
    </row>
    <row r="39" spans="1:14" x14ac:dyDescent="0.2">
      <c r="A39" s="210" t="s">
        <v>43</v>
      </c>
      <c r="B39" s="35">
        <v>70946</v>
      </c>
      <c r="C39" s="35">
        <v>79282</v>
      </c>
      <c r="D39" s="35">
        <v>1171</v>
      </c>
      <c r="E39" s="35">
        <v>299</v>
      </c>
      <c r="F39" s="35">
        <v>3450</v>
      </c>
      <c r="G39" s="35">
        <v>87</v>
      </c>
      <c r="H39" s="35">
        <v>1668</v>
      </c>
      <c r="I39" s="35">
        <v>0</v>
      </c>
      <c r="J39" s="35">
        <v>1349</v>
      </c>
      <c r="K39" s="35">
        <v>1684</v>
      </c>
      <c r="L39" s="35">
        <v>1986</v>
      </c>
      <c r="M39" s="35">
        <v>0</v>
      </c>
      <c r="N39" s="262">
        <v>161922</v>
      </c>
    </row>
    <row r="40" spans="1:14" x14ac:dyDescent="0.2">
      <c r="A40" s="209" t="s">
        <v>92</v>
      </c>
      <c r="B40" s="36">
        <v>29568</v>
      </c>
      <c r="C40" s="36">
        <v>0</v>
      </c>
      <c r="D40" s="36">
        <v>179</v>
      </c>
      <c r="E40" s="36">
        <v>586</v>
      </c>
      <c r="F40" s="36">
        <v>6764</v>
      </c>
      <c r="G40" s="36">
        <v>584</v>
      </c>
      <c r="H40" s="36">
        <v>4299</v>
      </c>
      <c r="I40" s="36">
        <v>273</v>
      </c>
      <c r="J40" s="36">
        <v>0</v>
      </c>
      <c r="K40" s="36">
        <v>809</v>
      </c>
      <c r="L40" s="36">
        <v>1950</v>
      </c>
      <c r="M40" s="36">
        <v>0</v>
      </c>
      <c r="N40" s="261">
        <v>45012</v>
      </c>
    </row>
    <row r="41" spans="1:14" x14ac:dyDescent="0.2">
      <c r="A41" s="210" t="s">
        <v>93</v>
      </c>
      <c r="B41" s="35">
        <v>17328</v>
      </c>
      <c r="C41" s="35">
        <v>0</v>
      </c>
      <c r="D41" s="35">
        <v>814</v>
      </c>
      <c r="E41" s="35">
        <v>307</v>
      </c>
      <c r="F41" s="35">
        <v>3045</v>
      </c>
      <c r="G41" s="35">
        <v>309</v>
      </c>
      <c r="H41" s="35">
        <v>2890</v>
      </c>
      <c r="I41" s="35">
        <v>0</v>
      </c>
      <c r="J41" s="35">
        <v>589</v>
      </c>
      <c r="K41" s="35">
        <v>0</v>
      </c>
      <c r="L41" s="35">
        <v>0</v>
      </c>
      <c r="M41" s="35">
        <v>0</v>
      </c>
      <c r="N41" s="262">
        <v>25282</v>
      </c>
    </row>
    <row r="42" spans="1:14" x14ac:dyDescent="0.2">
      <c r="A42" s="209" t="s">
        <v>94</v>
      </c>
      <c r="B42" s="36">
        <v>2001</v>
      </c>
      <c r="C42" s="36">
        <v>0</v>
      </c>
      <c r="D42" s="36">
        <v>0</v>
      </c>
      <c r="E42" s="36">
        <v>0</v>
      </c>
      <c r="F42" s="36">
        <v>378</v>
      </c>
      <c r="G42" s="36">
        <v>522</v>
      </c>
      <c r="H42" s="36">
        <v>16517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261">
        <v>19418</v>
      </c>
    </row>
    <row r="43" spans="1:14" x14ac:dyDescent="0.2">
      <c r="A43" s="210" t="s">
        <v>95</v>
      </c>
      <c r="B43" s="35">
        <v>2948</v>
      </c>
      <c r="C43" s="35">
        <v>0</v>
      </c>
      <c r="D43" s="35">
        <v>0</v>
      </c>
      <c r="E43" s="35">
        <v>0</v>
      </c>
      <c r="F43" s="35">
        <v>1056</v>
      </c>
      <c r="G43" s="35">
        <v>0</v>
      </c>
      <c r="H43" s="35">
        <v>0</v>
      </c>
      <c r="I43" s="35">
        <v>0</v>
      </c>
      <c r="J43" s="35">
        <v>1953</v>
      </c>
      <c r="K43" s="35">
        <v>0</v>
      </c>
      <c r="L43" s="35">
        <v>0</v>
      </c>
      <c r="M43" s="35">
        <v>0</v>
      </c>
      <c r="N43" s="262">
        <v>5957</v>
      </c>
    </row>
    <row r="44" spans="1:14" x14ac:dyDescent="0.2">
      <c r="A44" s="209" t="s">
        <v>96</v>
      </c>
      <c r="B44" s="36">
        <v>1872</v>
      </c>
      <c r="C44" s="36">
        <v>0</v>
      </c>
      <c r="D44" s="36">
        <v>0</v>
      </c>
      <c r="E44" s="36">
        <v>0</v>
      </c>
      <c r="F44" s="36">
        <v>388</v>
      </c>
      <c r="G44" s="36">
        <v>0</v>
      </c>
      <c r="H44" s="36">
        <v>5582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261">
        <v>7842</v>
      </c>
    </row>
    <row r="45" spans="1:14" x14ac:dyDescent="0.2">
      <c r="A45" s="210" t="s">
        <v>97</v>
      </c>
      <c r="B45" s="35">
        <v>3115</v>
      </c>
      <c r="C45" s="35">
        <v>0</v>
      </c>
      <c r="D45" s="35">
        <v>243</v>
      </c>
      <c r="E45" s="35">
        <v>240</v>
      </c>
      <c r="F45" s="35">
        <v>1102</v>
      </c>
      <c r="G45" s="35">
        <v>0</v>
      </c>
      <c r="H45" s="35">
        <v>0</v>
      </c>
      <c r="I45" s="35">
        <v>0</v>
      </c>
      <c r="J45" s="35">
        <v>200</v>
      </c>
      <c r="K45" s="35">
        <v>0</v>
      </c>
      <c r="L45" s="35">
        <v>0</v>
      </c>
      <c r="M45" s="35">
        <v>0</v>
      </c>
      <c r="N45" s="262">
        <v>4900</v>
      </c>
    </row>
    <row r="46" spans="1:14" x14ac:dyDescent="0.2">
      <c r="A46" s="209" t="s">
        <v>98</v>
      </c>
      <c r="B46" s="36">
        <v>3344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165</v>
      </c>
      <c r="J46" s="36">
        <v>1012</v>
      </c>
      <c r="K46" s="36">
        <v>0</v>
      </c>
      <c r="L46" s="36">
        <v>0</v>
      </c>
      <c r="M46" s="36">
        <v>0</v>
      </c>
      <c r="N46" s="261">
        <v>4521</v>
      </c>
    </row>
    <row r="47" spans="1:14" x14ac:dyDescent="0.2">
      <c r="A47" s="211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4"/>
    </row>
    <row r="48" spans="1:14" x14ac:dyDescent="0.2">
      <c r="A48" s="231" t="s">
        <v>0</v>
      </c>
      <c r="B48" s="249">
        <v>15155447</v>
      </c>
      <c r="C48" s="249">
        <v>418153</v>
      </c>
      <c r="D48" s="249">
        <v>700735</v>
      </c>
      <c r="E48" s="249">
        <v>510708</v>
      </c>
      <c r="F48" s="249">
        <v>1670623</v>
      </c>
      <c r="G48" s="249">
        <v>194269</v>
      </c>
      <c r="H48" s="249">
        <v>927025</v>
      </c>
      <c r="I48" s="249">
        <v>266900</v>
      </c>
      <c r="J48" s="249">
        <v>142455</v>
      </c>
      <c r="K48" s="249">
        <v>76725</v>
      </c>
      <c r="L48" s="249">
        <v>385360</v>
      </c>
      <c r="M48" s="249">
        <v>27277</v>
      </c>
      <c r="N48" s="263">
        <v>20475677</v>
      </c>
    </row>
    <row r="50" spans="1:14" x14ac:dyDescent="0.2">
      <c r="A50" s="150" t="s">
        <v>137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6"/>
    </row>
    <row r="51" spans="1:14" x14ac:dyDescent="0.2">
      <c r="A51" s="160" t="s">
        <v>63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67"/>
    </row>
    <row r="52" spans="1:14" x14ac:dyDescent="0.2">
      <c r="A52" s="155" t="s">
        <v>174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9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20" customWidth="1"/>
    <col min="2" max="9" width="11.42578125" style="120"/>
    <col min="10" max="10" width="13.7109375" style="120" customWidth="1"/>
    <col min="11" max="16384" width="11.42578125" style="120"/>
  </cols>
  <sheetData>
    <row r="1" spans="1:14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4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4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4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4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4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4" s="78" customFormat="1" ht="14.1" customHeight="1" x14ac:dyDescent="0.2">
      <c r="A7" s="304" t="s">
        <v>200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4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4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4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4" ht="12.75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286" t="s">
        <v>139</v>
      </c>
      <c r="K11" s="286"/>
      <c r="M11" s="119"/>
    </row>
    <row r="12" spans="1:14" ht="12.75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352" t="s">
        <v>3</v>
      </c>
      <c r="N12" s="352"/>
    </row>
    <row r="13" spans="1:14" ht="24" x14ac:dyDescent="0.2">
      <c r="A13" s="260" t="s">
        <v>4</v>
      </c>
      <c r="B13" s="37" t="s">
        <v>1</v>
      </c>
      <c r="C13" s="37" t="s">
        <v>14</v>
      </c>
      <c r="D13" s="37" t="s">
        <v>15</v>
      </c>
      <c r="E13" s="37" t="s">
        <v>16</v>
      </c>
      <c r="F13" s="37" t="s">
        <v>17</v>
      </c>
      <c r="G13" s="37" t="s">
        <v>18</v>
      </c>
      <c r="H13" s="181" t="s">
        <v>19</v>
      </c>
      <c r="I13" s="181" t="s">
        <v>32</v>
      </c>
      <c r="J13" s="181" t="s">
        <v>68</v>
      </c>
      <c r="K13" s="181" t="s">
        <v>20</v>
      </c>
      <c r="L13" s="181" t="s">
        <v>33</v>
      </c>
      <c r="M13" s="181" t="s">
        <v>21</v>
      </c>
      <c r="N13" s="246" t="s">
        <v>0</v>
      </c>
    </row>
    <row r="14" spans="1:14" x14ac:dyDescent="0.2">
      <c r="A14" s="209" t="s">
        <v>35</v>
      </c>
      <c r="B14" s="36">
        <v>2857319</v>
      </c>
      <c r="C14" s="36">
        <v>116716</v>
      </c>
      <c r="D14" s="36">
        <v>80316</v>
      </c>
      <c r="E14" s="36">
        <v>40426</v>
      </c>
      <c r="F14" s="36">
        <v>391645</v>
      </c>
      <c r="G14" s="36">
        <v>41709</v>
      </c>
      <c r="H14" s="36">
        <v>211189</v>
      </c>
      <c r="I14" s="36">
        <v>48607</v>
      </c>
      <c r="J14" s="36">
        <v>40527</v>
      </c>
      <c r="K14" s="36">
        <v>13001</v>
      </c>
      <c r="L14" s="36">
        <v>18211</v>
      </c>
      <c r="M14" s="36">
        <v>7467</v>
      </c>
      <c r="N14" s="261">
        <v>3867133</v>
      </c>
    </row>
    <row r="15" spans="1:14" x14ac:dyDescent="0.2">
      <c r="A15" s="210" t="s">
        <v>37</v>
      </c>
      <c r="B15" s="35">
        <v>1026225</v>
      </c>
      <c r="C15" s="35">
        <v>52059</v>
      </c>
      <c r="D15" s="35">
        <v>8152</v>
      </c>
      <c r="E15" s="35">
        <v>115460</v>
      </c>
      <c r="F15" s="35">
        <v>111837</v>
      </c>
      <c r="G15" s="35">
        <v>18529</v>
      </c>
      <c r="H15" s="35">
        <v>66697</v>
      </c>
      <c r="I15" s="35">
        <v>10921</v>
      </c>
      <c r="J15" s="35">
        <v>0</v>
      </c>
      <c r="K15" s="35">
        <v>7611</v>
      </c>
      <c r="L15" s="35">
        <v>17324</v>
      </c>
      <c r="M15" s="35">
        <v>690</v>
      </c>
      <c r="N15" s="262">
        <v>1435505</v>
      </c>
    </row>
    <row r="16" spans="1:14" x14ac:dyDescent="0.2">
      <c r="A16" s="209" t="s">
        <v>91</v>
      </c>
      <c r="B16" s="36">
        <v>2167973</v>
      </c>
      <c r="C16" s="36">
        <v>26562</v>
      </c>
      <c r="D16" s="36">
        <v>548230</v>
      </c>
      <c r="E16" s="36">
        <v>1703</v>
      </c>
      <c r="F16" s="36">
        <v>283053</v>
      </c>
      <c r="G16" s="36">
        <v>32417</v>
      </c>
      <c r="H16" s="36">
        <v>187478</v>
      </c>
      <c r="I16" s="36">
        <v>36974</v>
      </c>
      <c r="J16" s="36">
        <v>13483</v>
      </c>
      <c r="K16" s="36">
        <v>19773</v>
      </c>
      <c r="L16" s="36">
        <v>23068</v>
      </c>
      <c r="M16" s="36">
        <v>634</v>
      </c>
      <c r="N16" s="261">
        <v>3341348</v>
      </c>
    </row>
    <row r="17" spans="1:14" x14ac:dyDescent="0.2">
      <c r="A17" s="210" t="s">
        <v>38</v>
      </c>
      <c r="B17" s="35">
        <v>556519</v>
      </c>
      <c r="C17" s="35">
        <v>6018</v>
      </c>
      <c r="D17" s="35">
        <v>21467</v>
      </c>
      <c r="E17" s="35">
        <v>40334</v>
      </c>
      <c r="F17" s="35">
        <v>188996</v>
      </c>
      <c r="G17" s="35">
        <v>69878</v>
      </c>
      <c r="H17" s="35">
        <v>8311</v>
      </c>
      <c r="I17" s="35">
        <v>12277</v>
      </c>
      <c r="J17" s="35">
        <v>0</v>
      </c>
      <c r="K17" s="35">
        <v>225</v>
      </c>
      <c r="L17" s="35">
        <v>3900</v>
      </c>
      <c r="M17" s="35">
        <v>0</v>
      </c>
      <c r="N17" s="262">
        <v>907925</v>
      </c>
    </row>
    <row r="18" spans="1:14" x14ac:dyDescent="0.2">
      <c r="A18" s="209" t="s">
        <v>39</v>
      </c>
      <c r="B18" s="36">
        <v>668659</v>
      </c>
      <c r="C18" s="36">
        <v>36008</v>
      </c>
      <c r="D18" s="36">
        <v>872</v>
      </c>
      <c r="E18" s="36">
        <v>11148</v>
      </c>
      <c r="F18" s="36">
        <v>73798</v>
      </c>
      <c r="G18" s="36">
        <v>16831</v>
      </c>
      <c r="H18" s="36">
        <v>24580</v>
      </c>
      <c r="I18" s="36">
        <v>3405</v>
      </c>
      <c r="J18" s="36">
        <v>0</v>
      </c>
      <c r="K18" s="36">
        <v>1087</v>
      </c>
      <c r="L18" s="36">
        <v>13721</v>
      </c>
      <c r="M18" s="36">
        <v>856</v>
      </c>
      <c r="N18" s="261">
        <v>850965</v>
      </c>
    </row>
    <row r="19" spans="1:14" x14ac:dyDescent="0.2">
      <c r="A19" s="210" t="s">
        <v>40</v>
      </c>
      <c r="B19" s="35">
        <v>300155</v>
      </c>
      <c r="C19" s="35">
        <v>2793</v>
      </c>
      <c r="D19" s="35">
        <v>15727</v>
      </c>
      <c r="E19" s="35">
        <v>17971</v>
      </c>
      <c r="F19" s="35">
        <v>20886</v>
      </c>
      <c r="G19" s="35">
        <v>1760</v>
      </c>
      <c r="H19" s="35">
        <v>1199</v>
      </c>
      <c r="I19" s="35">
        <v>2635</v>
      </c>
      <c r="J19" s="35">
        <v>0</v>
      </c>
      <c r="K19" s="35">
        <v>265</v>
      </c>
      <c r="L19" s="35">
        <v>311</v>
      </c>
      <c r="M19" s="35">
        <v>265</v>
      </c>
      <c r="N19" s="262">
        <v>363967</v>
      </c>
    </row>
    <row r="20" spans="1:14" x14ac:dyDescent="0.2">
      <c r="A20" s="209" t="s">
        <v>41</v>
      </c>
      <c r="B20" s="36">
        <v>43169</v>
      </c>
      <c r="C20" s="36">
        <v>0</v>
      </c>
      <c r="D20" s="36">
        <v>0</v>
      </c>
      <c r="E20" s="36">
        <v>2810</v>
      </c>
      <c r="F20" s="36">
        <v>837</v>
      </c>
      <c r="G20" s="36">
        <v>472</v>
      </c>
      <c r="H20" s="36">
        <v>13078</v>
      </c>
      <c r="I20" s="36">
        <v>0</v>
      </c>
      <c r="J20" s="36">
        <v>0</v>
      </c>
      <c r="K20" s="36">
        <v>0</v>
      </c>
      <c r="L20" s="36">
        <v>0</v>
      </c>
      <c r="M20" s="36">
        <v>84</v>
      </c>
      <c r="N20" s="261">
        <v>60450</v>
      </c>
    </row>
    <row r="21" spans="1:14" x14ac:dyDescent="0.2">
      <c r="A21" s="210" t="s">
        <v>42</v>
      </c>
      <c r="B21" s="35">
        <v>270832</v>
      </c>
      <c r="C21" s="35">
        <v>11797</v>
      </c>
      <c r="D21" s="35">
        <v>4107</v>
      </c>
      <c r="E21" s="35">
        <v>4475</v>
      </c>
      <c r="F21" s="35">
        <v>36340</v>
      </c>
      <c r="G21" s="35">
        <v>2228</v>
      </c>
      <c r="H21" s="35">
        <v>479</v>
      </c>
      <c r="I21" s="35">
        <v>6229</v>
      </c>
      <c r="J21" s="35">
        <v>815</v>
      </c>
      <c r="K21" s="35">
        <v>2382</v>
      </c>
      <c r="L21" s="35">
        <v>4684</v>
      </c>
      <c r="M21" s="35">
        <v>0</v>
      </c>
      <c r="N21" s="262">
        <v>344368</v>
      </c>
    </row>
    <row r="22" spans="1:14" x14ac:dyDescent="0.2">
      <c r="A22" s="209" t="s">
        <v>44</v>
      </c>
      <c r="B22" s="36">
        <v>97583</v>
      </c>
      <c r="C22" s="36">
        <v>0</v>
      </c>
      <c r="D22" s="36">
        <v>4675</v>
      </c>
      <c r="E22" s="36">
        <v>437</v>
      </c>
      <c r="F22" s="36">
        <v>10657</v>
      </c>
      <c r="G22" s="36">
        <v>4170</v>
      </c>
      <c r="H22" s="36">
        <v>26711</v>
      </c>
      <c r="I22" s="36">
        <v>22281</v>
      </c>
      <c r="J22" s="36">
        <v>269</v>
      </c>
      <c r="K22" s="36">
        <v>855</v>
      </c>
      <c r="L22" s="36">
        <v>3620</v>
      </c>
      <c r="M22" s="36">
        <v>0</v>
      </c>
      <c r="N22" s="261">
        <v>171258</v>
      </c>
    </row>
    <row r="23" spans="1:14" x14ac:dyDescent="0.2">
      <c r="A23" s="210" t="s">
        <v>45</v>
      </c>
      <c r="B23" s="35">
        <v>217096</v>
      </c>
      <c r="C23" s="35">
        <v>0</v>
      </c>
      <c r="D23" s="35">
        <v>805</v>
      </c>
      <c r="E23" s="35">
        <v>0</v>
      </c>
      <c r="F23" s="35">
        <v>39166</v>
      </c>
      <c r="G23" s="35">
        <v>1815</v>
      </c>
      <c r="H23" s="35">
        <v>13358</v>
      </c>
      <c r="I23" s="35">
        <v>0</v>
      </c>
      <c r="J23" s="35">
        <v>278</v>
      </c>
      <c r="K23" s="35">
        <v>1050</v>
      </c>
      <c r="L23" s="35">
        <v>1612</v>
      </c>
      <c r="M23" s="35">
        <v>3058</v>
      </c>
      <c r="N23" s="262">
        <v>278238</v>
      </c>
    </row>
    <row r="24" spans="1:14" x14ac:dyDescent="0.2">
      <c r="A24" s="209" t="s">
        <v>46</v>
      </c>
      <c r="B24" s="36">
        <v>2284251</v>
      </c>
      <c r="C24" s="36">
        <v>68603</v>
      </c>
      <c r="D24" s="36">
        <v>1869</v>
      </c>
      <c r="E24" s="36">
        <v>206688</v>
      </c>
      <c r="F24" s="36">
        <v>140952</v>
      </c>
      <c r="G24" s="36">
        <v>6919</v>
      </c>
      <c r="H24" s="36">
        <v>65431</v>
      </c>
      <c r="I24" s="36">
        <v>27634</v>
      </c>
      <c r="J24" s="36">
        <v>26723</v>
      </c>
      <c r="K24" s="36">
        <v>12715</v>
      </c>
      <c r="L24" s="36">
        <v>270053</v>
      </c>
      <c r="M24" s="36">
        <v>2485</v>
      </c>
      <c r="N24" s="261">
        <v>3114323</v>
      </c>
    </row>
    <row r="25" spans="1:14" x14ac:dyDescent="0.2">
      <c r="A25" s="210" t="s">
        <v>47</v>
      </c>
      <c r="B25" s="35">
        <v>24388</v>
      </c>
      <c r="C25" s="35">
        <v>0</v>
      </c>
      <c r="D25" s="35">
        <v>0</v>
      </c>
      <c r="E25" s="35">
        <v>0</v>
      </c>
      <c r="F25" s="35">
        <v>813</v>
      </c>
      <c r="G25" s="35">
        <v>0</v>
      </c>
      <c r="H25" s="35">
        <v>6124</v>
      </c>
      <c r="I25" s="35">
        <v>0</v>
      </c>
      <c r="J25" s="35">
        <v>2431</v>
      </c>
      <c r="K25" s="35">
        <v>0</v>
      </c>
      <c r="L25" s="35">
        <v>0</v>
      </c>
      <c r="M25" s="35">
        <v>0</v>
      </c>
      <c r="N25" s="262">
        <v>33756</v>
      </c>
    </row>
    <row r="26" spans="1:14" x14ac:dyDescent="0.2">
      <c r="A26" s="209" t="s">
        <v>48</v>
      </c>
      <c r="B26" s="36">
        <v>399760</v>
      </c>
      <c r="C26" s="36">
        <v>23726</v>
      </c>
      <c r="D26" s="36">
        <v>1080</v>
      </c>
      <c r="E26" s="36">
        <v>3859</v>
      </c>
      <c r="F26" s="36">
        <v>21968</v>
      </c>
      <c r="G26" s="36">
        <v>1033</v>
      </c>
      <c r="H26" s="36">
        <v>29434</v>
      </c>
      <c r="I26" s="36">
        <v>3603</v>
      </c>
      <c r="J26" s="36">
        <v>1678</v>
      </c>
      <c r="K26" s="36">
        <v>572</v>
      </c>
      <c r="L26" s="36">
        <v>4538</v>
      </c>
      <c r="M26" s="36">
        <v>92</v>
      </c>
      <c r="N26" s="261">
        <v>491343</v>
      </c>
    </row>
    <row r="27" spans="1:14" x14ac:dyDescent="0.2">
      <c r="A27" s="210" t="s">
        <v>49</v>
      </c>
      <c r="B27" s="35">
        <v>84431</v>
      </c>
      <c r="C27" s="35">
        <v>0</v>
      </c>
      <c r="D27" s="35">
        <v>621</v>
      </c>
      <c r="E27" s="35">
        <v>3775</v>
      </c>
      <c r="F27" s="35">
        <v>3761</v>
      </c>
      <c r="G27" s="35">
        <v>855</v>
      </c>
      <c r="H27" s="35">
        <v>8148</v>
      </c>
      <c r="I27" s="35">
        <v>2816</v>
      </c>
      <c r="J27" s="35">
        <v>5774</v>
      </c>
      <c r="K27" s="35">
        <v>755</v>
      </c>
      <c r="L27" s="35">
        <v>3261</v>
      </c>
      <c r="M27" s="35">
        <v>0</v>
      </c>
      <c r="N27" s="262">
        <v>114197</v>
      </c>
    </row>
    <row r="28" spans="1:14" x14ac:dyDescent="0.2">
      <c r="A28" s="209" t="s">
        <v>50</v>
      </c>
      <c r="B28" s="36">
        <v>237292</v>
      </c>
      <c r="C28" s="36">
        <v>30690</v>
      </c>
      <c r="D28" s="36">
        <v>7186</v>
      </c>
      <c r="E28" s="36">
        <v>4501</v>
      </c>
      <c r="F28" s="36">
        <v>46831</v>
      </c>
      <c r="G28" s="36">
        <v>6036</v>
      </c>
      <c r="H28" s="36">
        <v>5177</v>
      </c>
      <c r="I28" s="36">
        <v>1216</v>
      </c>
      <c r="J28" s="36">
        <v>19885</v>
      </c>
      <c r="K28" s="36">
        <v>675</v>
      </c>
      <c r="L28" s="36">
        <v>0</v>
      </c>
      <c r="M28" s="36">
        <v>160</v>
      </c>
      <c r="N28" s="261">
        <v>359649</v>
      </c>
    </row>
    <row r="29" spans="1:14" x14ac:dyDescent="0.2">
      <c r="A29" s="210" t="s">
        <v>51</v>
      </c>
      <c r="B29" s="35">
        <v>256787</v>
      </c>
      <c r="C29" s="35">
        <v>0</v>
      </c>
      <c r="D29" s="35">
        <v>29431</v>
      </c>
      <c r="E29" s="35">
        <v>749</v>
      </c>
      <c r="F29" s="35">
        <v>28470</v>
      </c>
      <c r="G29" s="35">
        <v>1027</v>
      </c>
      <c r="H29" s="35">
        <v>56989</v>
      </c>
      <c r="I29" s="35">
        <v>3120</v>
      </c>
      <c r="J29" s="35">
        <v>239</v>
      </c>
      <c r="K29" s="35">
        <v>1146</v>
      </c>
      <c r="L29" s="35">
        <v>3140</v>
      </c>
      <c r="M29" s="35">
        <v>0</v>
      </c>
      <c r="N29" s="262">
        <v>381098</v>
      </c>
    </row>
    <row r="30" spans="1:14" x14ac:dyDescent="0.2">
      <c r="A30" s="209" t="s">
        <v>52</v>
      </c>
      <c r="B30" s="36">
        <v>437662</v>
      </c>
      <c r="C30" s="36">
        <v>1761</v>
      </c>
      <c r="D30" s="36">
        <v>1506</v>
      </c>
      <c r="E30" s="36">
        <v>20536</v>
      </c>
      <c r="F30" s="36">
        <v>28206</v>
      </c>
      <c r="G30" s="36">
        <v>6236</v>
      </c>
      <c r="H30" s="36">
        <v>30620</v>
      </c>
      <c r="I30" s="36">
        <v>3464</v>
      </c>
      <c r="J30" s="36">
        <v>1402</v>
      </c>
      <c r="K30" s="36">
        <v>1813</v>
      </c>
      <c r="L30" s="36">
        <v>2089</v>
      </c>
      <c r="M30" s="36">
        <v>0</v>
      </c>
      <c r="N30" s="261">
        <v>535295</v>
      </c>
    </row>
    <row r="31" spans="1:14" x14ac:dyDescent="0.2">
      <c r="A31" s="210" t="s">
        <v>59</v>
      </c>
      <c r="B31" s="35">
        <v>322636</v>
      </c>
      <c r="C31" s="35">
        <v>625</v>
      </c>
      <c r="D31" s="35">
        <v>1551</v>
      </c>
      <c r="E31" s="35">
        <v>2971</v>
      </c>
      <c r="F31" s="35">
        <v>27565</v>
      </c>
      <c r="G31" s="35">
        <v>5869</v>
      </c>
      <c r="H31" s="35">
        <v>5480</v>
      </c>
      <c r="I31" s="35">
        <v>5391</v>
      </c>
      <c r="J31" s="35">
        <v>1555</v>
      </c>
      <c r="K31" s="35">
        <v>5430</v>
      </c>
      <c r="L31" s="35">
        <v>3075</v>
      </c>
      <c r="M31" s="35">
        <v>0</v>
      </c>
      <c r="N31" s="262">
        <v>382148</v>
      </c>
    </row>
    <row r="32" spans="1:14" x14ac:dyDescent="0.2">
      <c r="A32" s="209" t="s">
        <v>53</v>
      </c>
      <c r="B32" s="36">
        <v>533459</v>
      </c>
      <c r="C32" s="36">
        <v>6738</v>
      </c>
      <c r="D32" s="36">
        <v>7710</v>
      </c>
      <c r="E32" s="36">
        <v>4971</v>
      </c>
      <c r="F32" s="36">
        <v>45579</v>
      </c>
      <c r="G32" s="36">
        <v>1093</v>
      </c>
      <c r="H32" s="36">
        <v>6793</v>
      </c>
      <c r="I32" s="36">
        <v>6380</v>
      </c>
      <c r="J32" s="36">
        <v>0</v>
      </c>
      <c r="K32" s="36">
        <v>2759</v>
      </c>
      <c r="L32" s="36">
        <v>539</v>
      </c>
      <c r="M32" s="36">
        <v>7973</v>
      </c>
      <c r="N32" s="261">
        <v>623994</v>
      </c>
    </row>
    <row r="33" spans="1:14" x14ac:dyDescent="0.2">
      <c r="A33" s="210" t="s">
        <v>54</v>
      </c>
      <c r="B33" s="35">
        <v>744529</v>
      </c>
      <c r="C33" s="35">
        <v>2709</v>
      </c>
      <c r="D33" s="35">
        <v>1301</v>
      </c>
      <c r="E33" s="35">
        <v>9219</v>
      </c>
      <c r="F33" s="35">
        <v>40773</v>
      </c>
      <c r="G33" s="35">
        <v>15525</v>
      </c>
      <c r="H33" s="35">
        <v>21868</v>
      </c>
      <c r="I33" s="35">
        <v>2515</v>
      </c>
      <c r="J33" s="35">
        <v>1128</v>
      </c>
      <c r="K33" s="35">
        <v>964</v>
      </c>
      <c r="L33" s="35">
        <v>2209</v>
      </c>
      <c r="M33" s="35">
        <v>3270</v>
      </c>
      <c r="N33" s="262">
        <v>846010</v>
      </c>
    </row>
    <row r="34" spans="1:14" x14ac:dyDescent="0.2">
      <c r="A34" s="209" t="s">
        <v>57</v>
      </c>
      <c r="B34" s="36">
        <v>626213</v>
      </c>
      <c r="C34" s="36">
        <v>11277</v>
      </c>
      <c r="D34" s="36">
        <v>6894</v>
      </c>
      <c r="E34" s="36">
        <v>14376</v>
      </c>
      <c r="F34" s="36">
        <v>66511</v>
      </c>
      <c r="G34" s="36">
        <v>7292</v>
      </c>
      <c r="H34" s="36">
        <v>62928</v>
      </c>
      <c r="I34" s="36">
        <v>22295</v>
      </c>
      <c r="J34" s="36">
        <v>1972</v>
      </c>
      <c r="K34" s="36">
        <v>2119</v>
      </c>
      <c r="L34" s="36">
        <v>3899</v>
      </c>
      <c r="M34" s="36">
        <v>0</v>
      </c>
      <c r="N34" s="261">
        <v>825776</v>
      </c>
    </row>
    <row r="35" spans="1:14" x14ac:dyDescent="0.2">
      <c r="A35" s="210" t="s">
        <v>55</v>
      </c>
      <c r="B35" s="35">
        <v>94666</v>
      </c>
      <c r="C35" s="35">
        <v>0</v>
      </c>
      <c r="D35" s="35">
        <v>300</v>
      </c>
      <c r="E35" s="35">
        <v>894</v>
      </c>
      <c r="F35" s="35">
        <v>15549</v>
      </c>
      <c r="G35" s="35">
        <v>5819</v>
      </c>
      <c r="H35" s="35">
        <v>20482</v>
      </c>
      <c r="I35" s="35">
        <v>793</v>
      </c>
      <c r="J35" s="35">
        <v>183</v>
      </c>
      <c r="K35" s="35">
        <v>2177</v>
      </c>
      <c r="L35" s="35">
        <v>0</v>
      </c>
      <c r="M35" s="35">
        <v>0</v>
      </c>
      <c r="N35" s="262">
        <v>140863</v>
      </c>
    </row>
    <row r="36" spans="1:14" x14ac:dyDescent="0.2">
      <c r="A36" s="209" t="s">
        <v>56</v>
      </c>
      <c r="B36" s="36">
        <v>662814</v>
      </c>
      <c r="C36" s="36">
        <v>2879</v>
      </c>
      <c r="D36" s="36">
        <v>205</v>
      </c>
      <c r="E36" s="36">
        <v>7658</v>
      </c>
      <c r="F36" s="36">
        <v>44517</v>
      </c>
      <c r="G36" s="36">
        <v>3039</v>
      </c>
      <c r="H36" s="36">
        <v>35042</v>
      </c>
      <c r="I36" s="36">
        <v>19464</v>
      </c>
      <c r="J36" s="36">
        <v>2302</v>
      </c>
      <c r="K36" s="36">
        <v>1876</v>
      </c>
      <c r="L36" s="36">
        <v>9709</v>
      </c>
      <c r="M36" s="36">
        <v>2869</v>
      </c>
      <c r="N36" s="261">
        <v>792374</v>
      </c>
    </row>
    <row r="37" spans="1:14" x14ac:dyDescent="0.2">
      <c r="A37" s="210" t="s">
        <v>67</v>
      </c>
      <c r="B37" s="35">
        <v>1687313</v>
      </c>
      <c r="C37" s="35">
        <v>22677</v>
      </c>
      <c r="D37" s="35">
        <v>7170</v>
      </c>
      <c r="E37" s="35">
        <v>29086</v>
      </c>
      <c r="F37" s="35">
        <v>314022</v>
      </c>
      <c r="G37" s="35">
        <v>8961</v>
      </c>
      <c r="H37" s="35">
        <v>122333</v>
      </c>
      <c r="I37" s="35">
        <v>51518</v>
      </c>
      <c r="J37" s="35">
        <v>18077</v>
      </c>
      <c r="K37" s="35">
        <v>1819</v>
      </c>
      <c r="L37" s="35">
        <v>13562</v>
      </c>
      <c r="M37" s="35">
        <v>170</v>
      </c>
      <c r="N37" s="262">
        <v>2276708</v>
      </c>
    </row>
    <row r="38" spans="1:14" x14ac:dyDescent="0.2">
      <c r="A38" s="209" t="s">
        <v>36</v>
      </c>
      <c r="B38" s="36">
        <v>17367</v>
      </c>
      <c r="C38" s="36">
        <v>0</v>
      </c>
      <c r="D38" s="36">
        <v>0</v>
      </c>
      <c r="E38" s="36">
        <v>0</v>
      </c>
      <c r="F38" s="36">
        <v>1044</v>
      </c>
      <c r="G38" s="36">
        <v>1189</v>
      </c>
      <c r="H38" s="36">
        <v>0</v>
      </c>
      <c r="I38" s="36">
        <v>0</v>
      </c>
      <c r="J38" s="36">
        <v>0</v>
      </c>
      <c r="K38" s="36">
        <v>309</v>
      </c>
      <c r="L38" s="36">
        <v>0</v>
      </c>
      <c r="M38" s="36">
        <v>0</v>
      </c>
      <c r="N38" s="261">
        <v>19909</v>
      </c>
    </row>
    <row r="39" spans="1:14" x14ac:dyDescent="0.2">
      <c r="A39" s="210" t="s">
        <v>43</v>
      </c>
      <c r="B39" s="35">
        <v>73413</v>
      </c>
      <c r="C39" s="35">
        <v>79282</v>
      </c>
      <c r="D39" s="35">
        <v>1171</v>
      </c>
      <c r="E39" s="35">
        <v>299</v>
      </c>
      <c r="F39" s="35">
        <v>3630</v>
      </c>
      <c r="G39" s="35">
        <v>87</v>
      </c>
      <c r="H39" s="35">
        <v>1668</v>
      </c>
      <c r="I39" s="35">
        <v>0</v>
      </c>
      <c r="J39" s="35">
        <v>1349</v>
      </c>
      <c r="K39" s="35">
        <v>1684</v>
      </c>
      <c r="L39" s="35">
        <v>1986</v>
      </c>
      <c r="M39" s="35">
        <v>0</v>
      </c>
      <c r="N39" s="262">
        <v>164569</v>
      </c>
    </row>
    <row r="40" spans="1:14" x14ac:dyDescent="0.2">
      <c r="A40" s="209" t="s">
        <v>92</v>
      </c>
      <c r="B40" s="36">
        <v>30732</v>
      </c>
      <c r="C40" s="36">
        <v>0</v>
      </c>
      <c r="D40" s="36">
        <v>179</v>
      </c>
      <c r="E40" s="36">
        <v>586</v>
      </c>
      <c r="F40" s="36">
        <v>7897</v>
      </c>
      <c r="G40" s="36">
        <v>584</v>
      </c>
      <c r="H40" s="36">
        <v>4299</v>
      </c>
      <c r="I40" s="36">
        <v>273</v>
      </c>
      <c r="J40" s="36">
        <v>0</v>
      </c>
      <c r="K40" s="36">
        <v>809</v>
      </c>
      <c r="L40" s="36">
        <v>1950</v>
      </c>
      <c r="M40" s="36">
        <v>0</v>
      </c>
      <c r="N40" s="261">
        <v>47309</v>
      </c>
    </row>
    <row r="41" spans="1:14" x14ac:dyDescent="0.2">
      <c r="A41" s="210" t="s">
        <v>93</v>
      </c>
      <c r="B41" s="35">
        <v>18424</v>
      </c>
      <c r="C41" s="35">
        <v>0</v>
      </c>
      <c r="D41" s="35">
        <v>814</v>
      </c>
      <c r="E41" s="35">
        <v>307</v>
      </c>
      <c r="F41" s="35">
        <v>3546</v>
      </c>
      <c r="G41" s="35">
        <v>1394</v>
      </c>
      <c r="H41" s="35">
        <v>3730</v>
      </c>
      <c r="I41" s="35">
        <v>0</v>
      </c>
      <c r="J41" s="35">
        <v>589</v>
      </c>
      <c r="K41" s="35">
        <v>0</v>
      </c>
      <c r="L41" s="35">
        <v>0</v>
      </c>
      <c r="M41" s="35">
        <v>0</v>
      </c>
      <c r="N41" s="262">
        <v>28804</v>
      </c>
    </row>
    <row r="42" spans="1:14" x14ac:dyDescent="0.2">
      <c r="A42" s="209" t="s">
        <v>94</v>
      </c>
      <c r="B42" s="36">
        <v>2001</v>
      </c>
      <c r="C42" s="36">
        <v>0</v>
      </c>
      <c r="D42" s="36">
        <v>0</v>
      </c>
      <c r="E42" s="36">
        <v>0</v>
      </c>
      <c r="F42" s="36">
        <v>378</v>
      </c>
      <c r="G42" s="36">
        <v>522</v>
      </c>
      <c r="H42" s="36">
        <v>16517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261">
        <v>19418</v>
      </c>
    </row>
    <row r="43" spans="1:14" x14ac:dyDescent="0.2">
      <c r="A43" s="210" t="s">
        <v>95</v>
      </c>
      <c r="B43" s="35">
        <v>2948</v>
      </c>
      <c r="C43" s="35">
        <v>0</v>
      </c>
      <c r="D43" s="35">
        <v>0</v>
      </c>
      <c r="E43" s="35">
        <v>0</v>
      </c>
      <c r="F43" s="35">
        <v>1056</v>
      </c>
      <c r="G43" s="35">
        <v>0</v>
      </c>
      <c r="H43" s="35">
        <v>0</v>
      </c>
      <c r="I43" s="35">
        <v>0</v>
      </c>
      <c r="J43" s="35">
        <v>1953</v>
      </c>
      <c r="K43" s="35">
        <v>0</v>
      </c>
      <c r="L43" s="35">
        <v>0</v>
      </c>
      <c r="M43" s="35">
        <v>0</v>
      </c>
      <c r="N43" s="262">
        <v>5957</v>
      </c>
    </row>
    <row r="44" spans="1:14" x14ac:dyDescent="0.2">
      <c r="A44" s="209" t="s">
        <v>96</v>
      </c>
      <c r="B44" s="36">
        <v>1872</v>
      </c>
      <c r="C44" s="36">
        <v>0</v>
      </c>
      <c r="D44" s="36">
        <v>0</v>
      </c>
      <c r="E44" s="36">
        <v>0</v>
      </c>
      <c r="F44" s="36">
        <v>388</v>
      </c>
      <c r="G44" s="36">
        <v>0</v>
      </c>
      <c r="H44" s="36">
        <v>5582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261">
        <v>7842</v>
      </c>
    </row>
    <row r="45" spans="1:14" x14ac:dyDescent="0.2">
      <c r="A45" s="210" t="s">
        <v>97</v>
      </c>
      <c r="B45" s="35">
        <v>3115</v>
      </c>
      <c r="C45" s="35">
        <v>0</v>
      </c>
      <c r="D45" s="35">
        <v>243</v>
      </c>
      <c r="E45" s="35">
        <v>240</v>
      </c>
      <c r="F45" s="35">
        <v>1102</v>
      </c>
      <c r="G45" s="35">
        <v>0</v>
      </c>
      <c r="H45" s="35">
        <v>0</v>
      </c>
      <c r="I45" s="35">
        <v>0</v>
      </c>
      <c r="J45" s="35">
        <v>200</v>
      </c>
      <c r="K45" s="35">
        <v>0</v>
      </c>
      <c r="L45" s="35">
        <v>0</v>
      </c>
      <c r="M45" s="35">
        <v>0</v>
      </c>
      <c r="N45" s="262">
        <v>4900</v>
      </c>
    </row>
    <row r="46" spans="1:14" x14ac:dyDescent="0.2">
      <c r="A46" s="209" t="s">
        <v>98</v>
      </c>
      <c r="B46" s="36">
        <v>3435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165</v>
      </c>
      <c r="J46" s="36">
        <v>1012</v>
      </c>
      <c r="K46" s="36">
        <v>0</v>
      </c>
      <c r="L46" s="36">
        <v>0</v>
      </c>
      <c r="M46" s="36">
        <v>0</v>
      </c>
      <c r="N46" s="261">
        <v>4612</v>
      </c>
    </row>
    <row r="47" spans="1:14" x14ac:dyDescent="0.2">
      <c r="A47" s="211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4"/>
    </row>
    <row r="48" spans="1:14" x14ac:dyDescent="0.2">
      <c r="A48" s="231" t="s">
        <v>0</v>
      </c>
      <c r="B48" s="249">
        <v>16755038</v>
      </c>
      <c r="C48" s="249">
        <v>502920</v>
      </c>
      <c r="D48" s="249">
        <v>753582</v>
      </c>
      <c r="E48" s="249">
        <v>545479</v>
      </c>
      <c r="F48" s="249">
        <v>2001773</v>
      </c>
      <c r="G48" s="249">
        <v>263289</v>
      </c>
      <c r="H48" s="249">
        <v>1061725</v>
      </c>
      <c r="I48" s="249">
        <v>293976</v>
      </c>
      <c r="J48" s="249">
        <v>143824</v>
      </c>
      <c r="K48" s="249">
        <v>83871</v>
      </c>
      <c r="L48" s="249">
        <v>406461</v>
      </c>
      <c r="M48" s="249">
        <v>30073</v>
      </c>
      <c r="N48" s="263">
        <v>22842011</v>
      </c>
    </row>
    <row r="50" spans="1:14" x14ac:dyDescent="0.2">
      <c r="A50" s="150" t="s">
        <v>137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6"/>
    </row>
    <row r="51" spans="1:14" x14ac:dyDescent="0.2">
      <c r="A51" s="160" t="s">
        <v>63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67"/>
    </row>
    <row r="52" spans="1:14" x14ac:dyDescent="0.2">
      <c r="A52" s="155" t="s">
        <v>174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9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28515625" style="98" customWidth="1"/>
    <col min="6" max="8" width="11.42578125" style="98"/>
    <col min="9" max="9" width="12.7109375" style="143" bestFit="1" customWidth="1"/>
    <col min="10" max="16384" width="11.42578125" style="143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s="98" customFormat="1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s="98" customFormat="1" ht="12.75" customHeight="1" x14ac:dyDescent="0.2">
      <c r="A12" s="115"/>
      <c r="B12" s="116"/>
      <c r="C12" s="116"/>
      <c r="D12" s="116"/>
      <c r="E12" s="116"/>
      <c r="F12" s="353" t="s">
        <v>70</v>
      </c>
      <c r="G12" s="353"/>
      <c r="H12" s="353"/>
    </row>
    <row r="13" spans="1:10" ht="12.75" customHeight="1" x14ac:dyDescent="0.2">
      <c r="A13" s="307" t="s">
        <v>4</v>
      </c>
      <c r="B13" s="310" t="s">
        <v>69</v>
      </c>
      <c r="C13" s="310"/>
      <c r="D13" s="310"/>
      <c r="E13" s="176"/>
      <c r="F13" s="292" t="s">
        <v>34</v>
      </c>
      <c r="G13" s="292"/>
      <c r="H13" s="293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44">
        <v>2634</v>
      </c>
      <c r="C15" s="44">
        <v>238</v>
      </c>
      <c r="D15" s="44">
        <v>2396</v>
      </c>
      <c r="E15" s="44"/>
      <c r="F15" s="44">
        <v>49</v>
      </c>
      <c r="G15" s="44">
        <v>4</v>
      </c>
      <c r="H15" s="191">
        <v>45</v>
      </c>
    </row>
    <row r="16" spans="1:10" x14ac:dyDescent="0.2">
      <c r="A16" s="237" t="s">
        <v>37</v>
      </c>
      <c r="B16" s="45">
        <v>28914</v>
      </c>
      <c r="C16" s="45">
        <v>0</v>
      </c>
      <c r="D16" s="45">
        <v>28914</v>
      </c>
      <c r="E16" s="45"/>
      <c r="F16" s="45">
        <v>778</v>
      </c>
      <c r="G16" s="45">
        <v>0</v>
      </c>
      <c r="H16" s="193">
        <v>778</v>
      </c>
    </row>
    <row r="17" spans="1:8" x14ac:dyDescent="0.2">
      <c r="A17" s="236" t="s">
        <v>91</v>
      </c>
      <c r="B17" s="44">
        <v>0</v>
      </c>
      <c r="C17" s="44">
        <v>0</v>
      </c>
      <c r="D17" s="44">
        <v>0</v>
      </c>
      <c r="E17" s="44"/>
      <c r="F17" s="44">
        <v>0</v>
      </c>
      <c r="G17" s="44">
        <v>0</v>
      </c>
      <c r="H17" s="191">
        <v>0</v>
      </c>
    </row>
    <row r="18" spans="1:8" x14ac:dyDescent="0.2">
      <c r="A18" s="237" t="s">
        <v>38</v>
      </c>
      <c r="B18" s="45">
        <v>2894</v>
      </c>
      <c r="C18" s="45">
        <v>2894</v>
      </c>
      <c r="D18" s="45">
        <v>0</v>
      </c>
      <c r="E18" s="45"/>
      <c r="F18" s="45">
        <v>67</v>
      </c>
      <c r="G18" s="45">
        <v>67</v>
      </c>
      <c r="H18" s="193">
        <v>0</v>
      </c>
    </row>
    <row r="19" spans="1:8" x14ac:dyDescent="0.2">
      <c r="A19" s="236" t="s">
        <v>39</v>
      </c>
      <c r="B19" s="44">
        <v>2172</v>
      </c>
      <c r="C19" s="44">
        <v>46</v>
      </c>
      <c r="D19" s="44">
        <v>2126</v>
      </c>
      <c r="E19" s="44"/>
      <c r="F19" s="44">
        <v>33</v>
      </c>
      <c r="G19" s="44">
        <v>1</v>
      </c>
      <c r="H19" s="191">
        <v>32</v>
      </c>
    </row>
    <row r="20" spans="1:8" x14ac:dyDescent="0.2">
      <c r="A20" s="237" t="s">
        <v>40</v>
      </c>
      <c r="B20" s="45">
        <v>0</v>
      </c>
      <c r="C20" s="45">
        <v>0</v>
      </c>
      <c r="D20" s="45">
        <v>0</v>
      </c>
      <c r="E20" s="45"/>
      <c r="F20" s="45">
        <v>0</v>
      </c>
      <c r="G20" s="45">
        <v>0</v>
      </c>
      <c r="H20" s="193">
        <v>0</v>
      </c>
    </row>
    <row r="21" spans="1:8" x14ac:dyDescent="0.2">
      <c r="A21" s="236" t="s">
        <v>41</v>
      </c>
      <c r="B21" s="44">
        <v>0</v>
      </c>
      <c r="C21" s="44">
        <v>0</v>
      </c>
      <c r="D21" s="44">
        <v>0</v>
      </c>
      <c r="E21" s="44"/>
      <c r="F21" s="44">
        <v>0</v>
      </c>
      <c r="G21" s="44">
        <v>0</v>
      </c>
      <c r="H21" s="191">
        <v>0</v>
      </c>
    </row>
    <row r="22" spans="1:8" x14ac:dyDescent="0.2">
      <c r="A22" s="237" t="s">
        <v>42</v>
      </c>
      <c r="B22" s="45">
        <v>0</v>
      </c>
      <c r="C22" s="45">
        <v>0</v>
      </c>
      <c r="D22" s="45">
        <v>0</v>
      </c>
      <c r="E22" s="45"/>
      <c r="F22" s="45">
        <v>0</v>
      </c>
      <c r="G22" s="45">
        <v>0</v>
      </c>
      <c r="H22" s="193">
        <v>0</v>
      </c>
    </row>
    <row r="23" spans="1:8" x14ac:dyDescent="0.2">
      <c r="A23" s="236" t="s">
        <v>44</v>
      </c>
      <c r="B23" s="44">
        <v>0</v>
      </c>
      <c r="C23" s="44">
        <v>0</v>
      </c>
      <c r="D23" s="44">
        <v>0</v>
      </c>
      <c r="E23" s="44"/>
      <c r="F23" s="44">
        <v>0</v>
      </c>
      <c r="G23" s="44">
        <v>0</v>
      </c>
      <c r="H23" s="191">
        <v>0</v>
      </c>
    </row>
    <row r="24" spans="1:8" x14ac:dyDescent="0.2">
      <c r="A24" s="237" t="s">
        <v>45</v>
      </c>
      <c r="B24" s="45">
        <v>0</v>
      </c>
      <c r="C24" s="45">
        <v>0</v>
      </c>
      <c r="D24" s="45">
        <v>0</v>
      </c>
      <c r="E24" s="45"/>
      <c r="F24" s="45">
        <v>0</v>
      </c>
      <c r="G24" s="45">
        <v>0</v>
      </c>
      <c r="H24" s="193">
        <v>0</v>
      </c>
    </row>
    <row r="25" spans="1:8" x14ac:dyDescent="0.2">
      <c r="A25" s="236" t="s">
        <v>46</v>
      </c>
      <c r="B25" s="44">
        <v>0</v>
      </c>
      <c r="C25" s="44">
        <v>0</v>
      </c>
      <c r="D25" s="44">
        <v>0</v>
      </c>
      <c r="E25" s="44"/>
      <c r="F25" s="44">
        <v>0</v>
      </c>
      <c r="G25" s="44">
        <v>0</v>
      </c>
      <c r="H25" s="191">
        <v>0</v>
      </c>
    </row>
    <row r="26" spans="1:8" x14ac:dyDescent="0.2">
      <c r="A26" s="237" t="s">
        <v>47</v>
      </c>
      <c r="B26" s="45">
        <v>0</v>
      </c>
      <c r="C26" s="45">
        <v>0</v>
      </c>
      <c r="D26" s="45">
        <v>0</v>
      </c>
      <c r="E26" s="45"/>
      <c r="F26" s="45">
        <v>0</v>
      </c>
      <c r="G26" s="45">
        <v>0</v>
      </c>
      <c r="H26" s="193">
        <v>0</v>
      </c>
    </row>
    <row r="27" spans="1:8" x14ac:dyDescent="0.2">
      <c r="A27" s="236" t="s">
        <v>48</v>
      </c>
      <c r="B27" s="44">
        <v>391</v>
      </c>
      <c r="C27" s="44">
        <v>391</v>
      </c>
      <c r="D27" s="44">
        <v>0</v>
      </c>
      <c r="E27" s="44"/>
      <c r="F27" s="44">
        <v>6</v>
      </c>
      <c r="G27" s="44">
        <v>6</v>
      </c>
      <c r="H27" s="191">
        <v>0</v>
      </c>
    </row>
    <row r="28" spans="1:8" x14ac:dyDescent="0.2">
      <c r="A28" s="237" t="s">
        <v>49</v>
      </c>
      <c r="B28" s="45">
        <v>0</v>
      </c>
      <c r="C28" s="45">
        <v>0</v>
      </c>
      <c r="D28" s="45">
        <v>0</v>
      </c>
      <c r="E28" s="45"/>
      <c r="F28" s="45">
        <v>0</v>
      </c>
      <c r="G28" s="45">
        <v>0</v>
      </c>
      <c r="H28" s="193">
        <v>0</v>
      </c>
    </row>
    <row r="29" spans="1:8" x14ac:dyDescent="0.2">
      <c r="A29" s="236" t="s">
        <v>50</v>
      </c>
      <c r="B29" s="44">
        <v>0</v>
      </c>
      <c r="C29" s="44">
        <v>0</v>
      </c>
      <c r="D29" s="44">
        <v>0</v>
      </c>
      <c r="E29" s="44"/>
      <c r="F29" s="44">
        <v>0</v>
      </c>
      <c r="G29" s="44">
        <v>0</v>
      </c>
      <c r="H29" s="191">
        <v>0</v>
      </c>
    </row>
    <row r="30" spans="1:8" x14ac:dyDescent="0.2">
      <c r="A30" s="237" t="s">
        <v>51</v>
      </c>
      <c r="B30" s="45">
        <v>35</v>
      </c>
      <c r="C30" s="45">
        <v>35</v>
      </c>
      <c r="D30" s="45">
        <v>0</v>
      </c>
      <c r="E30" s="45"/>
      <c r="F30" s="45">
        <v>1</v>
      </c>
      <c r="G30" s="45">
        <v>1</v>
      </c>
      <c r="H30" s="193">
        <v>0</v>
      </c>
    </row>
    <row r="31" spans="1:8" x14ac:dyDescent="0.2">
      <c r="A31" s="236" t="s">
        <v>52</v>
      </c>
      <c r="B31" s="44">
        <v>0</v>
      </c>
      <c r="C31" s="44">
        <v>0</v>
      </c>
      <c r="D31" s="44">
        <v>0</v>
      </c>
      <c r="E31" s="44"/>
      <c r="F31" s="44">
        <v>0</v>
      </c>
      <c r="G31" s="44">
        <v>0</v>
      </c>
      <c r="H31" s="191">
        <v>0</v>
      </c>
    </row>
    <row r="32" spans="1:8" x14ac:dyDescent="0.2">
      <c r="A32" s="237" t="s">
        <v>59</v>
      </c>
      <c r="B32" s="45">
        <v>0</v>
      </c>
      <c r="C32" s="45">
        <v>0</v>
      </c>
      <c r="D32" s="45">
        <v>0</v>
      </c>
      <c r="E32" s="45"/>
      <c r="F32" s="45">
        <v>0</v>
      </c>
      <c r="G32" s="45">
        <v>0</v>
      </c>
      <c r="H32" s="193">
        <v>0</v>
      </c>
    </row>
    <row r="33" spans="1:8" x14ac:dyDescent="0.2">
      <c r="A33" s="236" t="s">
        <v>53</v>
      </c>
      <c r="B33" s="44">
        <v>4777</v>
      </c>
      <c r="C33" s="44">
        <v>0</v>
      </c>
      <c r="D33" s="44">
        <v>4777</v>
      </c>
      <c r="E33" s="44"/>
      <c r="F33" s="44">
        <v>100</v>
      </c>
      <c r="G33" s="44">
        <v>0</v>
      </c>
      <c r="H33" s="191">
        <v>100</v>
      </c>
    </row>
    <row r="34" spans="1:8" x14ac:dyDescent="0.2">
      <c r="A34" s="237" t="s">
        <v>54</v>
      </c>
      <c r="B34" s="45">
        <v>0</v>
      </c>
      <c r="C34" s="45">
        <v>0</v>
      </c>
      <c r="D34" s="45">
        <v>0</v>
      </c>
      <c r="E34" s="45"/>
      <c r="F34" s="45">
        <v>0</v>
      </c>
      <c r="G34" s="45">
        <v>0</v>
      </c>
      <c r="H34" s="193">
        <v>0</v>
      </c>
    </row>
    <row r="35" spans="1:8" x14ac:dyDescent="0.2">
      <c r="A35" s="236" t="s">
        <v>57</v>
      </c>
      <c r="B35" s="44">
        <v>0</v>
      </c>
      <c r="C35" s="44">
        <v>0</v>
      </c>
      <c r="D35" s="44">
        <v>0</v>
      </c>
      <c r="E35" s="44"/>
      <c r="F35" s="44">
        <v>0</v>
      </c>
      <c r="G35" s="44">
        <v>0</v>
      </c>
      <c r="H35" s="191">
        <v>0</v>
      </c>
    </row>
    <row r="36" spans="1:8" x14ac:dyDescent="0.2">
      <c r="A36" s="237" t="s">
        <v>55</v>
      </c>
      <c r="B36" s="45">
        <v>0</v>
      </c>
      <c r="C36" s="45">
        <v>0</v>
      </c>
      <c r="D36" s="45">
        <v>0</v>
      </c>
      <c r="E36" s="45"/>
      <c r="F36" s="45">
        <v>0</v>
      </c>
      <c r="G36" s="45">
        <v>0</v>
      </c>
      <c r="H36" s="193">
        <v>0</v>
      </c>
    </row>
    <row r="37" spans="1:8" x14ac:dyDescent="0.2">
      <c r="A37" s="236" t="s">
        <v>56</v>
      </c>
      <c r="B37" s="44">
        <v>0</v>
      </c>
      <c r="C37" s="44">
        <v>0</v>
      </c>
      <c r="D37" s="44">
        <v>0</v>
      </c>
      <c r="E37" s="44"/>
      <c r="F37" s="44">
        <v>0</v>
      </c>
      <c r="G37" s="44">
        <v>0</v>
      </c>
      <c r="H37" s="191">
        <v>0</v>
      </c>
    </row>
    <row r="38" spans="1:8" x14ac:dyDescent="0.2">
      <c r="A38" s="237" t="s">
        <v>67</v>
      </c>
      <c r="B38" s="45">
        <v>1480</v>
      </c>
      <c r="C38" s="45">
        <v>1480</v>
      </c>
      <c r="D38" s="45">
        <v>0</v>
      </c>
      <c r="E38" s="45"/>
      <c r="F38" s="45">
        <v>29</v>
      </c>
      <c r="G38" s="45">
        <v>29</v>
      </c>
      <c r="H38" s="193">
        <v>0</v>
      </c>
    </row>
    <row r="39" spans="1:8" x14ac:dyDescent="0.2">
      <c r="A39" s="236" t="s">
        <v>36</v>
      </c>
      <c r="B39" s="44">
        <v>0</v>
      </c>
      <c r="C39" s="44">
        <v>0</v>
      </c>
      <c r="D39" s="44">
        <v>0</v>
      </c>
      <c r="E39" s="44"/>
      <c r="F39" s="44">
        <v>0</v>
      </c>
      <c r="G39" s="44">
        <v>0</v>
      </c>
      <c r="H39" s="191">
        <v>0</v>
      </c>
    </row>
    <row r="40" spans="1:8" x14ac:dyDescent="0.2">
      <c r="A40" s="237" t="s">
        <v>43</v>
      </c>
      <c r="B40" s="45">
        <v>672</v>
      </c>
      <c r="C40" s="45">
        <v>672</v>
      </c>
      <c r="D40" s="45">
        <v>0</v>
      </c>
      <c r="E40" s="45"/>
      <c r="F40" s="45">
        <v>12</v>
      </c>
      <c r="G40" s="45">
        <v>12</v>
      </c>
      <c r="H40" s="193">
        <v>0</v>
      </c>
    </row>
    <row r="41" spans="1:8" x14ac:dyDescent="0.2">
      <c r="A41" s="236" t="s">
        <v>92</v>
      </c>
      <c r="B41" s="44">
        <v>0</v>
      </c>
      <c r="C41" s="44">
        <v>0</v>
      </c>
      <c r="D41" s="44">
        <v>0</v>
      </c>
      <c r="E41" s="44"/>
      <c r="F41" s="44">
        <v>0</v>
      </c>
      <c r="G41" s="44">
        <v>0</v>
      </c>
      <c r="H41" s="191">
        <v>0</v>
      </c>
    </row>
    <row r="42" spans="1:8" x14ac:dyDescent="0.2">
      <c r="A42" s="237" t="s">
        <v>93</v>
      </c>
      <c r="B42" s="45">
        <v>0</v>
      </c>
      <c r="C42" s="45">
        <v>0</v>
      </c>
      <c r="D42" s="45">
        <v>0</v>
      </c>
      <c r="E42" s="45"/>
      <c r="F42" s="45">
        <v>0</v>
      </c>
      <c r="G42" s="45">
        <v>0</v>
      </c>
      <c r="H42" s="193">
        <v>0</v>
      </c>
    </row>
    <row r="43" spans="1:8" x14ac:dyDescent="0.2">
      <c r="A43" s="236" t="s">
        <v>94</v>
      </c>
      <c r="B43" s="44">
        <v>0</v>
      </c>
      <c r="C43" s="44">
        <v>0</v>
      </c>
      <c r="D43" s="44">
        <v>0</v>
      </c>
      <c r="E43" s="44"/>
      <c r="F43" s="44">
        <v>0</v>
      </c>
      <c r="G43" s="44">
        <v>0</v>
      </c>
      <c r="H43" s="191">
        <v>0</v>
      </c>
    </row>
    <row r="44" spans="1:8" x14ac:dyDescent="0.2">
      <c r="A44" s="237" t="s">
        <v>95</v>
      </c>
      <c r="B44" s="45">
        <v>0</v>
      </c>
      <c r="C44" s="45">
        <v>0</v>
      </c>
      <c r="D44" s="45">
        <v>0</v>
      </c>
      <c r="E44" s="45"/>
      <c r="F44" s="45">
        <v>0</v>
      </c>
      <c r="G44" s="45">
        <v>0</v>
      </c>
      <c r="H44" s="193">
        <v>0</v>
      </c>
    </row>
    <row r="45" spans="1:8" x14ac:dyDescent="0.2">
      <c r="A45" s="236" t="s">
        <v>96</v>
      </c>
      <c r="B45" s="44">
        <v>0</v>
      </c>
      <c r="C45" s="44">
        <v>0</v>
      </c>
      <c r="D45" s="44">
        <v>0</v>
      </c>
      <c r="E45" s="44"/>
      <c r="F45" s="44">
        <v>0</v>
      </c>
      <c r="G45" s="44">
        <v>0</v>
      </c>
      <c r="H45" s="191">
        <v>0</v>
      </c>
    </row>
    <row r="46" spans="1:8" x14ac:dyDescent="0.2">
      <c r="A46" s="237" t="s">
        <v>97</v>
      </c>
      <c r="B46" s="45">
        <v>0</v>
      </c>
      <c r="C46" s="45">
        <v>0</v>
      </c>
      <c r="D46" s="45">
        <v>0</v>
      </c>
      <c r="E46" s="45"/>
      <c r="F46" s="45">
        <v>0</v>
      </c>
      <c r="G46" s="45">
        <v>0</v>
      </c>
      <c r="H46" s="193">
        <v>0</v>
      </c>
    </row>
    <row r="47" spans="1:8" x14ac:dyDescent="0.2">
      <c r="A47" s="236" t="s">
        <v>98</v>
      </c>
      <c r="B47" s="44">
        <v>1925</v>
      </c>
      <c r="C47" s="44">
        <v>1925</v>
      </c>
      <c r="D47" s="44">
        <v>0</v>
      </c>
      <c r="E47" s="44"/>
      <c r="F47" s="44">
        <v>35</v>
      </c>
      <c r="G47" s="44">
        <v>35</v>
      </c>
      <c r="H47" s="191">
        <v>0</v>
      </c>
    </row>
    <row r="48" spans="1:8" x14ac:dyDescent="0.2">
      <c r="A48" s="202"/>
      <c r="B48" s="26"/>
      <c r="C48" s="26"/>
      <c r="D48" s="26"/>
      <c r="E48" s="26"/>
      <c r="F48" s="26"/>
      <c r="G48" s="26"/>
      <c r="H48" s="200"/>
    </row>
    <row r="49" spans="1:8" x14ac:dyDescent="0.2">
      <c r="A49" s="238" t="s">
        <v>0</v>
      </c>
      <c r="B49" s="203">
        <v>45894</v>
      </c>
      <c r="C49" s="203">
        <v>7681</v>
      </c>
      <c r="D49" s="203">
        <v>38213</v>
      </c>
      <c r="E49" s="203"/>
      <c r="F49" s="203">
        <v>1110</v>
      </c>
      <c r="G49" s="203">
        <v>155</v>
      </c>
      <c r="H49" s="204">
        <v>955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72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354" t="s">
        <v>70</v>
      </c>
      <c r="G12" s="354"/>
      <c r="H12" s="354"/>
    </row>
    <row r="13" spans="1:10" ht="12.75" customHeight="1" x14ac:dyDescent="0.2">
      <c r="A13" s="323" t="s">
        <v>4</v>
      </c>
      <c r="B13" s="338" t="s">
        <v>69</v>
      </c>
      <c r="C13" s="338"/>
      <c r="D13" s="338"/>
      <c r="E13" s="178"/>
      <c r="F13" s="355" t="s">
        <v>34</v>
      </c>
      <c r="G13" s="355"/>
      <c r="H13" s="356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80092</v>
      </c>
      <c r="C15" s="36">
        <v>41762</v>
      </c>
      <c r="D15" s="36">
        <v>38330</v>
      </c>
      <c r="E15" s="36"/>
      <c r="F15" s="36">
        <v>1272</v>
      </c>
      <c r="G15" s="36">
        <v>577</v>
      </c>
      <c r="H15" s="247">
        <v>695</v>
      </c>
    </row>
    <row r="16" spans="1:10" x14ac:dyDescent="0.2">
      <c r="A16" s="244" t="s">
        <v>37</v>
      </c>
      <c r="B16" s="35">
        <v>143397</v>
      </c>
      <c r="C16" s="35">
        <v>1825</v>
      </c>
      <c r="D16" s="35">
        <v>141572</v>
      </c>
      <c r="E16" s="35"/>
      <c r="F16" s="35">
        <v>2954</v>
      </c>
      <c r="G16" s="35">
        <v>36</v>
      </c>
      <c r="H16" s="248">
        <v>2918</v>
      </c>
    </row>
    <row r="17" spans="1:8" x14ac:dyDescent="0.2">
      <c r="A17" s="243" t="s">
        <v>91</v>
      </c>
      <c r="B17" s="36">
        <v>19892</v>
      </c>
      <c r="C17" s="36">
        <v>0</v>
      </c>
      <c r="D17" s="36">
        <v>19892</v>
      </c>
      <c r="E17" s="36"/>
      <c r="F17" s="36">
        <v>402</v>
      </c>
      <c r="G17" s="36">
        <v>0</v>
      </c>
      <c r="H17" s="247">
        <v>402</v>
      </c>
    </row>
    <row r="18" spans="1:8" x14ac:dyDescent="0.2">
      <c r="A18" s="244" t="s">
        <v>38</v>
      </c>
      <c r="B18" s="35">
        <v>4380</v>
      </c>
      <c r="C18" s="35">
        <v>4380</v>
      </c>
      <c r="D18" s="35">
        <v>0</v>
      </c>
      <c r="E18" s="35"/>
      <c r="F18" s="35">
        <v>102</v>
      </c>
      <c r="G18" s="35">
        <v>102</v>
      </c>
      <c r="H18" s="248">
        <v>0</v>
      </c>
    </row>
    <row r="19" spans="1:8" x14ac:dyDescent="0.2">
      <c r="A19" s="243" t="s">
        <v>39</v>
      </c>
      <c r="B19" s="36">
        <v>12426</v>
      </c>
      <c r="C19" s="36">
        <v>87</v>
      </c>
      <c r="D19" s="36">
        <v>12339</v>
      </c>
      <c r="E19" s="36"/>
      <c r="F19" s="36">
        <v>224</v>
      </c>
      <c r="G19" s="36">
        <v>2</v>
      </c>
      <c r="H19" s="247">
        <v>222</v>
      </c>
    </row>
    <row r="20" spans="1:8" x14ac:dyDescent="0.2">
      <c r="A20" s="244" t="s">
        <v>40</v>
      </c>
      <c r="B20" s="35">
        <v>223</v>
      </c>
      <c r="C20" s="35">
        <v>223</v>
      </c>
      <c r="D20" s="35">
        <v>0</v>
      </c>
      <c r="E20" s="35"/>
      <c r="F20" s="35">
        <v>5</v>
      </c>
      <c r="G20" s="35">
        <v>5</v>
      </c>
      <c r="H20" s="248">
        <v>0</v>
      </c>
    </row>
    <row r="21" spans="1:8" x14ac:dyDescent="0.2">
      <c r="A21" s="243" t="s">
        <v>41</v>
      </c>
      <c r="B21" s="36">
        <v>0</v>
      </c>
      <c r="C21" s="36">
        <v>0</v>
      </c>
      <c r="D21" s="36">
        <v>0</v>
      </c>
      <c r="E21" s="36"/>
      <c r="F21" s="36">
        <v>0</v>
      </c>
      <c r="G21" s="36">
        <v>0</v>
      </c>
      <c r="H21" s="247">
        <v>0</v>
      </c>
    </row>
    <row r="22" spans="1:8" x14ac:dyDescent="0.2">
      <c r="A22" s="244" t="s">
        <v>42</v>
      </c>
      <c r="B22" s="35">
        <v>64</v>
      </c>
      <c r="C22" s="35">
        <v>64</v>
      </c>
      <c r="D22" s="35">
        <v>0</v>
      </c>
      <c r="E22" s="35"/>
      <c r="F22" s="35">
        <v>1</v>
      </c>
      <c r="G22" s="35">
        <v>1</v>
      </c>
      <c r="H22" s="248">
        <v>0</v>
      </c>
    </row>
    <row r="23" spans="1:8" x14ac:dyDescent="0.2">
      <c r="A23" s="243" t="s">
        <v>44</v>
      </c>
      <c r="B23" s="36">
        <v>4923</v>
      </c>
      <c r="C23" s="36">
        <v>0</v>
      </c>
      <c r="D23" s="36">
        <v>4923</v>
      </c>
      <c r="E23" s="36"/>
      <c r="F23" s="36">
        <v>100</v>
      </c>
      <c r="G23" s="36">
        <v>0</v>
      </c>
      <c r="H23" s="247">
        <v>100</v>
      </c>
    </row>
    <row r="24" spans="1:8" x14ac:dyDescent="0.2">
      <c r="A24" s="244" t="s">
        <v>45</v>
      </c>
      <c r="B24" s="35">
        <v>7139</v>
      </c>
      <c r="C24" s="35">
        <v>7139</v>
      </c>
      <c r="D24" s="35">
        <v>0</v>
      </c>
      <c r="E24" s="35"/>
      <c r="F24" s="35">
        <v>134</v>
      </c>
      <c r="G24" s="35">
        <v>134</v>
      </c>
      <c r="H24" s="248">
        <v>0</v>
      </c>
    </row>
    <row r="25" spans="1:8" x14ac:dyDescent="0.2">
      <c r="A25" s="243" t="s">
        <v>46</v>
      </c>
      <c r="B25" s="36">
        <v>16729</v>
      </c>
      <c r="C25" s="36">
        <v>557</v>
      </c>
      <c r="D25" s="36">
        <v>16172</v>
      </c>
      <c r="E25" s="36"/>
      <c r="F25" s="36">
        <v>374</v>
      </c>
      <c r="G25" s="36">
        <v>6</v>
      </c>
      <c r="H25" s="247">
        <v>368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0</v>
      </c>
      <c r="G26" s="35">
        <v>0</v>
      </c>
      <c r="H26" s="248">
        <v>0</v>
      </c>
    </row>
    <row r="27" spans="1:8" x14ac:dyDescent="0.2">
      <c r="A27" s="243" t="s">
        <v>48</v>
      </c>
      <c r="B27" s="36">
        <v>12404</v>
      </c>
      <c r="C27" s="36">
        <v>12404</v>
      </c>
      <c r="D27" s="36">
        <v>0</v>
      </c>
      <c r="E27" s="36"/>
      <c r="F27" s="36">
        <v>139</v>
      </c>
      <c r="G27" s="36">
        <v>139</v>
      </c>
      <c r="H27" s="247">
        <v>0</v>
      </c>
    </row>
    <row r="28" spans="1:8" x14ac:dyDescent="0.2">
      <c r="A28" s="244" t="s">
        <v>49</v>
      </c>
      <c r="B28" s="35">
        <v>34690</v>
      </c>
      <c r="C28" s="35">
        <v>5690</v>
      </c>
      <c r="D28" s="35">
        <v>29000</v>
      </c>
      <c r="E28" s="35"/>
      <c r="F28" s="35">
        <v>695</v>
      </c>
      <c r="G28" s="35">
        <v>115</v>
      </c>
      <c r="H28" s="248">
        <v>580</v>
      </c>
    </row>
    <row r="29" spans="1:8" x14ac:dyDescent="0.2">
      <c r="A29" s="243" t="s">
        <v>50</v>
      </c>
      <c r="B29" s="36">
        <v>28620</v>
      </c>
      <c r="C29" s="36">
        <v>0</v>
      </c>
      <c r="D29" s="36">
        <v>28620</v>
      </c>
      <c r="E29" s="36"/>
      <c r="F29" s="36">
        <v>636</v>
      </c>
      <c r="G29" s="36">
        <v>0</v>
      </c>
      <c r="H29" s="247">
        <v>636</v>
      </c>
    </row>
    <row r="30" spans="1:8" x14ac:dyDescent="0.2">
      <c r="A30" s="244" t="s">
        <v>51</v>
      </c>
      <c r="B30" s="35">
        <v>6775</v>
      </c>
      <c r="C30" s="35">
        <v>6611</v>
      </c>
      <c r="D30" s="35">
        <v>164</v>
      </c>
      <c r="E30" s="35"/>
      <c r="F30" s="35">
        <v>148</v>
      </c>
      <c r="G30" s="35">
        <v>143</v>
      </c>
      <c r="H30" s="248">
        <v>5</v>
      </c>
    </row>
    <row r="31" spans="1:8" x14ac:dyDescent="0.2">
      <c r="A31" s="243" t="s">
        <v>52</v>
      </c>
      <c r="B31" s="36">
        <v>6813</v>
      </c>
      <c r="C31" s="36">
        <v>213</v>
      </c>
      <c r="D31" s="36">
        <v>6600</v>
      </c>
      <c r="E31" s="36"/>
      <c r="F31" s="36">
        <v>91</v>
      </c>
      <c r="G31" s="36">
        <v>3</v>
      </c>
      <c r="H31" s="247">
        <v>88</v>
      </c>
    </row>
    <row r="32" spans="1:8" x14ac:dyDescent="0.2">
      <c r="A32" s="244" t="s">
        <v>59</v>
      </c>
      <c r="B32" s="35">
        <v>24430</v>
      </c>
      <c r="C32" s="35">
        <v>0</v>
      </c>
      <c r="D32" s="35">
        <v>24430</v>
      </c>
      <c r="E32" s="35"/>
      <c r="F32" s="35">
        <v>520</v>
      </c>
      <c r="G32" s="35">
        <v>0</v>
      </c>
      <c r="H32" s="248">
        <v>520</v>
      </c>
    </row>
    <row r="33" spans="1:8" x14ac:dyDescent="0.2">
      <c r="A33" s="243" t="s">
        <v>53</v>
      </c>
      <c r="B33" s="36">
        <v>7115</v>
      </c>
      <c r="C33" s="36">
        <v>2338</v>
      </c>
      <c r="D33" s="36">
        <v>4777</v>
      </c>
      <c r="E33" s="36"/>
      <c r="F33" s="36">
        <v>141</v>
      </c>
      <c r="G33" s="36">
        <v>41</v>
      </c>
      <c r="H33" s="247">
        <v>100</v>
      </c>
    </row>
    <row r="34" spans="1:8" x14ac:dyDescent="0.2">
      <c r="A34" s="244" t="s">
        <v>54</v>
      </c>
      <c r="B34" s="35">
        <v>3034</v>
      </c>
      <c r="C34" s="35">
        <v>0</v>
      </c>
      <c r="D34" s="35">
        <v>3034</v>
      </c>
      <c r="E34" s="35"/>
      <c r="F34" s="35">
        <v>60</v>
      </c>
      <c r="G34" s="35">
        <v>0</v>
      </c>
      <c r="H34" s="248">
        <v>60</v>
      </c>
    </row>
    <row r="35" spans="1:8" x14ac:dyDescent="0.2">
      <c r="A35" s="243" t="s">
        <v>57</v>
      </c>
      <c r="B35" s="36">
        <v>0</v>
      </c>
      <c r="C35" s="36">
        <v>0</v>
      </c>
      <c r="D35" s="36">
        <v>0</v>
      </c>
      <c r="E35" s="36"/>
      <c r="F35" s="36">
        <v>0</v>
      </c>
      <c r="G35" s="36">
        <v>0</v>
      </c>
      <c r="H35" s="247">
        <v>0</v>
      </c>
    </row>
    <row r="36" spans="1:8" x14ac:dyDescent="0.2">
      <c r="A36" s="244" t="s">
        <v>55</v>
      </c>
      <c r="B36" s="35">
        <v>8333</v>
      </c>
      <c r="C36" s="35">
        <v>8333</v>
      </c>
      <c r="D36" s="35">
        <v>0</v>
      </c>
      <c r="E36" s="35"/>
      <c r="F36" s="35">
        <v>200</v>
      </c>
      <c r="G36" s="35">
        <v>200</v>
      </c>
      <c r="H36" s="248">
        <v>0</v>
      </c>
    </row>
    <row r="37" spans="1:8" x14ac:dyDescent="0.2">
      <c r="A37" s="243" t="s">
        <v>56</v>
      </c>
      <c r="B37" s="36">
        <v>9340</v>
      </c>
      <c r="C37" s="36">
        <v>4926</v>
      </c>
      <c r="D37" s="36">
        <v>4414</v>
      </c>
      <c r="E37" s="36"/>
      <c r="F37" s="36">
        <v>182</v>
      </c>
      <c r="G37" s="36">
        <v>102</v>
      </c>
      <c r="H37" s="247">
        <v>80</v>
      </c>
    </row>
    <row r="38" spans="1:8" x14ac:dyDescent="0.2">
      <c r="A38" s="244" t="s">
        <v>67</v>
      </c>
      <c r="B38" s="35">
        <v>29414</v>
      </c>
      <c r="C38" s="35">
        <v>4069</v>
      </c>
      <c r="D38" s="35">
        <v>25345</v>
      </c>
      <c r="E38" s="35"/>
      <c r="F38" s="35">
        <v>614</v>
      </c>
      <c r="G38" s="35">
        <v>74</v>
      </c>
      <c r="H38" s="248">
        <v>540</v>
      </c>
    </row>
    <row r="39" spans="1:8" x14ac:dyDescent="0.2">
      <c r="A39" s="243" t="s">
        <v>36</v>
      </c>
      <c r="B39" s="36">
        <v>0</v>
      </c>
      <c r="C39" s="36">
        <v>0</v>
      </c>
      <c r="D39" s="36">
        <v>0</v>
      </c>
      <c r="E39" s="36"/>
      <c r="F39" s="36">
        <v>0</v>
      </c>
      <c r="G39" s="36">
        <v>0</v>
      </c>
      <c r="H39" s="247">
        <v>0</v>
      </c>
    </row>
    <row r="40" spans="1:8" x14ac:dyDescent="0.2">
      <c r="A40" s="244" t="s">
        <v>43</v>
      </c>
      <c r="B40" s="35">
        <v>10053</v>
      </c>
      <c r="C40" s="35">
        <v>10053</v>
      </c>
      <c r="D40" s="35">
        <v>0</v>
      </c>
      <c r="E40" s="35"/>
      <c r="F40" s="35">
        <v>210</v>
      </c>
      <c r="G40" s="35">
        <v>210</v>
      </c>
      <c r="H40" s="248">
        <v>0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0</v>
      </c>
      <c r="G41" s="36">
        <v>0</v>
      </c>
      <c r="H41" s="247">
        <v>0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0</v>
      </c>
      <c r="G42" s="35">
        <v>0</v>
      </c>
      <c r="H42" s="248">
        <v>0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0</v>
      </c>
      <c r="G43" s="36">
        <v>0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0</v>
      </c>
      <c r="G44" s="35">
        <v>0</v>
      </c>
      <c r="H44" s="248">
        <v>0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0</v>
      </c>
      <c r="G45" s="36">
        <v>0</v>
      </c>
      <c r="H45" s="247">
        <v>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0</v>
      </c>
      <c r="G46" s="35">
        <v>0</v>
      </c>
      <c r="H46" s="248">
        <v>0</v>
      </c>
    </row>
    <row r="47" spans="1:8" x14ac:dyDescent="0.2">
      <c r="A47" s="243" t="s">
        <v>98</v>
      </c>
      <c r="B47" s="36">
        <v>1925</v>
      </c>
      <c r="C47" s="36">
        <v>1925</v>
      </c>
      <c r="D47" s="36">
        <v>0</v>
      </c>
      <c r="E47" s="36"/>
      <c r="F47" s="36">
        <v>35</v>
      </c>
      <c r="G47" s="36">
        <v>35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472211</v>
      </c>
      <c r="C49" s="249">
        <v>112599</v>
      </c>
      <c r="D49" s="249">
        <v>359612</v>
      </c>
      <c r="E49" s="249"/>
      <c r="F49" s="249">
        <v>9239</v>
      </c>
      <c r="G49" s="249">
        <v>1925</v>
      </c>
      <c r="H49" s="250">
        <v>7314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72" t="s">
        <v>63</v>
      </c>
      <c r="B52" s="173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354" t="s">
        <v>70</v>
      </c>
      <c r="G12" s="354"/>
      <c r="H12" s="354"/>
    </row>
    <row r="13" spans="1:10" ht="12.75" customHeight="1" x14ac:dyDescent="0.2">
      <c r="A13" s="323" t="s">
        <v>4</v>
      </c>
      <c r="B13" s="338" t="s">
        <v>69</v>
      </c>
      <c r="C13" s="338"/>
      <c r="D13" s="338"/>
      <c r="E13" s="178"/>
      <c r="F13" s="355" t="s">
        <v>34</v>
      </c>
      <c r="G13" s="355"/>
      <c r="H13" s="356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80092</v>
      </c>
      <c r="C15" s="36">
        <v>41762</v>
      </c>
      <c r="D15" s="36">
        <v>38330</v>
      </c>
      <c r="E15" s="36"/>
      <c r="F15" s="36">
        <v>1272</v>
      </c>
      <c r="G15" s="36">
        <v>577</v>
      </c>
      <c r="H15" s="247">
        <v>695</v>
      </c>
    </row>
    <row r="16" spans="1:10" x14ac:dyDescent="0.2">
      <c r="A16" s="244" t="s">
        <v>37</v>
      </c>
      <c r="B16" s="35">
        <v>177477</v>
      </c>
      <c r="C16" s="35">
        <v>2054</v>
      </c>
      <c r="D16" s="35">
        <v>175423</v>
      </c>
      <c r="E16" s="35"/>
      <c r="F16" s="35">
        <v>3640</v>
      </c>
      <c r="G16" s="35">
        <v>42</v>
      </c>
      <c r="H16" s="248">
        <v>3598</v>
      </c>
    </row>
    <row r="17" spans="1:8" x14ac:dyDescent="0.2">
      <c r="A17" s="243" t="s">
        <v>91</v>
      </c>
      <c r="B17" s="36">
        <v>19892</v>
      </c>
      <c r="C17" s="36">
        <v>0</v>
      </c>
      <c r="D17" s="36">
        <v>19892</v>
      </c>
      <c r="E17" s="36"/>
      <c r="F17" s="36">
        <v>402</v>
      </c>
      <c r="G17" s="36">
        <v>0</v>
      </c>
      <c r="H17" s="247">
        <v>402</v>
      </c>
    </row>
    <row r="18" spans="1:8" x14ac:dyDescent="0.2">
      <c r="A18" s="244" t="s">
        <v>38</v>
      </c>
      <c r="B18" s="35">
        <v>4380</v>
      </c>
      <c r="C18" s="35">
        <v>4380</v>
      </c>
      <c r="D18" s="35">
        <v>0</v>
      </c>
      <c r="E18" s="35"/>
      <c r="F18" s="35">
        <v>102</v>
      </c>
      <c r="G18" s="35">
        <v>102</v>
      </c>
      <c r="H18" s="248">
        <v>0</v>
      </c>
    </row>
    <row r="19" spans="1:8" x14ac:dyDescent="0.2">
      <c r="A19" s="243" t="s">
        <v>39</v>
      </c>
      <c r="B19" s="36">
        <v>12426</v>
      </c>
      <c r="C19" s="36">
        <v>87</v>
      </c>
      <c r="D19" s="36">
        <v>12339</v>
      </c>
      <c r="E19" s="36"/>
      <c r="F19" s="36">
        <v>224</v>
      </c>
      <c r="G19" s="36">
        <v>2</v>
      </c>
      <c r="H19" s="247">
        <v>222</v>
      </c>
    </row>
    <row r="20" spans="1:8" x14ac:dyDescent="0.2">
      <c r="A20" s="244" t="s">
        <v>40</v>
      </c>
      <c r="B20" s="35">
        <v>223</v>
      </c>
      <c r="C20" s="35">
        <v>223</v>
      </c>
      <c r="D20" s="35">
        <v>0</v>
      </c>
      <c r="E20" s="35"/>
      <c r="F20" s="35">
        <v>5</v>
      </c>
      <c r="G20" s="35">
        <v>5</v>
      </c>
      <c r="H20" s="248">
        <v>0</v>
      </c>
    </row>
    <row r="21" spans="1:8" x14ac:dyDescent="0.2">
      <c r="A21" s="243" t="s">
        <v>41</v>
      </c>
      <c r="B21" s="36">
        <v>0</v>
      </c>
      <c r="C21" s="36">
        <v>0</v>
      </c>
      <c r="D21" s="36">
        <v>0</v>
      </c>
      <c r="E21" s="36"/>
      <c r="F21" s="36">
        <v>0</v>
      </c>
      <c r="G21" s="36">
        <v>0</v>
      </c>
      <c r="H21" s="247">
        <v>0</v>
      </c>
    </row>
    <row r="22" spans="1:8" x14ac:dyDescent="0.2">
      <c r="A22" s="244" t="s">
        <v>42</v>
      </c>
      <c r="B22" s="35">
        <v>64</v>
      </c>
      <c r="C22" s="35">
        <v>64</v>
      </c>
      <c r="D22" s="35">
        <v>0</v>
      </c>
      <c r="E22" s="35"/>
      <c r="F22" s="35">
        <v>1</v>
      </c>
      <c r="G22" s="35">
        <v>1</v>
      </c>
      <c r="H22" s="248">
        <v>0</v>
      </c>
    </row>
    <row r="23" spans="1:8" x14ac:dyDescent="0.2">
      <c r="A23" s="243" t="s">
        <v>44</v>
      </c>
      <c r="B23" s="36">
        <v>5960</v>
      </c>
      <c r="C23" s="36">
        <v>1037</v>
      </c>
      <c r="D23" s="36">
        <v>4923</v>
      </c>
      <c r="E23" s="36"/>
      <c r="F23" s="36">
        <v>125</v>
      </c>
      <c r="G23" s="36">
        <v>25</v>
      </c>
      <c r="H23" s="247">
        <v>100</v>
      </c>
    </row>
    <row r="24" spans="1:8" x14ac:dyDescent="0.2">
      <c r="A24" s="244" t="s">
        <v>45</v>
      </c>
      <c r="B24" s="35">
        <v>15743</v>
      </c>
      <c r="C24" s="35">
        <v>15743</v>
      </c>
      <c r="D24" s="35">
        <v>0</v>
      </c>
      <c r="E24" s="35"/>
      <c r="F24" s="35">
        <v>373</v>
      </c>
      <c r="G24" s="35">
        <v>373</v>
      </c>
      <c r="H24" s="248">
        <v>0</v>
      </c>
    </row>
    <row r="25" spans="1:8" x14ac:dyDescent="0.2">
      <c r="A25" s="243" t="s">
        <v>46</v>
      </c>
      <c r="B25" s="36">
        <v>16729</v>
      </c>
      <c r="C25" s="36">
        <v>557</v>
      </c>
      <c r="D25" s="36">
        <v>16172</v>
      </c>
      <c r="E25" s="36"/>
      <c r="F25" s="36">
        <v>374</v>
      </c>
      <c r="G25" s="36">
        <v>6</v>
      </c>
      <c r="H25" s="247">
        <v>368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0</v>
      </c>
      <c r="G26" s="35">
        <v>0</v>
      </c>
      <c r="H26" s="248">
        <v>0</v>
      </c>
    </row>
    <row r="27" spans="1:8" x14ac:dyDescent="0.2">
      <c r="A27" s="243" t="s">
        <v>48</v>
      </c>
      <c r="B27" s="36">
        <v>12457</v>
      </c>
      <c r="C27" s="36">
        <v>12457</v>
      </c>
      <c r="D27" s="36">
        <v>0</v>
      </c>
      <c r="E27" s="36"/>
      <c r="F27" s="36">
        <v>140</v>
      </c>
      <c r="G27" s="36">
        <v>140</v>
      </c>
      <c r="H27" s="247">
        <v>0</v>
      </c>
    </row>
    <row r="28" spans="1:8" x14ac:dyDescent="0.2">
      <c r="A28" s="244" t="s">
        <v>49</v>
      </c>
      <c r="B28" s="35">
        <v>34838</v>
      </c>
      <c r="C28" s="35">
        <v>5838</v>
      </c>
      <c r="D28" s="35">
        <v>29000</v>
      </c>
      <c r="E28" s="35"/>
      <c r="F28" s="35">
        <v>696</v>
      </c>
      <c r="G28" s="35">
        <v>116</v>
      </c>
      <c r="H28" s="248">
        <v>580</v>
      </c>
    </row>
    <row r="29" spans="1:8" x14ac:dyDescent="0.2">
      <c r="A29" s="243" t="s">
        <v>50</v>
      </c>
      <c r="B29" s="36">
        <v>28620</v>
      </c>
      <c r="C29" s="36">
        <v>0</v>
      </c>
      <c r="D29" s="36">
        <v>28620</v>
      </c>
      <c r="E29" s="36"/>
      <c r="F29" s="36">
        <v>636</v>
      </c>
      <c r="G29" s="36">
        <v>0</v>
      </c>
      <c r="H29" s="247">
        <v>636</v>
      </c>
    </row>
    <row r="30" spans="1:8" x14ac:dyDescent="0.2">
      <c r="A30" s="244" t="s">
        <v>51</v>
      </c>
      <c r="B30" s="35">
        <v>6775</v>
      </c>
      <c r="C30" s="35">
        <v>6611</v>
      </c>
      <c r="D30" s="35">
        <v>164</v>
      </c>
      <c r="E30" s="35"/>
      <c r="F30" s="35">
        <v>148</v>
      </c>
      <c r="G30" s="35">
        <v>143</v>
      </c>
      <c r="H30" s="248">
        <v>5</v>
      </c>
    </row>
    <row r="31" spans="1:8" x14ac:dyDescent="0.2">
      <c r="A31" s="243" t="s">
        <v>52</v>
      </c>
      <c r="B31" s="36">
        <v>6813</v>
      </c>
      <c r="C31" s="36">
        <v>213</v>
      </c>
      <c r="D31" s="36">
        <v>6600</v>
      </c>
      <c r="E31" s="36"/>
      <c r="F31" s="36">
        <v>91</v>
      </c>
      <c r="G31" s="36">
        <v>3</v>
      </c>
      <c r="H31" s="247">
        <v>88</v>
      </c>
    </row>
    <row r="32" spans="1:8" x14ac:dyDescent="0.2">
      <c r="A32" s="244" t="s">
        <v>59</v>
      </c>
      <c r="B32" s="35">
        <v>24430</v>
      </c>
      <c r="C32" s="35">
        <v>0</v>
      </c>
      <c r="D32" s="35">
        <v>24430</v>
      </c>
      <c r="E32" s="35"/>
      <c r="F32" s="35">
        <v>520</v>
      </c>
      <c r="G32" s="35">
        <v>0</v>
      </c>
      <c r="H32" s="248">
        <v>520</v>
      </c>
    </row>
    <row r="33" spans="1:8" x14ac:dyDescent="0.2">
      <c r="A33" s="243" t="s">
        <v>53</v>
      </c>
      <c r="B33" s="36">
        <v>7115</v>
      </c>
      <c r="C33" s="36">
        <v>2338</v>
      </c>
      <c r="D33" s="36">
        <v>4777</v>
      </c>
      <c r="E33" s="36"/>
      <c r="F33" s="36">
        <v>141</v>
      </c>
      <c r="G33" s="36">
        <v>41</v>
      </c>
      <c r="H33" s="247">
        <v>100</v>
      </c>
    </row>
    <row r="34" spans="1:8" x14ac:dyDescent="0.2">
      <c r="A34" s="244" t="s">
        <v>54</v>
      </c>
      <c r="B34" s="35">
        <v>3034</v>
      </c>
      <c r="C34" s="35">
        <v>0</v>
      </c>
      <c r="D34" s="35">
        <v>3034</v>
      </c>
      <c r="E34" s="35"/>
      <c r="F34" s="35">
        <v>60</v>
      </c>
      <c r="G34" s="35">
        <v>0</v>
      </c>
      <c r="H34" s="248">
        <v>60</v>
      </c>
    </row>
    <row r="35" spans="1:8" x14ac:dyDescent="0.2">
      <c r="A35" s="243" t="s">
        <v>57</v>
      </c>
      <c r="B35" s="36">
        <v>13412</v>
      </c>
      <c r="C35" s="36">
        <v>0</v>
      </c>
      <c r="D35" s="36">
        <v>13412</v>
      </c>
      <c r="E35" s="36"/>
      <c r="F35" s="36">
        <v>260</v>
      </c>
      <c r="G35" s="36">
        <v>0</v>
      </c>
      <c r="H35" s="247">
        <v>260</v>
      </c>
    </row>
    <row r="36" spans="1:8" x14ac:dyDescent="0.2">
      <c r="A36" s="244" t="s">
        <v>55</v>
      </c>
      <c r="B36" s="35">
        <v>8333</v>
      </c>
      <c r="C36" s="35">
        <v>8333</v>
      </c>
      <c r="D36" s="35">
        <v>0</v>
      </c>
      <c r="E36" s="35"/>
      <c r="F36" s="35">
        <v>200</v>
      </c>
      <c r="G36" s="35">
        <v>200</v>
      </c>
      <c r="H36" s="248">
        <v>0</v>
      </c>
    </row>
    <row r="37" spans="1:8" x14ac:dyDescent="0.2">
      <c r="A37" s="243" t="s">
        <v>56</v>
      </c>
      <c r="B37" s="36">
        <v>9340</v>
      </c>
      <c r="C37" s="36">
        <v>4926</v>
      </c>
      <c r="D37" s="36">
        <v>4414</v>
      </c>
      <c r="E37" s="36"/>
      <c r="F37" s="36">
        <v>182</v>
      </c>
      <c r="G37" s="36">
        <v>102</v>
      </c>
      <c r="H37" s="247">
        <v>80</v>
      </c>
    </row>
    <row r="38" spans="1:8" x14ac:dyDescent="0.2">
      <c r="A38" s="244" t="s">
        <v>67</v>
      </c>
      <c r="B38" s="35">
        <v>34234</v>
      </c>
      <c r="C38" s="35">
        <v>4180</v>
      </c>
      <c r="D38" s="35">
        <v>30054</v>
      </c>
      <c r="E38" s="35"/>
      <c r="F38" s="35">
        <v>716</v>
      </c>
      <c r="G38" s="35">
        <v>76</v>
      </c>
      <c r="H38" s="248">
        <v>640</v>
      </c>
    </row>
    <row r="39" spans="1:8" x14ac:dyDescent="0.2">
      <c r="A39" s="243" t="s">
        <v>36</v>
      </c>
      <c r="B39" s="36">
        <v>0</v>
      </c>
      <c r="C39" s="36">
        <v>0</v>
      </c>
      <c r="D39" s="36">
        <v>0</v>
      </c>
      <c r="E39" s="36"/>
      <c r="F39" s="36">
        <v>0</v>
      </c>
      <c r="G39" s="36">
        <v>0</v>
      </c>
      <c r="H39" s="247">
        <v>0</v>
      </c>
    </row>
    <row r="40" spans="1:8" x14ac:dyDescent="0.2">
      <c r="A40" s="244" t="s">
        <v>43</v>
      </c>
      <c r="B40" s="35">
        <v>10053</v>
      </c>
      <c r="C40" s="35">
        <v>10053</v>
      </c>
      <c r="D40" s="35">
        <v>0</v>
      </c>
      <c r="E40" s="35"/>
      <c r="F40" s="35">
        <v>210</v>
      </c>
      <c r="G40" s="35">
        <v>210</v>
      </c>
      <c r="H40" s="248">
        <v>0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0</v>
      </c>
      <c r="G41" s="36">
        <v>0</v>
      </c>
      <c r="H41" s="247">
        <v>0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0</v>
      </c>
      <c r="G42" s="35">
        <v>0</v>
      </c>
      <c r="H42" s="248">
        <v>0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0</v>
      </c>
      <c r="G43" s="36">
        <v>0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0</v>
      </c>
      <c r="G44" s="35">
        <v>0</v>
      </c>
      <c r="H44" s="248">
        <v>0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0</v>
      </c>
      <c r="G45" s="36">
        <v>0</v>
      </c>
      <c r="H45" s="247">
        <v>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0</v>
      </c>
      <c r="G46" s="35">
        <v>0</v>
      </c>
      <c r="H46" s="248">
        <v>0</v>
      </c>
    </row>
    <row r="47" spans="1:8" x14ac:dyDescent="0.2">
      <c r="A47" s="243" t="s">
        <v>98</v>
      </c>
      <c r="B47" s="36">
        <v>1925</v>
      </c>
      <c r="C47" s="36">
        <v>1925</v>
      </c>
      <c r="D47" s="36">
        <v>0</v>
      </c>
      <c r="E47" s="36"/>
      <c r="F47" s="36">
        <v>35</v>
      </c>
      <c r="G47" s="36">
        <v>35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534365</v>
      </c>
      <c r="C49" s="249">
        <v>122781</v>
      </c>
      <c r="D49" s="249">
        <v>411584</v>
      </c>
      <c r="E49" s="249"/>
      <c r="F49" s="249">
        <v>10553</v>
      </c>
      <c r="G49" s="249">
        <v>2199</v>
      </c>
      <c r="H49" s="250">
        <v>8354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72" t="s">
        <v>63</v>
      </c>
      <c r="B52" s="173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6.710937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175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86"/>
      <c r="I11" s="286" t="s">
        <v>139</v>
      </c>
      <c r="J11" s="286"/>
    </row>
    <row r="12" spans="1:10" ht="12.75" customHeight="1" x14ac:dyDescent="0.2">
      <c r="A12" s="100"/>
      <c r="B12" s="101"/>
      <c r="C12" s="101"/>
      <c r="D12" s="101"/>
      <c r="E12" s="101"/>
      <c r="F12" s="99" t="s">
        <v>3</v>
      </c>
    </row>
    <row r="13" spans="1:10" ht="12.75" customHeight="1" x14ac:dyDescent="0.2">
      <c r="A13" s="307" t="s">
        <v>4</v>
      </c>
      <c r="B13" s="309" t="s">
        <v>211</v>
      </c>
      <c r="C13" s="309"/>
      <c r="D13" s="7"/>
      <c r="E13" s="310" t="s">
        <v>212</v>
      </c>
      <c r="F13" s="311"/>
    </row>
    <row r="14" spans="1:10" x14ac:dyDescent="0.2">
      <c r="A14" s="308"/>
      <c r="B14" s="174" t="s">
        <v>1</v>
      </c>
      <c r="C14" s="174" t="s">
        <v>7</v>
      </c>
      <c r="D14" s="177"/>
      <c r="E14" s="174" t="s">
        <v>8</v>
      </c>
      <c r="F14" s="182" t="s">
        <v>9</v>
      </c>
    </row>
    <row r="15" spans="1:10" x14ac:dyDescent="0.2">
      <c r="A15" s="196" t="s">
        <v>35</v>
      </c>
      <c r="B15" s="44">
        <v>279113</v>
      </c>
      <c r="C15" s="44">
        <v>377994</v>
      </c>
      <c r="D15" s="44"/>
      <c r="E15" s="44">
        <v>160104</v>
      </c>
      <c r="F15" s="191">
        <v>391031</v>
      </c>
    </row>
    <row r="16" spans="1:10" x14ac:dyDescent="0.2">
      <c r="A16" s="197" t="s">
        <v>37</v>
      </c>
      <c r="B16" s="45">
        <v>38252</v>
      </c>
      <c r="C16" s="45">
        <v>99141</v>
      </c>
      <c r="D16" s="45"/>
      <c r="E16" s="45">
        <v>76706</v>
      </c>
      <c r="F16" s="193">
        <v>96162</v>
      </c>
    </row>
    <row r="17" spans="1:6" x14ac:dyDescent="0.2">
      <c r="A17" s="196" t="s">
        <v>91</v>
      </c>
      <c r="B17" s="44">
        <v>110438</v>
      </c>
      <c r="C17" s="44">
        <v>172356</v>
      </c>
      <c r="D17" s="44"/>
      <c r="E17" s="44">
        <v>172035</v>
      </c>
      <c r="F17" s="191">
        <v>316011</v>
      </c>
    </row>
    <row r="18" spans="1:6" x14ac:dyDescent="0.2">
      <c r="A18" s="197" t="s">
        <v>38</v>
      </c>
      <c r="B18" s="45">
        <v>38734</v>
      </c>
      <c r="C18" s="45">
        <v>218338</v>
      </c>
      <c r="D18" s="45"/>
      <c r="E18" s="45">
        <v>5809</v>
      </c>
      <c r="F18" s="193">
        <v>7580</v>
      </c>
    </row>
    <row r="19" spans="1:6" x14ac:dyDescent="0.2">
      <c r="A19" s="196" t="s">
        <v>39</v>
      </c>
      <c r="B19" s="44">
        <v>55925</v>
      </c>
      <c r="C19" s="44">
        <v>82342</v>
      </c>
      <c r="D19" s="44"/>
      <c r="E19" s="44">
        <v>43362</v>
      </c>
      <c r="F19" s="191">
        <v>65473</v>
      </c>
    </row>
    <row r="20" spans="1:6" x14ac:dyDescent="0.2">
      <c r="A20" s="197" t="s">
        <v>40</v>
      </c>
      <c r="B20" s="45">
        <v>11315</v>
      </c>
      <c r="C20" s="45">
        <v>19505</v>
      </c>
      <c r="D20" s="45"/>
      <c r="E20" s="45">
        <v>29720</v>
      </c>
      <c r="F20" s="193">
        <v>33218</v>
      </c>
    </row>
    <row r="21" spans="1:6" x14ac:dyDescent="0.2">
      <c r="A21" s="196" t="s">
        <v>41</v>
      </c>
      <c r="B21" s="44">
        <v>3228</v>
      </c>
      <c r="C21" s="44">
        <v>3903</v>
      </c>
      <c r="D21" s="44"/>
      <c r="E21" s="44">
        <v>1276</v>
      </c>
      <c r="F21" s="191">
        <v>1973</v>
      </c>
    </row>
    <row r="22" spans="1:6" x14ac:dyDescent="0.2">
      <c r="A22" s="197" t="s">
        <v>42</v>
      </c>
      <c r="B22" s="45">
        <v>20740</v>
      </c>
      <c r="C22" s="45">
        <v>24975</v>
      </c>
      <c r="D22" s="45"/>
      <c r="E22" s="45">
        <v>11811</v>
      </c>
      <c r="F22" s="193">
        <v>23277</v>
      </c>
    </row>
    <row r="23" spans="1:6" x14ac:dyDescent="0.2">
      <c r="A23" s="196" t="s">
        <v>44</v>
      </c>
      <c r="B23" s="44">
        <v>1610</v>
      </c>
      <c r="C23" s="44">
        <v>5103</v>
      </c>
      <c r="D23" s="44"/>
      <c r="E23" s="44">
        <v>11322</v>
      </c>
      <c r="F23" s="191">
        <v>21261</v>
      </c>
    </row>
    <row r="24" spans="1:6" x14ac:dyDescent="0.2">
      <c r="A24" s="197" t="s">
        <v>45</v>
      </c>
      <c r="B24" s="45">
        <v>8381</v>
      </c>
      <c r="C24" s="45">
        <v>9580</v>
      </c>
      <c r="D24" s="45"/>
      <c r="E24" s="45">
        <v>30797</v>
      </c>
      <c r="F24" s="193">
        <v>39101</v>
      </c>
    </row>
    <row r="25" spans="1:6" x14ac:dyDescent="0.2">
      <c r="A25" s="196" t="s">
        <v>46</v>
      </c>
      <c r="B25" s="44">
        <v>94234</v>
      </c>
      <c r="C25" s="44">
        <v>142206</v>
      </c>
      <c r="D25" s="44"/>
      <c r="E25" s="44">
        <v>396588</v>
      </c>
      <c r="F25" s="191">
        <v>448114</v>
      </c>
    </row>
    <row r="26" spans="1:6" x14ac:dyDescent="0.2">
      <c r="A26" s="197" t="s">
        <v>47</v>
      </c>
      <c r="B26" s="45">
        <v>2896</v>
      </c>
      <c r="C26" s="45">
        <v>2896</v>
      </c>
      <c r="D26" s="45"/>
      <c r="E26" s="45">
        <v>1397</v>
      </c>
      <c r="F26" s="193">
        <v>1397</v>
      </c>
    </row>
    <row r="27" spans="1:6" x14ac:dyDescent="0.2">
      <c r="A27" s="196" t="s">
        <v>48</v>
      </c>
      <c r="B27" s="44">
        <v>35928</v>
      </c>
      <c r="C27" s="44">
        <v>42835</v>
      </c>
      <c r="D27" s="44"/>
      <c r="E27" s="44">
        <v>26376</v>
      </c>
      <c r="F27" s="191">
        <v>31028</v>
      </c>
    </row>
    <row r="28" spans="1:6" x14ac:dyDescent="0.2">
      <c r="A28" s="197" t="s">
        <v>49</v>
      </c>
      <c r="B28" s="45">
        <v>6036</v>
      </c>
      <c r="C28" s="45">
        <v>8699</v>
      </c>
      <c r="D28" s="45"/>
      <c r="E28" s="45">
        <v>3242</v>
      </c>
      <c r="F28" s="193">
        <v>6743</v>
      </c>
    </row>
    <row r="29" spans="1:6" x14ac:dyDescent="0.2">
      <c r="A29" s="196" t="s">
        <v>50</v>
      </c>
      <c r="B29" s="44">
        <v>29148</v>
      </c>
      <c r="C29" s="44">
        <v>31982</v>
      </c>
      <c r="D29" s="44"/>
      <c r="E29" s="44">
        <v>3927</v>
      </c>
      <c r="F29" s="191">
        <v>6908</v>
      </c>
    </row>
    <row r="30" spans="1:6" x14ac:dyDescent="0.2">
      <c r="A30" s="197" t="s">
        <v>51</v>
      </c>
      <c r="B30" s="45">
        <v>19674</v>
      </c>
      <c r="C30" s="45">
        <v>22527</v>
      </c>
      <c r="D30" s="45"/>
      <c r="E30" s="45">
        <v>22350</v>
      </c>
      <c r="F30" s="193">
        <v>35014</v>
      </c>
    </row>
    <row r="31" spans="1:6" x14ac:dyDescent="0.2">
      <c r="A31" s="196" t="s">
        <v>52</v>
      </c>
      <c r="B31" s="44">
        <v>22745</v>
      </c>
      <c r="C31" s="44">
        <v>24561</v>
      </c>
      <c r="D31" s="44"/>
      <c r="E31" s="44">
        <v>31025</v>
      </c>
      <c r="F31" s="191">
        <v>39077</v>
      </c>
    </row>
    <row r="32" spans="1:6" x14ac:dyDescent="0.2">
      <c r="A32" s="197" t="s">
        <v>59</v>
      </c>
      <c r="B32" s="45">
        <v>49785</v>
      </c>
      <c r="C32" s="45">
        <v>54684</v>
      </c>
      <c r="D32" s="45"/>
      <c r="E32" s="45">
        <v>31292</v>
      </c>
      <c r="F32" s="193">
        <v>39449</v>
      </c>
    </row>
    <row r="33" spans="1:7" x14ac:dyDescent="0.2">
      <c r="A33" s="196" t="s">
        <v>53</v>
      </c>
      <c r="B33" s="44">
        <v>85058</v>
      </c>
      <c r="C33" s="44">
        <v>93385</v>
      </c>
      <c r="D33" s="44"/>
      <c r="E33" s="44">
        <v>39434</v>
      </c>
      <c r="F33" s="191">
        <v>42933</v>
      </c>
    </row>
    <row r="34" spans="1:7" x14ac:dyDescent="0.2">
      <c r="A34" s="197" t="s">
        <v>54</v>
      </c>
      <c r="B34" s="45">
        <v>52192</v>
      </c>
      <c r="C34" s="45">
        <v>65250</v>
      </c>
      <c r="D34" s="45"/>
      <c r="E34" s="45">
        <v>106622</v>
      </c>
      <c r="F34" s="193">
        <v>116472</v>
      </c>
    </row>
    <row r="35" spans="1:7" x14ac:dyDescent="0.2">
      <c r="A35" s="196" t="s">
        <v>57</v>
      </c>
      <c r="B35" s="44">
        <v>118752</v>
      </c>
      <c r="C35" s="44">
        <v>133033</v>
      </c>
      <c r="D35" s="44"/>
      <c r="E35" s="44">
        <v>62996</v>
      </c>
      <c r="F35" s="191">
        <v>74000</v>
      </c>
    </row>
    <row r="36" spans="1:7" x14ac:dyDescent="0.2">
      <c r="A36" s="197" t="s">
        <v>55</v>
      </c>
      <c r="B36" s="45">
        <v>8305</v>
      </c>
      <c r="C36" s="45">
        <v>14017</v>
      </c>
      <c r="D36" s="45"/>
      <c r="E36" s="45">
        <v>3613</v>
      </c>
      <c r="F36" s="193">
        <v>12826</v>
      </c>
    </row>
    <row r="37" spans="1:7" x14ac:dyDescent="0.2">
      <c r="A37" s="196" t="s">
        <v>56</v>
      </c>
      <c r="B37" s="44">
        <v>62534</v>
      </c>
      <c r="C37" s="44">
        <v>73760</v>
      </c>
      <c r="D37" s="44"/>
      <c r="E37" s="44">
        <v>59897</v>
      </c>
      <c r="F37" s="191">
        <v>67643</v>
      </c>
    </row>
    <row r="38" spans="1:7" x14ac:dyDescent="0.2">
      <c r="A38" s="197" t="s">
        <v>67</v>
      </c>
      <c r="B38" s="45">
        <v>114160</v>
      </c>
      <c r="C38" s="45">
        <v>144048</v>
      </c>
      <c r="D38" s="45"/>
      <c r="E38" s="45">
        <v>118548</v>
      </c>
      <c r="F38" s="193">
        <v>155104</v>
      </c>
    </row>
    <row r="39" spans="1:7" x14ac:dyDescent="0.2">
      <c r="A39" s="196" t="s">
        <v>36</v>
      </c>
      <c r="B39" s="44">
        <v>786</v>
      </c>
      <c r="C39" s="44">
        <v>786</v>
      </c>
      <c r="D39" s="44"/>
      <c r="E39" s="44">
        <v>688</v>
      </c>
      <c r="F39" s="191">
        <v>730</v>
      </c>
    </row>
    <row r="40" spans="1:7" x14ac:dyDescent="0.2">
      <c r="A40" s="197" t="s">
        <v>43</v>
      </c>
      <c r="B40" s="45">
        <v>3609</v>
      </c>
      <c r="C40" s="45">
        <v>4310</v>
      </c>
      <c r="D40" s="45"/>
      <c r="E40" s="45">
        <v>4629</v>
      </c>
      <c r="F40" s="193">
        <v>7213</v>
      </c>
    </row>
    <row r="41" spans="1:7" x14ac:dyDescent="0.2">
      <c r="A41" s="196" t="s">
        <v>92</v>
      </c>
      <c r="B41" s="44">
        <v>3482</v>
      </c>
      <c r="C41" s="44">
        <v>3830</v>
      </c>
      <c r="D41" s="44"/>
      <c r="E41" s="44">
        <v>6066</v>
      </c>
      <c r="F41" s="191">
        <v>6066</v>
      </c>
      <c r="G41" s="102"/>
    </row>
    <row r="42" spans="1:7" x14ac:dyDescent="0.2">
      <c r="A42" s="197" t="s">
        <v>93</v>
      </c>
      <c r="B42" s="45">
        <v>1973</v>
      </c>
      <c r="C42" s="45">
        <v>2048</v>
      </c>
      <c r="D42" s="45"/>
      <c r="E42" s="45">
        <v>400</v>
      </c>
      <c r="F42" s="193">
        <v>1849</v>
      </c>
    </row>
    <row r="43" spans="1:7" x14ac:dyDescent="0.2">
      <c r="A43" s="196" t="s">
        <v>94</v>
      </c>
      <c r="B43" s="44">
        <v>0</v>
      </c>
      <c r="C43" s="44">
        <v>0</v>
      </c>
      <c r="D43" s="44"/>
      <c r="E43" s="44">
        <v>0</v>
      </c>
      <c r="F43" s="191">
        <v>0</v>
      </c>
    </row>
    <row r="44" spans="1:7" x14ac:dyDescent="0.2">
      <c r="A44" s="197" t="s">
        <v>95</v>
      </c>
      <c r="B44" s="45">
        <v>0</v>
      </c>
      <c r="C44" s="45">
        <v>0</v>
      </c>
      <c r="D44" s="45"/>
      <c r="E44" s="45">
        <v>410</v>
      </c>
      <c r="F44" s="193">
        <v>410</v>
      </c>
    </row>
    <row r="45" spans="1:7" x14ac:dyDescent="0.2">
      <c r="A45" s="196" t="s">
        <v>96</v>
      </c>
      <c r="B45" s="44">
        <v>223</v>
      </c>
      <c r="C45" s="44">
        <v>223</v>
      </c>
      <c r="D45" s="44"/>
      <c r="E45" s="44">
        <v>0</v>
      </c>
      <c r="F45" s="191">
        <v>0</v>
      </c>
    </row>
    <row r="46" spans="1:7" x14ac:dyDescent="0.2">
      <c r="A46" s="197" t="s">
        <v>97</v>
      </c>
      <c r="B46" s="45">
        <v>200</v>
      </c>
      <c r="C46" s="45">
        <v>630</v>
      </c>
      <c r="D46" s="45"/>
      <c r="E46" s="45">
        <v>180</v>
      </c>
      <c r="F46" s="193">
        <v>510</v>
      </c>
    </row>
    <row r="47" spans="1:7" x14ac:dyDescent="0.2">
      <c r="A47" s="196" t="s">
        <v>98</v>
      </c>
      <c r="B47" s="44">
        <v>120</v>
      </c>
      <c r="C47" s="44">
        <v>120</v>
      </c>
      <c r="D47" s="44"/>
      <c r="E47" s="44">
        <v>1925</v>
      </c>
      <c r="F47" s="191">
        <v>2937</v>
      </c>
    </row>
    <row r="48" spans="1:7" x14ac:dyDescent="0.2">
      <c r="A48" s="196"/>
      <c r="B48" s="10"/>
      <c r="C48" s="10"/>
      <c r="D48" s="2"/>
      <c r="E48" s="10"/>
      <c r="F48" s="184"/>
    </row>
    <row r="49" spans="1:6" x14ac:dyDescent="0.2">
      <c r="A49" s="198" t="s">
        <v>0</v>
      </c>
      <c r="B49" s="186">
        <v>1279576</v>
      </c>
      <c r="C49" s="186">
        <v>1879067</v>
      </c>
      <c r="D49" s="186"/>
      <c r="E49" s="186">
        <v>1464547</v>
      </c>
      <c r="F49" s="195">
        <v>2091510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63</v>
      </c>
      <c r="B52" s="97"/>
      <c r="C52" s="97"/>
      <c r="D52" s="97"/>
      <c r="E52" s="97"/>
      <c r="F52" s="161"/>
    </row>
    <row r="53" spans="1:6" x14ac:dyDescent="0.2">
      <c r="A53" s="155" t="s">
        <v>174</v>
      </c>
      <c r="B53" s="162"/>
      <c r="C53" s="162"/>
      <c r="D53" s="162"/>
      <c r="E53" s="162"/>
      <c r="F53" s="163"/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98" customWidth="1"/>
    <col min="2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89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225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x14ac:dyDescent="0.2">
      <c r="I11" s="286" t="s">
        <v>139</v>
      </c>
      <c r="J11" s="286"/>
    </row>
    <row r="12" spans="1:10" x14ac:dyDescent="0.2">
      <c r="A12" s="357" t="s">
        <v>25</v>
      </c>
      <c r="B12" s="335" t="s">
        <v>82</v>
      </c>
      <c r="C12" s="335"/>
      <c r="D12" s="335"/>
      <c r="E12" s="335"/>
      <c r="F12" s="335"/>
      <c r="G12" s="335"/>
      <c r="H12" s="359"/>
    </row>
    <row r="13" spans="1:10" x14ac:dyDescent="0.2">
      <c r="A13" s="358"/>
      <c r="B13" s="144" t="s">
        <v>83</v>
      </c>
      <c r="C13" s="144" t="s">
        <v>84</v>
      </c>
      <c r="D13" s="144" t="s">
        <v>85</v>
      </c>
      <c r="E13" s="144" t="s">
        <v>86</v>
      </c>
      <c r="F13" s="144" t="s">
        <v>87</v>
      </c>
      <c r="G13" s="144" t="s">
        <v>88</v>
      </c>
      <c r="H13" s="265" t="s">
        <v>0</v>
      </c>
    </row>
    <row r="14" spans="1:10" x14ac:dyDescent="0.2">
      <c r="A14" s="196" t="s">
        <v>215</v>
      </c>
      <c r="B14" s="44">
        <v>45443</v>
      </c>
      <c r="C14" s="44">
        <v>258751</v>
      </c>
      <c r="D14" s="44">
        <v>415238</v>
      </c>
      <c r="E14" s="44">
        <v>383400</v>
      </c>
      <c r="F14" s="44">
        <v>274588</v>
      </c>
      <c r="G14" s="44">
        <v>90314</v>
      </c>
      <c r="H14" s="191">
        <v>1467734</v>
      </c>
    </row>
    <row r="15" spans="1:10" x14ac:dyDescent="0.2">
      <c r="A15" s="197" t="s">
        <v>226</v>
      </c>
      <c r="B15" s="45">
        <v>118496</v>
      </c>
      <c r="C15" s="45">
        <v>338773</v>
      </c>
      <c r="D15" s="45">
        <v>757443</v>
      </c>
      <c r="E15" s="45">
        <v>202832</v>
      </c>
      <c r="F15" s="45">
        <v>67180</v>
      </c>
      <c r="G15" s="45">
        <v>114867</v>
      </c>
      <c r="H15" s="193">
        <v>1599591</v>
      </c>
    </row>
    <row r="16" spans="1:10" x14ac:dyDescent="0.2">
      <c r="A16" s="196" t="s">
        <v>227</v>
      </c>
      <c r="B16" s="44">
        <v>102433</v>
      </c>
      <c r="C16" s="44">
        <v>269710</v>
      </c>
      <c r="D16" s="44">
        <v>466420</v>
      </c>
      <c r="E16" s="44">
        <v>222066</v>
      </c>
      <c r="F16" s="44">
        <v>129387</v>
      </c>
      <c r="G16" s="44">
        <v>90997</v>
      </c>
      <c r="H16" s="191">
        <v>1281013</v>
      </c>
    </row>
    <row r="17" spans="1:8" x14ac:dyDescent="0.2">
      <c r="A17" s="197" t="s">
        <v>228</v>
      </c>
      <c r="B17" s="45">
        <v>75024</v>
      </c>
      <c r="C17" s="45">
        <v>402323</v>
      </c>
      <c r="D17" s="45">
        <v>494443</v>
      </c>
      <c r="E17" s="45">
        <v>259786</v>
      </c>
      <c r="F17" s="45">
        <v>94234</v>
      </c>
      <c r="G17" s="45">
        <v>60209</v>
      </c>
      <c r="H17" s="193">
        <v>1386019</v>
      </c>
    </row>
    <row r="18" spans="1:8" x14ac:dyDescent="0.2">
      <c r="A18" s="196" t="s">
        <v>229</v>
      </c>
      <c r="B18" s="44">
        <v>65818</v>
      </c>
      <c r="C18" s="44">
        <v>199466</v>
      </c>
      <c r="D18" s="44">
        <v>449746</v>
      </c>
      <c r="E18" s="44">
        <v>213110</v>
      </c>
      <c r="F18" s="44">
        <v>89761</v>
      </c>
      <c r="G18" s="44">
        <v>64907</v>
      </c>
      <c r="H18" s="191">
        <v>1082808</v>
      </c>
    </row>
    <row r="19" spans="1:8" x14ac:dyDescent="0.2">
      <c r="A19" s="197" t="s">
        <v>230</v>
      </c>
      <c r="B19" s="45">
        <v>114335</v>
      </c>
      <c r="C19" s="45">
        <v>451769</v>
      </c>
      <c r="D19" s="45">
        <v>358322</v>
      </c>
      <c r="E19" s="45">
        <v>411032</v>
      </c>
      <c r="F19" s="45">
        <v>124460</v>
      </c>
      <c r="G19" s="45">
        <v>202941</v>
      </c>
      <c r="H19" s="193">
        <v>1662859</v>
      </c>
    </row>
    <row r="20" spans="1:8" x14ac:dyDescent="0.2">
      <c r="A20" s="196" t="s">
        <v>231</v>
      </c>
      <c r="B20" s="44">
        <v>60111</v>
      </c>
      <c r="C20" s="44">
        <v>269988</v>
      </c>
      <c r="D20" s="44">
        <v>588946</v>
      </c>
      <c r="E20" s="44">
        <v>223575</v>
      </c>
      <c r="F20" s="44">
        <v>98263</v>
      </c>
      <c r="G20" s="44">
        <v>153103</v>
      </c>
      <c r="H20" s="191">
        <v>1393986</v>
      </c>
    </row>
    <row r="21" spans="1:8" x14ac:dyDescent="0.2">
      <c r="A21" s="197" t="s">
        <v>232</v>
      </c>
      <c r="B21" s="45">
        <v>37956</v>
      </c>
      <c r="C21" s="45">
        <v>249794</v>
      </c>
      <c r="D21" s="45">
        <v>352343</v>
      </c>
      <c r="E21" s="45">
        <v>474184</v>
      </c>
      <c r="F21" s="45">
        <v>85084</v>
      </c>
      <c r="G21" s="45">
        <v>115041</v>
      </c>
      <c r="H21" s="193">
        <v>1314402</v>
      </c>
    </row>
    <row r="22" spans="1:8" x14ac:dyDescent="0.2">
      <c r="A22" s="196" t="s">
        <v>233</v>
      </c>
      <c r="B22" s="44">
        <v>79279</v>
      </c>
      <c r="C22" s="44">
        <v>314499</v>
      </c>
      <c r="D22" s="44">
        <v>418563</v>
      </c>
      <c r="E22" s="44">
        <v>393827</v>
      </c>
      <c r="F22" s="44">
        <v>84546</v>
      </c>
      <c r="G22" s="44">
        <v>67808</v>
      </c>
      <c r="H22" s="191">
        <v>1358522</v>
      </c>
    </row>
    <row r="23" spans="1:8" x14ac:dyDescent="0.2">
      <c r="A23" s="197" t="s">
        <v>234</v>
      </c>
      <c r="B23" s="45">
        <v>101184</v>
      </c>
      <c r="C23" s="45">
        <v>327903</v>
      </c>
      <c r="D23" s="45">
        <v>468135</v>
      </c>
      <c r="E23" s="45">
        <v>305479</v>
      </c>
      <c r="F23" s="45">
        <v>202931</v>
      </c>
      <c r="G23" s="45">
        <v>106498</v>
      </c>
      <c r="H23" s="193">
        <v>1512130</v>
      </c>
    </row>
    <row r="24" spans="1:8" x14ac:dyDescent="0.2">
      <c r="A24" s="196" t="s">
        <v>235</v>
      </c>
      <c r="B24" s="44">
        <v>59618</v>
      </c>
      <c r="C24" s="44">
        <v>293928</v>
      </c>
      <c r="D24" s="44">
        <v>669066</v>
      </c>
      <c r="E24" s="44">
        <v>213800</v>
      </c>
      <c r="F24" s="44">
        <v>89857</v>
      </c>
      <c r="G24" s="44">
        <v>93316</v>
      </c>
      <c r="H24" s="191">
        <v>1419585</v>
      </c>
    </row>
    <row r="25" spans="1:8" x14ac:dyDescent="0.2">
      <c r="A25" s="197" t="s">
        <v>211</v>
      </c>
      <c r="B25" s="45">
        <v>59847</v>
      </c>
      <c r="C25" s="45">
        <v>279797</v>
      </c>
      <c r="D25" s="45">
        <v>359098</v>
      </c>
      <c r="E25" s="45">
        <v>271566</v>
      </c>
      <c r="F25" s="45">
        <v>234465</v>
      </c>
      <c r="G25" s="45">
        <v>74803</v>
      </c>
      <c r="H25" s="193">
        <v>1279576</v>
      </c>
    </row>
    <row r="26" spans="1:8" x14ac:dyDescent="0.2">
      <c r="A26" s="264" t="s">
        <v>212</v>
      </c>
      <c r="B26" s="46">
        <v>91637</v>
      </c>
      <c r="C26" s="46">
        <v>275579</v>
      </c>
      <c r="D26" s="46">
        <v>614140</v>
      </c>
      <c r="E26" s="46">
        <v>274638</v>
      </c>
      <c r="F26" s="46">
        <v>98319</v>
      </c>
      <c r="G26" s="46">
        <v>110234</v>
      </c>
      <c r="H26" s="266">
        <v>1464547</v>
      </c>
    </row>
    <row r="28" spans="1:8" x14ac:dyDescent="0.2">
      <c r="A28" s="150" t="s">
        <v>137</v>
      </c>
      <c r="B28" s="158"/>
      <c r="C28" s="158"/>
      <c r="D28" s="158"/>
      <c r="E28" s="158"/>
      <c r="F28" s="158"/>
      <c r="G28" s="158"/>
      <c r="H28" s="159"/>
    </row>
    <row r="29" spans="1:8" x14ac:dyDescent="0.2">
      <c r="A29" s="155" t="s">
        <v>174</v>
      </c>
      <c r="B29" s="162"/>
      <c r="C29" s="162"/>
      <c r="D29" s="162"/>
      <c r="E29" s="162"/>
      <c r="F29" s="162"/>
      <c r="G29" s="162"/>
      <c r="H29" s="163"/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6.7109375" style="98" customWidth="1"/>
    <col min="5" max="16384" width="11.42578125" style="98"/>
  </cols>
  <sheetData>
    <row r="1" spans="1:12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2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2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2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2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2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2" s="78" customFormat="1" ht="14.1" customHeight="1" x14ac:dyDescent="0.2">
      <c r="A7" s="304" t="s">
        <v>176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2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2" s="78" customFormat="1" ht="14.1" customHeight="1" x14ac:dyDescent="0.2">
      <c r="A9" s="304" t="str">
        <f>'a2'!A9</f>
        <v>Octubre 2018 - noviembre 2018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2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2" ht="12.75" customHeight="1" x14ac:dyDescent="0.2">
      <c r="A11" s="97"/>
      <c r="B11" s="97"/>
      <c r="C11" s="97"/>
      <c r="D11" s="97"/>
      <c r="E11" s="97"/>
      <c r="I11" s="286" t="s">
        <v>139</v>
      </c>
      <c r="J11" s="286"/>
    </row>
    <row r="12" spans="1:12" ht="12.75" customHeight="1" x14ac:dyDescent="0.2">
      <c r="A12" s="104"/>
      <c r="B12" s="104"/>
      <c r="C12" s="104"/>
      <c r="D12" s="104"/>
      <c r="E12" s="104"/>
      <c r="F12" s="99"/>
    </row>
    <row r="13" spans="1:12" ht="22.5" customHeight="1" x14ac:dyDescent="0.2">
      <c r="A13" s="307" t="s">
        <v>4</v>
      </c>
      <c r="B13" s="310" t="s">
        <v>62</v>
      </c>
      <c r="C13" s="310"/>
      <c r="D13" s="7"/>
      <c r="E13" s="7" t="s">
        <v>140</v>
      </c>
      <c r="F13" s="199"/>
    </row>
    <row r="14" spans="1:12" x14ac:dyDescent="0.2">
      <c r="A14" s="308"/>
      <c r="B14" s="9" t="s">
        <v>1</v>
      </c>
      <c r="C14" s="174" t="s">
        <v>7</v>
      </c>
      <c r="D14" s="177"/>
      <c r="E14" s="9" t="s">
        <v>1</v>
      </c>
      <c r="F14" s="182" t="s">
        <v>9</v>
      </c>
    </row>
    <row r="15" spans="1:12" x14ac:dyDescent="0.2">
      <c r="A15" s="196" t="s">
        <v>35</v>
      </c>
      <c r="B15" s="10">
        <v>-42.638286285482941</v>
      </c>
      <c r="C15" s="10">
        <v>3.4489965449186997</v>
      </c>
      <c r="D15" s="2"/>
      <c r="E15" s="10">
        <v>-9.3006589682832423</v>
      </c>
      <c r="F15" s="184">
        <v>0.69380176438626107</v>
      </c>
      <c r="H15" s="105"/>
      <c r="I15" s="105"/>
      <c r="J15" s="105"/>
      <c r="K15" s="105"/>
      <c r="L15" s="105"/>
    </row>
    <row r="16" spans="1:12" x14ac:dyDescent="0.2">
      <c r="A16" s="197" t="s">
        <v>37</v>
      </c>
      <c r="B16" s="20">
        <v>100.52807696329603</v>
      </c>
      <c r="C16" s="20">
        <v>-3.0048113293188408</v>
      </c>
      <c r="D16" s="17"/>
      <c r="E16" s="20">
        <v>3.0052142272127638</v>
      </c>
      <c r="F16" s="183">
        <v>-0.15853612457671795</v>
      </c>
      <c r="H16" s="105"/>
      <c r="I16" s="105"/>
      <c r="J16" s="105"/>
      <c r="K16" s="105"/>
      <c r="L16" s="105"/>
    </row>
    <row r="17" spans="1:12" x14ac:dyDescent="0.2">
      <c r="A17" s="196" t="s">
        <v>91</v>
      </c>
      <c r="B17" s="10">
        <v>55.775186077256024</v>
      </c>
      <c r="C17" s="10">
        <v>83.347838195363096</v>
      </c>
      <c r="D17" s="2"/>
      <c r="E17" s="10">
        <v>4.8138602161966135</v>
      </c>
      <c r="F17" s="184">
        <v>7.6450174474885593</v>
      </c>
      <c r="H17" s="105"/>
      <c r="I17" s="105"/>
      <c r="J17" s="105"/>
      <c r="K17" s="105"/>
      <c r="L17" s="105"/>
    </row>
    <row r="18" spans="1:12" x14ac:dyDescent="0.2">
      <c r="A18" s="197" t="s">
        <v>38</v>
      </c>
      <c r="B18" s="20">
        <v>-85.002839882273975</v>
      </c>
      <c r="C18" s="20">
        <v>-96.528318478689002</v>
      </c>
      <c r="D18" s="17"/>
      <c r="E18" s="20">
        <v>-2.5731179703276705</v>
      </c>
      <c r="F18" s="183">
        <v>-11.216098201926796</v>
      </c>
      <c r="H18" s="105"/>
      <c r="I18" s="105"/>
      <c r="J18" s="105"/>
      <c r="K18" s="105"/>
      <c r="L18" s="105"/>
    </row>
    <row r="19" spans="1:12" x14ac:dyDescent="0.2">
      <c r="A19" s="196" t="s">
        <v>39</v>
      </c>
      <c r="B19" s="10">
        <v>-22.464014304872592</v>
      </c>
      <c r="C19" s="10">
        <v>-20.486507493138376</v>
      </c>
      <c r="D19" s="2"/>
      <c r="E19" s="10">
        <v>-0.98180959942981083</v>
      </c>
      <c r="F19" s="184">
        <v>-0.89773275779948136</v>
      </c>
      <c r="H19" s="105"/>
      <c r="I19" s="105"/>
      <c r="J19" s="105"/>
      <c r="K19" s="105"/>
      <c r="L19" s="105"/>
    </row>
    <row r="20" spans="1:12" x14ac:dyDescent="0.2">
      <c r="A20" s="197" t="s">
        <v>40</v>
      </c>
      <c r="B20" s="20">
        <v>162.66018559434377</v>
      </c>
      <c r="C20" s="20">
        <v>70.30504998718277</v>
      </c>
      <c r="D20" s="17"/>
      <c r="E20" s="20">
        <v>1.4383670840966067</v>
      </c>
      <c r="F20" s="183">
        <v>0.72977706489443883</v>
      </c>
      <c r="H20" s="105"/>
      <c r="I20" s="105"/>
      <c r="J20" s="105"/>
      <c r="K20" s="105"/>
      <c r="L20" s="105"/>
    </row>
    <row r="21" spans="1:12" x14ac:dyDescent="0.2">
      <c r="A21" s="196" t="s">
        <v>41</v>
      </c>
      <c r="B21" s="10">
        <v>-60.470879801734824</v>
      </c>
      <c r="C21" s="10">
        <v>-49.449141685882658</v>
      </c>
      <c r="D21" s="2"/>
      <c r="E21" s="10">
        <v>-0.1525505323638455</v>
      </c>
      <c r="F21" s="184">
        <v>-0.1027105473088505</v>
      </c>
      <c r="H21" s="105"/>
      <c r="I21" s="105"/>
      <c r="J21" s="105"/>
      <c r="K21" s="105"/>
      <c r="L21" s="105"/>
    </row>
    <row r="22" spans="1:12" x14ac:dyDescent="0.2">
      <c r="A22" s="197" t="s">
        <v>42</v>
      </c>
      <c r="B22" s="20">
        <v>-43.052073288331727</v>
      </c>
      <c r="C22" s="20">
        <v>-6.7987987987987992</v>
      </c>
      <c r="D22" s="17"/>
      <c r="E22" s="20">
        <v>-0.69780927432211903</v>
      </c>
      <c r="F22" s="183">
        <v>-9.0363994471724426E-2</v>
      </c>
      <c r="H22" s="105"/>
      <c r="I22" s="105"/>
      <c r="J22" s="105"/>
      <c r="K22" s="105"/>
      <c r="L22" s="105"/>
    </row>
    <row r="23" spans="1:12" x14ac:dyDescent="0.2">
      <c r="A23" s="196" t="s">
        <v>44</v>
      </c>
      <c r="B23" s="10">
        <v>603.22981366459635</v>
      </c>
      <c r="C23" s="10">
        <v>316.63727219282771</v>
      </c>
      <c r="D23" s="2"/>
      <c r="E23" s="10">
        <v>0.75900141922011644</v>
      </c>
      <c r="F23" s="184">
        <v>0.85989483078570284</v>
      </c>
      <c r="H23" s="105"/>
      <c r="I23" s="105"/>
      <c r="J23" s="105"/>
      <c r="K23" s="105"/>
      <c r="L23" s="105"/>
    </row>
    <row r="24" spans="1:12" x14ac:dyDescent="0.2">
      <c r="A24" s="197" t="s">
        <v>45</v>
      </c>
      <c r="B24" s="20">
        <v>267.4621166925188</v>
      </c>
      <c r="C24" s="20">
        <v>308.15240083507308</v>
      </c>
      <c r="D24" s="17"/>
      <c r="E24" s="20">
        <v>1.7518302937848158</v>
      </c>
      <c r="F24" s="183">
        <v>1.5710456306241327</v>
      </c>
      <c r="H24" s="105"/>
      <c r="I24" s="105"/>
      <c r="J24" s="105"/>
      <c r="K24" s="105"/>
      <c r="L24" s="105"/>
    </row>
    <row r="25" spans="1:12" x14ac:dyDescent="0.2">
      <c r="A25" s="196" t="s">
        <v>46</v>
      </c>
      <c r="B25" s="10">
        <v>320.85446866311526</v>
      </c>
      <c r="C25" s="10">
        <v>215.11609918006275</v>
      </c>
      <c r="D25" s="2"/>
      <c r="E25" s="10">
        <v>23.629233433574864</v>
      </c>
      <c r="F25" s="184">
        <v>16.279781402153287</v>
      </c>
      <c r="H25" s="105"/>
      <c r="I25" s="105"/>
      <c r="J25" s="105"/>
      <c r="K25" s="105"/>
      <c r="L25" s="105"/>
    </row>
    <row r="26" spans="1:12" x14ac:dyDescent="0.2">
      <c r="A26" s="197" t="s">
        <v>47</v>
      </c>
      <c r="B26" s="20">
        <v>-51.761049723756905</v>
      </c>
      <c r="C26" s="20">
        <v>-51.761049723756905</v>
      </c>
      <c r="D26" s="17"/>
      <c r="E26" s="20">
        <v>-0.11714818033473585</v>
      </c>
      <c r="F26" s="183">
        <v>-7.9773632339879219E-2</v>
      </c>
      <c r="H26" s="105"/>
      <c r="I26" s="105"/>
      <c r="J26" s="105"/>
      <c r="K26" s="105"/>
      <c r="L26" s="105"/>
    </row>
    <row r="27" spans="1:12" x14ac:dyDescent="0.2">
      <c r="A27" s="196" t="s">
        <v>48</v>
      </c>
      <c r="B27" s="10">
        <v>-26.586506346025388</v>
      </c>
      <c r="C27" s="10">
        <v>-27.563908019143227</v>
      </c>
      <c r="D27" s="2"/>
      <c r="E27" s="10">
        <v>-0.7464972772230799</v>
      </c>
      <c r="F27" s="184">
        <v>-0.62834374718942898</v>
      </c>
      <c r="H27" s="105"/>
      <c r="I27" s="105"/>
      <c r="J27" s="105"/>
      <c r="K27" s="105"/>
      <c r="L27" s="105"/>
    </row>
    <row r="28" spans="1:12" x14ac:dyDescent="0.2">
      <c r="A28" s="197" t="s">
        <v>49</v>
      </c>
      <c r="B28" s="20">
        <v>-46.288933068257123</v>
      </c>
      <c r="C28" s="20">
        <v>-22.485343142889988</v>
      </c>
      <c r="D28" s="17"/>
      <c r="E28" s="20">
        <v>-0.21835357962325017</v>
      </c>
      <c r="F28" s="183">
        <v>-0.1040942127130112</v>
      </c>
      <c r="H28" s="105"/>
      <c r="I28" s="105"/>
      <c r="J28" s="105"/>
      <c r="K28" s="105"/>
      <c r="L28" s="105"/>
    </row>
    <row r="29" spans="1:12" x14ac:dyDescent="0.2">
      <c r="A29" s="196" t="s">
        <v>50</v>
      </c>
      <c r="B29" s="10">
        <v>-86.527377521613829</v>
      </c>
      <c r="C29" s="10">
        <v>-78.400350196985812</v>
      </c>
      <c r="D29" s="2"/>
      <c r="E29" s="10">
        <v>-1.9710435331703622</v>
      </c>
      <c r="F29" s="184">
        <v>-1.3343856286124962</v>
      </c>
      <c r="H29" s="105"/>
      <c r="I29" s="105"/>
      <c r="J29" s="105"/>
      <c r="K29" s="105"/>
      <c r="L29" s="105"/>
    </row>
    <row r="30" spans="1:12" x14ac:dyDescent="0.2">
      <c r="A30" s="197" t="s">
        <v>51</v>
      </c>
      <c r="B30" s="20">
        <v>13.601707837755413</v>
      </c>
      <c r="C30" s="20">
        <v>55.43126026545923</v>
      </c>
      <c r="D30" s="17"/>
      <c r="E30" s="20">
        <v>0.20913177490043572</v>
      </c>
      <c r="F30" s="183">
        <v>0.66453191929824673</v>
      </c>
      <c r="H30" s="105"/>
      <c r="I30" s="105"/>
      <c r="J30" s="105"/>
      <c r="K30" s="105"/>
      <c r="L30" s="105"/>
    </row>
    <row r="31" spans="1:12" x14ac:dyDescent="0.2">
      <c r="A31" s="196" t="s">
        <v>52</v>
      </c>
      <c r="B31" s="10">
        <v>36.403605187953417</v>
      </c>
      <c r="C31" s="10">
        <v>59.101828101461678</v>
      </c>
      <c r="D31" s="2"/>
      <c r="E31" s="10">
        <v>0.64708934834663967</v>
      </c>
      <c r="F31" s="184">
        <v>0.7725110387229398</v>
      </c>
      <c r="H31" s="105"/>
      <c r="I31" s="105"/>
      <c r="J31" s="105"/>
      <c r="K31" s="105"/>
      <c r="L31" s="105"/>
    </row>
    <row r="32" spans="1:12" x14ac:dyDescent="0.2">
      <c r="A32" s="197" t="s">
        <v>59</v>
      </c>
      <c r="B32" s="20">
        <v>-37.145726624485285</v>
      </c>
      <c r="C32" s="20">
        <v>-27.860068758686268</v>
      </c>
      <c r="D32" s="17"/>
      <c r="E32" s="20">
        <v>-1.4452443621949767</v>
      </c>
      <c r="F32" s="183">
        <v>-0.81077470893799863</v>
      </c>
      <c r="H32" s="105"/>
      <c r="I32" s="105"/>
      <c r="J32" s="105"/>
      <c r="K32" s="105"/>
      <c r="L32" s="105"/>
    </row>
    <row r="33" spans="1:12" x14ac:dyDescent="0.2">
      <c r="A33" s="196" t="s">
        <v>53</v>
      </c>
      <c r="B33" s="10">
        <v>-53.638693597310073</v>
      </c>
      <c r="C33" s="10">
        <v>-54.025807142474704</v>
      </c>
      <c r="D33" s="2"/>
      <c r="E33" s="10">
        <v>-3.5655560904549626</v>
      </c>
      <c r="F33" s="184">
        <v>-2.6849494988736402</v>
      </c>
      <c r="H33" s="105"/>
      <c r="I33" s="105"/>
      <c r="J33" s="105"/>
      <c r="K33" s="105"/>
      <c r="L33" s="105"/>
    </row>
    <row r="34" spans="1:12" x14ac:dyDescent="0.2">
      <c r="A34" s="197" t="s">
        <v>54</v>
      </c>
      <c r="B34" s="20">
        <v>104.28801348865727</v>
      </c>
      <c r="C34" s="20">
        <v>78.501149425287366</v>
      </c>
      <c r="D34" s="17"/>
      <c r="E34" s="20">
        <v>4.2537528056168599</v>
      </c>
      <c r="F34" s="183">
        <v>2.7259272819968601</v>
      </c>
      <c r="H34" s="105"/>
      <c r="I34" s="105"/>
      <c r="J34" s="105"/>
      <c r="K34" s="105"/>
      <c r="L34" s="105"/>
    </row>
    <row r="35" spans="1:12" x14ac:dyDescent="0.2">
      <c r="A35" s="196" t="s">
        <v>57</v>
      </c>
      <c r="B35" s="10">
        <v>-46.951630288331991</v>
      </c>
      <c r="C35" s="10">
        <v>-44.374704020806867</v>
      </c>
      <c r="D35" s="2"/>
      <c r="E35" s="10">
        <v>-4.3573808824172993</v>
      </c>
      <c r="F35" s="184">
        <v>-3.1416123001468246</v>
      </c>
      <c r="H35" s="105"/>
      <c r="I35" s="105"/>
      <c r="J35" s="105"/>
      <c r="K35" s="105"/>
      <c r="L35" s="105"/>
    </row>
    <row r="36" spans="1:12" x14ac:dyDescent="0.2">
      <c r="A36" s="197" t="s">
        <v>55</v>
      </c>
      <c r="B36" s="20">
        <v>-56.496086694762191</v>
      </c>
      <c r="C36" s="20">
        <v>-8.4968252835842151</v>
      </c>
      <c r="D36" s="17"/>
      <c r="E36" s="20">
        <v>-0.36668396406309584</v>
      </c>
      <c r="F36" s="183">
        <v>-6.3382519090591158E-2</v>
      </c>
      <c r="H36" s="105"/>
      <c r="I36" s="105"/>
      <c r="J36" s="105"/>
      <c r="K36" s="105"/>
      <c r="L36" s="105"/>
    </row>
    <row r="37" spans="1:12" x14ac:dyDescent="0.2">
      <c r="A37" s="196" t="s">
        <v>56</v>
      </c>
      <c r="B37" s="10">
        <v>-4.2169060031342838</v>
      </c>
      <c r="C37" s="10">
        <v>-8.2931127982646444</v>
      </c>
      <c r="D37" s="2"/>
      <c r="E37" s="10">
        <v>-0.20608389028865806</v>
      </c>
      <c r="F37" s="184">
        <v>-0.32553389527888005</v>
      </c>
      <c r="H37" s="105"/>
      <c r="I37" s="105"/>
      <c r="J37" s="105"/>
      <c r="K37" s="105"/>
      <c r="L37" s="105"/>
    </row>
    <row r="38" spans="1:12" x14ac:dyDescent="0.2">
      <c r="A38" s="197" t="s">
        <v>67</v>
      </c>
      <c r="B38" s="20">
        <v>3.843728100911008</v>
      </c>
      <c r="C38" s="20">
        <v>7.6752193713206793</v>
      </c>
      <c r="D38" s="17"/>
      <c r="E38" s="20">
        <v>0.34292609426872639</v>
      </c>
      <c r="F38" s="183">
        <v>0.58837710416924938</v>
      </c>
      <c r="H38" s="105"/>
      <c r="I38" s="105"/>
      <c r="J38" s="105"/>
      <c r="K38" s="105"/>
      <c r="L38" s="105"/>
    </row>
    <row r="39" spans="1:12" x14ac:dyDescent="0.2">
      <c r="A39" s="196" t="s">
        <v>36</v>
      </c>
      <c r="B39" s="10">
        <v>-12.468193384223909</v>
      </c>
      <c r="C39" s="10">
        <v>-7.1246819338422398</v>
      </c>
      <c r="D39" s="2"/>
      <c r="E39" s="10">
        <v>-7.6587869731848659E-3</v>
      </c>
      <c r="F39" s="184">
        <v>-2.9802024089614649E-3</v>
      </c>
      <c r="H39" s="105"/>
      <c r="I39" s="105"/>
      <c r="J39" s="105"/>
      <c r="K39" s="105"/>
      <c r="L39" s="105"/>
    </row>
    <row r="40" spans="1:12" x14ac:dyDescent="0.2">
      <c r="A40" s="197" t="s">
        <v>43</v>
      </c>
      <c r="B40" s="20">
        <v>28.262676641729001</v>
      </c>
      <c r="C40" s="20">
        <v>67.354988399071914</v>
      </c>
      <c r="D40" s="17"/>
      <c r="E40" s="20">
        <v>7.9713905231107787E-2</v>
      </c>
      <c r="F40" s="183">
        <v>0.15449156416455595</v>
      </c>
      <c r="H40" s="105"/>
      <c r="I40" s="105"/>
      <c r="J40" s="105"/>
      <c r="K40" s="105"/>
      <c r="L40" s="105"/>
    </row>
    <row r="41" spans="1:12" x14ac:dyDescent="0.2">
      <c r="A41" s="196" t="s">
        <v>92</v>
      </c>
      <c r="B41" s="10">
        <v>74.210224009190142</v>
      </c>
      <c r="C41" s="10">
        <v>58.381201044386415</v>
      </c>
      <c r="D41" s="2"/>
      <c r="E41" s="10">
        <v>0.20194189325213974</v>
      </c>
      <c r="F41" s="184">
        <v>0.11899522475781851</v>
      </c>
      <c r="H41" s="105"/>
      <c r="I41" s="105"/>
      <c r="J41" s="105"/>
      <c r="K41" s="105"/>
      <c r="L41" s="105"/>
    </row>
    <row r="42" spans="1:12" x14ac:dyDescent="0.2">
      <c r="A42" s="197" t="s">
        <v>93</v>
      </c>
      <c r="B42" s="20">
        <v>-79.726305119107963</v>
      </c>
      <c r="C42" s="20">
        <v>-9.716796875</v>
      </c>
      <c r="D42" s="17"/>
      <c r="E42" s="20">
        <v>-0.12293134600836524</v>
      </c>
      <c r="F42" s="183">
        <v>-1.0590362131845207E-2</v>
      </c>
      <c r="H42" s="105"/>
      <c r="I42" s="105"/>
      <c r="J42" s="105"/>
      <c r="K42" s="105"/>
      <c r="L42" s="105"/>
    </row>
    <row r="43" spans="1:12" x14ac:dyDescent="0.2">
      <c r="A43" s="196" t="s">
        <v>94</v>
      </c>
      <c r="B43" s="10" t="s">
        <v>213</v>
      </c>
      <c r="C43" s="10" t="s">
        <v>213</v>
      </c>
      <c r="D43" s="2"/>
      <c r="E43" s="10">
        <v>0</v>
      </c>
      <c r="F43" s="184">
        <v>0</v>
      </c>
    </row>
    <row r="44" spans="1:12" x14ac:dyDescent="0.2">
      <c r="A44" s="197" t="s">
        <v>95</v>
      </c>
      <c r="B44" s="20" t="s">
        <v>213</v>
      </c>
      <c r="C44" s="20" t="s">
        <v>213</v>
      </c>
      <c r="D44" s="17"/>
      <c r="E44" s="20">
        <v>3.2041863867406067E-2</v>
      </c>
      <c r="F44" s="183">
        <v>2.1819339065610729E-2</v>
      </c>
    </row>
    <row r="45" spans="1:12" x14ac:dyDescent="0.2">
      <c r="A45" s="196" t="s">
        <v>96</v>
      </c>
      <c r="B45" s="10">
        <v>-100</v>
      </c>
      <c r="C45" s="10">
        <v>-100</v>
      </c>
      <c r="D45" s="2"/>
      <c r="E45" s="10">
        <v>-1.7427647908369641E-2</v>
      </c>
      <c r="F45" s="184">
        <v>-1.1867591735685835E-2</v>
      </c>
    </row>
    <row r="46" spans="1:12" x14ac:dyDescent="0.2">
      <c r="A46" s="197" t="s">
        <v>97</v>
      </c>
      <c r="B46" s="20">
        <v>-10</v>
      </c>
      <c r="C46" s="20">
        <v>-19.047619047619051</v>
      </c>
      <c r="D46" s="17"/>
      <c r="E46" s="20">
        <v>-1.5630177496295645E-3</v>
      </c>
      <c r="F46" s="183">
        <v>-6.3861480192031403E-3</v>
      </c>
    </row>
    <row r="47" spans="1:12" x14ac:dyDescent="0.2">
      <c r="A47" s="196" t="s">
        <v>98</v>
      </c>
      <c r="B47" s="10">
        <v>1504.1666666666667</v>
      </c>
      <c r="C47" s="10">
        <v>2347.5</v>
      </c>
      <c r="D47" s="2"/>
      <c r="E47" s="10">
        <v>0.14106235190406818</v>
      </c>
      <c r="F47" s="184">
        <v>0.14991482475079373</v>
      </c>
    </row>
    <row r="48" spans="1:12" x14ac:dyDescent="0.2">
      <c r="A48" s="196"/>
      <c r="B48" s="26"/>
      <c r="C48" s="26"/>
      <c r="D48" s="26"/>
      <c r="E48" s="26"/>
      <c r="F48" s="200"/>
    </row>
    <row r="49" spans="1:7" x14ac:dyDescent="0.2">
      <c r="A49" s="198" t="s">
        <v>0</v>
      </c>
      <c r="B49" s="188">
        <v>14.455647808336508</v>
      </c>
      <c r="C49" s="188">
        <v>11.305770363696439</v>
      </c>
      <c r="D49" s="188"/>
      <c r="E49" s="188">
        <v>14.455647808336499</v>
      </c>
      <c r="F49" s="201">
        <v>11.305770363696434</v>
      </c>
      <c r="G49" s="106"/>
    </row>
    <row r="51" spans="1:7" x14ac:dyDescent="0.2">
      <c r="A51" s="150" t="s">
        <v>137</v>
      </c>
      <c r="B51" s="158"/>
      <c r="C51" s="158"/>
      <c r="D51" s="158"/>
      <c r="E51" s="158"/>
      <c r="F51" s="159"/>
    </row>
    <row r="52" spans="1:7" x14ac:dyDescent="0.2">
      <c r="A52" s="160" t="s">
        <v>65</v>
      </c>
      <c r="B52" s="97"/>
      <c r="C52" s="97"/>
      <c r="D52" s="97"/>
      <c r="E52" s="97"/>
      <c r="F52" s="161"/>
    </row>
    <row r="53" spans="1:7" x14ac:dyDescent="0.2">
      <c r="A53" s="164" t="s">
        <v>141</v>
      </c>
      <c r="B53" s="97"/>
      <c r="C53" s="97"/>
      <c r="D53" s="97"/>
      <c r="E53" s="97"/>
      <c r="F53" s="161"/>
    </row>
    <row r="54" spans="1:7" x14ac:dyDescent="0.2">
      <c r="A54" s="155" t="s">
        <v>174</v>
      </c>
      <c r="B54" s="162"/>
      <c r="C54" s="162"/>
      <c r="D54" s="162"/>
      <c r="E54" s="162"/>
      <c r="F54" s="163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4.7109375" style="98" customWidth="1"/>
    <col min="5" max="8" width="11.42578125" style="98"/>
    <col min="9" max="9" width="5.85546875" style="98" customWidth="1"/>
    <col min="10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177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s="103" customFormat="1" ht="12.75" customHeight="1" x14ac:dyDescent="0.2">
      <c r="A11" s="97"/>
      <c r="B11" s="97"/>
      <c r="C11" s="97"/>
      <c r="H11" s="286" t="s">
        <v>139</v>
      </c>
      <c r="I11" s="286"/>
    </row>
    <row r="12" spans="1:9" s="112" customFormat="1" ht="12.75" customHeight="1" x14ac:dyDescent="0.2">
      <c r="A12" s="111"/>
      <c r="B12" s="103"/>
      <c r="C12" s="103"/>
      <c r="D12" s="99" t="s">
        <v>3</v>
      </c>
    </row>
    <row r="13" spans="1:9" s="112" customFormat="1" ht="12" customHeight="1" x14ac:dyDescent="0.2">
      <c r="A13" s="307" t="s">
        <v>4</v>
      </c>
      <c r="B13" s="312" t="s">
        <v>5</v>
      </c>
      <c r="C13" s="312" t="s">
        <v>72</v>
      </c>
      <c r="D13" s="314" t="str">
        <f>'a1'!F14</f>
        <v>Doce meses a noviembre</v>
      </c>
    </row>
    <row r="14" spans="1:9" x14ac:dyDescent="0.2">
      <c r="A14" s="308"/>
      <c r="B14" s="313"/>
      <c r="C14" s="313"/>
      <c r="D14" s="315"/>
    </row>
    <row r="15" spans="1:9" x14ac:dyDescent="0.2">
      <c r="A15" s="196" t="s">
        <v>35</v>
      </c>
      <c r="B15" s="44">
        <v>160104</v>
      </c>
      <c r="C15" s="44">
        <v>2621432</v>
      </c>
      <c r="D15" s="191">
        <v>2857319</v>
      </c>
    </row>
    <row r="16" spans="1:9" x14ac:dyDescent="0.2">
      <c r="A16" s="197" t="s">
        <v>37</v>
      </c>
      <c r="B16" s="45">
        <v>76706</v>
      </c>
      <c r="C16" s="45">
        <v>919880</v>
      </c>
      <c r="D16" s="193">
        <v>1026225</v>
      </c>
    </row>
    <row r="17" spans="1:4" x14ac:dyDescent="0.2">
      <c r="A17" s="196" t="s">
        <v>91</v>
      </c>
      <c r="B17" s="44">
        <v>172035</v>
      </c>
      <c r="C17" s="44">
        <v>1917706</v>
      </c>
      <c r="D17" s="191">
        <v>2167973</v>
      </c>
    </row>
    <row r="18" spans="1:4" x14ac:dyDescent="0.2">
      <c r="A18" s="197" t="s">
        <v>38</v>
      </c>
      <c r="B18" s="45">
        <v>5809</v>
      </c>
      <c r="C18" s="45">
        <v>490874</v>
      </c>
      <c r="D18" s="193">
        <v>556519</v>
      </c>
    </row>
    <row r="19" spans="1:4" x14ac:dyDescent="0.2">
      <c r="A19" s="196" t="s">
        <v>39</v>
      </c>
      <c r="B19" s="44">
        <v>43362</v>
      </c>
      <c r="C19" s="44">
        <v>580586</v>
      </c>
      <c r="D19" s="191">
        <v>668659</v>
      </c>
    </row>
    <row r="20" spans="1:4" x14ac:dyDescent="0.2">
      <c r="A20" s="197" t="s">
        <v>40</v>
      </c>
      <c r="B20" s="45">
        <v>29720</v>
      </c>
      <c r="C20" s="45">
        <v>263598</v>
      </c>
      <c r="D20" s="193">
        <v>300155</v>
      </c>
    </row>
    <row r="21" spans="1:4" x14ac:dyDescent="0.2">
      <c r="A21" s="196" t="s">
        <v>41</v>
      </c>
      <c r="B21" s="44">
        <v>1276</v>
      </c>
      <c r="C21" s="44">
        <v>43169</v>
      </c>
      <c r="D21" s="191">
        <v>43169</v>
      </c>
    </row>
    <row r="22" spans="1:4" x14ac:dyDescent="0.2">
      <c r="A22" s="197" t="s">
        <v>42</v>
      </c>
      <c r="B22" s="45">
        <v>11811</v>
      </c>
      <c r="C22" s="45">
        <v>245501</v>
      </c>
      <c r="D22" s="193">
        <v>270832</v>
      </c>
    </row>
    <row r="23" spans="1:4" x14ac:dyDescent="0.2">
      <c r="A23" s="196" t="s">
        <v>44</v>
      </c>
      <c r="B23" s="44">
        <v>11322</v>
      </c>
      <c r="C23" s="44">
        <v>93578</v>
      </c>
      <c r="D23" s="191">
        <v>97583</v>
      </c>
    </row>
    <row r="24" spans="1:4" x14ac:dyDescent="0.2">
      <c r="A24" s="197" t="s">
        <v>45</v>
      </c>
      <c r="B24" s="45">
        <v>30797</v>
      </c>
      <c r="C24" s="45">
        <v>196823</v>
      </c>
      <c r="D24" s="193">
        <v>217096</v>
      </c>
    </row>
    <row r="25" spans="1:4" x14ac:dyDescent="0.2">
      <c r="A25" s="196" t="s">
        <v>46</v>
      </c>
      <c r="B25" s="44">
        <v>396588</v>
      </c>
      <c r="C25" s="44">
        <v>2152247</v>
      </c>
      <c r="D25" s="191">
        <v>2284251</v>
      </c>
    </row>
    <row r="26" spans="1:4" x14ac:dyDescent="0.2">
      <c r="A26" s="197" t="s">
        <v>47</v>
      </c>
      <c r="B26" s="45">
        <v>1397</v>
      </c>
      <c r="C26" s="45">
        <v>21574</v>
      </c>
      <c r="D26" s="193">
        <v>24388</v>
      </c>
    </row>
    <row r="27" spans="1:4" x14ac:dyDescent="0.2">
      <c r="A27" s="196" t="s">
        <v>48</v>
      </c>
      <c r="B27" s="44">
        <v>26376</v>
      </c>
      <c r="C27" s="44">
        <v>336677</v>
      </c>
      <c r="D27" s="191">
        <v>399760</v>
      </c>
    </row>
    <row r="28" spans="1:4" x14ac:dyDescent="0.2">
      <c r="A28" s="197" t="s">
        <v>49</v>
      </c>
      <c r="B28" s="45">
        <v>3242</v>
      </c>
      <c r="C28" s="45">
        <v>56019</v>
      </c>
      <c r="D28" s="193">
        <v>84431</v>
      </c>
    </row>
    <row r="29" spans="1:4" x14ac:dyDescent="0.2">
      <c r="A29" s="196" t="s">
        <v>50</v>
      </c>
      <c r="B29" s="44">
        <v>3927</v>
      </c>
      <c r="C29" s="44">
        <v>206785</v>
      </c>
      <c r="D29" s="191">
        <v>237292</v>
      </c>
    </row>
    <row r="30" spans="1:4" x14ac:dyDescent="0.2">
      <c r="A30" s="197" t="s">
        <v>51</v>
      </c>
      <c r="B30" s="45">
        <v>22350</v>
      </c>
      <c r="C30" s="45">
        <v>244709</v>
      </c>
      <c r="D30" s="193">
        <v>256787</v>
      </c>
    </row>
    <row r="31" spans="1:4" x14ac:dyDescent="0.2">
      <c r="A31" s="196" t="s">
        <v>52</v>
      </c>
      <c r="B31" s="44">
        <v>31025</v>
      </c>
      <c r="C31" s="44">
        <v>389052</v>
      </c>
      <c r="D31" s="191">
        <v>437662</v>
      </c>
    </row>
    <row r="32" spans="1:4" x14ac:dyDescent="0.2">
      <c r="A32" s="197" t="s">
        <v>59</v>
      </c>
      <c r="B32" s="45">
        <v>31292</v>
      </c>
      <c r="C32" s="45">
        <v>306452</v>
      </c>
      <c r="D32" s="193">
        <v>322636</v>
      </c>
    </row>
    <row r="33" spans="1:4" x14ac:dyDescent="0.2">
      <c r="A33" s="196" t="s">
        <v>53</v>
      </c>
      <c r="B33" s="44">
        <v>39434</v>
      </c>
      <c r="C33" s="44">
        <v>460163</v>
      </c>
      <c r="D33" s="191">
        <v>533459</v>
      </c>
    </row>
    <row r="34" spans="1:4" x14ac:dyDescent="0.2">
      <c r="A34" s="197" t="s">
        <v>54</v>
      </c>
      <c r="B34" s="45">
        <v>106622</v>
      </c>
      <c r="C34" s="45">
        <v>684421</v>
      </c>
      <c r="D34" s="193">
        <v>744529</v>
      </c>
    </row>
    <row r="35" spans="1:4" x14ac:dyDescent="0.2">
      <c r="A35" s="196" t="s">
        <v>57</v>
      </c>
      <c r="B35" s="44">
        <v>62996</v>
      </c>
      <c r="C35" s="44">
        <v>567992</v>
      </c>
      <c r="D35" s="191">
        <v>626213</v>
      </c>
    </row>
    <row r="36" spans="1:4" x14ac:dyDescent="0.2">
      <c r="A36" s="197" t="s">
        <v>55</v>
      </c>
      <c r="B36" s="45">
        <v>3613</v>
      </c>
      <c r="C36" s="45">
        <v>90438</v>
      </c>
      <c r="D36" s="193">
        <v>94666</v>
      </c>
    </row>
    <row r="37" spans="1:4" x14ac:dyDescent="0.2">
      <c r="A37" s="196" t="s">
        <v>56</v>
      </c>
      <c r="B37" s="44">
        <v>59897</v>
      </c>
      <c r="C37" s="44">
        <v>564130</v>
      </c>
      <c r="D37" s="191">
        <v>662814</v>
      </c>
    </row>
    <row r="38" spans="1:4" x14ac:dyDescent="0.2">
      <c r="A38" s="197" t="s">
        <v>67</v>
      </c>
      <c r="B38" s="45">
        <v>118548</v>
      </c>
      <c r="C38" s="45">
        <v>1554021</v>
      </c>
      <c r="D38" s="193">
        <v>1687313</v>
      </c>
    </row>
    <row r="39" spans="1:4" x14ac:dyDescent="0.2">
      <c r="A39" s="196" t="s">
        <v>36</v>
      </c>
      <c r="B39" s="44">
        <v>688</v>
      </c>
      <c r="C39" s="44">
        <v>16498</v>
      </c>
      <c r="D39" s="191">
        <v>17367</v>
      </c>
    </row>
    <row r="40" spans="1:4" x14ac:dyDescent="0.2">
      <c r="A40" s="197" t="s">
        <v>43</v>
      </c>
      <c r="B40" s="45">
        <v>4629</v>
      </c>
      <c r="C40" s="45">
        <v>70946</v>
      </c>
      <c r="D40" s="193">
        <v>73413</v>
      </c>
    </row>
    <row r="41" spans="1:4" x14ac:dyDescent="0.2">
      <c r="A41" s="196" t="s">
        <v>92</v>
      </c>
      <c r="B41" s="44">
        <v>6066</v>
      </c>
      <c r="C41" s="44">
        <v>29568</v>
      </c>
      <c r="D41" s="191">
        <v>30732</v>
      </c>
    </row>
    <row r="42" spans="1:4" x14ac:dyDescent="0.2">
      <c r="A42" s="197" t="s">
        <v>93</v>
      </c>
      <c r="B42" s="45">
        <v>400</v>
      </c>
      <c r="C42" s="45">
        <v>17328</v>
      </c>
      <c r="D42" s="193">
        <v>18424</v>
      </c>
    </row>
    <row r="43" spans="1:4" x14ac:dyDescent="0.2">
      <c r="A43" s="196" t="s">
        <v>94</v>
      </c>
      <c r="B43" s="44">
        <v>0</v>
      </c>
      <c r="C43" s="44">
        <v>2001</v>
      </c>
      <c r="D43" s="191">
        <v>2001</v>
      </c>
    </row>
    <row r="44" spans="1:4" x14ac:dyDescent="0.2">
      <c r="A44" s="197" t="s">
        <v>95</v>
      </c>
      <c r="B44" s="45">
        <v>410</v>
      </c>
      <c r="C44" s="45">
        <v>2948</v>
      </c>
      <c r="D44" s="193">
        <v>2948</v>
      </c>
    </row>
    <row r="45" spans="1:4" x14ac:dyDescent="0.2">
      <c r="A45" s="196" t="s">
        <v>96</v>
      </c>
      <c r="B45" s="44">
        <v>0</v>
      </c>
      <c r="C45" s="44">
        <v>1872</v>
      </c>
      <c r="D45" s="191">
        <v>1872</v>
      </c>
    </row>
    <row r="46" spans="1:4" x14ac:dyDescent="0.2">
      <c r="A46" s="197" t="s">
        <v>97</v>
      </c>
      <c r="B46" s="45">
        <v>180</v>
      </c>
      <c r="C46" s="45">
        <v>3115</v>
      </c>
      <c r="D46" s="193">
        <v>3115</v>
      </c>
    </row>
    <row r="47" spans="1:4" x14ac:dyDescent="0.2">
      <c r="A47" s="196" t="s">
        <v>98</v>
      </c>
      <c r="B47" s="44">
        <v>1925</v>
      </c>
      <c r="C47" s="44">
        <v>3344</v>
      </c>
      <c r="D47" s="191">
        <v>3435</v>
      </c>
    </row>
    <row r="48" spans="1:4" x14ac:dyDescent="0.2">
      <c r="A48" s="202"/>
      <c r="B48" s="44"/>
      <c r="C48" s="44"/>
      <c r="D48" s="191"/>
    </row>
    <row r="49" spans="1:4" x14ac:dyDescent="0.2">
      <c r="A49" s="198" t="s">
        <v>0</v>
      </c>
      <c r="B49" s="203">
        <v>1464547</v>
      </c>
      <c r="C49" s="203">
        <v>15155447</v>
      </c>
      <c r="D49" s="204">
        <v>16755038</v>
      </c>
    </row>
    <row r="51" spans="1:4" x14ac:dyDescent="0.2">
      <c r="A51" s="150" t="s">
        <v>137</v>
      </c>
      <c r="B51" s="158"/>
      <c r="C51" s="158"/>
      <c r="D51" s="159"/>
    </row>
    <row r="52" spans="1:4" x14ac:dyDescent="0.2">
      <c r="A52" s="160" t="s">
        <v>63</v>
      </c>
      <c r="B52" s="97"/>
      <c r="C52" s="97"/>
      <c r="D52" s="161"/>
    </row>
    <row r="53" spans="1:4" x14ac:dyDescent="0.2">
      <c r="A53" s="155" t="s">
        <v>174</v>
      </c>
      <c r="B53" s="162"/>
      <c r="C53" s="162"/>
      <c r="D53" s="163"/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5" width="12.7109375" style="98" customWidth="1"/>
    <col min="6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178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18" t="str">
        <f>'a4'!A9</f>
        <v>Noviembre 2018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H11" s="286" t="s">
        <v>139</v>
      </c>
      <c r="I11" s="286"/>
    </row>
    <row r="12" spans="1:9" s="103" customFormat="1" ht="12.75" customHeight="1" x14ac:dyDescent="0.2">
      <c r="A12" s="111"/>
      <c r="B12" s="111"/>
      <c r="C12" s="111"/>
      <c r="D12" s="111"/>
      <c r="E12" s="99" t="s">
        <v>6</v>
      </c>
    </row>
    <row r="13" spans="1:9" ht="12.75" customHeight="1" x14ac:dyDescent="0.2">
      <c r="A13" s="307" t="s">
        <v>4</v>
      </c>
      <c r="B13" s="312" t="s">
        <v>60</v>
      </c>
      <c r="C13" s="312" t="s">
        <v>72</v>
      </c>
      <c r="D13" s="312" t="s">
        <v>103</v>
      </c>
      <c r="E13" s="316" t="s">
        <v>61</v>
      </c>
    </row>
    <row r="14" spans="1:9" x14ac:dyDescent="0.2">
      <c r="A14" s="308"/>
      <c r="B14" s="313"/>
      <c r="C14" s="313"/>
      <c r="D14" s="313"/>
      <c r="E14" s="317"/>
    </row>
    <row r="15" spans="1:9" x14ac:dyDescent="0.2">
      <c r="A15" s="196" t="s">
        <v>35</v>
      </c>
      <c r="B15" s="10">
        <v>-20.889025047065161</v>
      </c>
      <c r="C15" s="10">
        <v>-6.9723074411664072</v>
      </c>
      <c r="D15" s="10">
        <v>-6.9401177497851307</v>
      </c>
      <c r="E15" s="184">
        <v>-42.638286285482941</v>
      </c>
      <c r="G15" s="105"/>
      <c r="H15" s="105"/>
    </row>
    <row r="16" spans="1:9" x14ac:dyDescent="0.2">
      <c r="A16" s="197" t="s">
        <v>37</v>
      </c>
      <c r="B16" s="20">
        <v>715.50074420582609</v>
      </c>
      <c r="C16" s="20">
        <v>31.526044124165367</v>
      </c>
      <c r="D16" s="20">
        <v>35.530712238671924</v>
      </c>
      <c r="E16" s="183">
        <v>100.52807696329603</v>
      </c>
      <c r="G16" s="105"/>
      <c r="H16" s="105"/>
    </row>
    <row r="17" spans="1:8" x14ac:dyDescent="0.2">
      <c r="A17" s="196" t="s">
        <v>91</v>
      </c>
      <c r="B17" s="10">
        <v>-31.783305378109276</v>
      </c>
      <c r="C17" s="10">
        <v>-19.399293984239691</v>
      </c>
      <c r="D17" s="10">
        <v>-26.555597563024762</v>
      </c>
      <c r="E17" s="184">
        <v>55.775186077256024</v>
      </c>
      <c r="G17" s="105"/>
      <c r="H17" s="105"/>
    </row>
    <row r="18" spans="1:8" x14ac:dyDescent="0.2">
      <c r="A18" s="197" t="s">
        <v>38</v>
      </c>
      <c r="B18" s="20">
        <v>-79.391939832552865</v>
      </c>
      <c r="C18" s="20">
        <v>-18.307482359206489</v>
      </c>
      <c r="D18" s="20">
        <v>-22.511542810040709</v>
      </c>
      <c r="E18" s="183">
        <v>-85.002839882273975</v>
      </c>
      <c r="G18" s="105"/>
      <c r="H18" s="105"/>
    </row>
    <row r="19" spans="1:8" x14ac:dyDescent="0.2">
      <c r="A19" s="196" t="s">
        <v>39</v>
      </c>
      <c r="B19" s="10">
        <v>-50.690819772797049</v>
      </c>
      <c r="C19" s="10">
        <v>-10.402427186713439</v>
      </c>
      <c r="D19" s="10">
        <v>-5.8689461095883786</v>
      </c>
      <c r="E19" s="184">
        <v>-22.464014304872592</v>
      </c>
      <c r="G19" s="105"/>
      <c r="H19" s="105"/>
    </row>
    <row r="20" spans="1:8" x14ac:dyDescent="0.2">
      <c r="A20" s="197" t="s">
        <v>40</v>
      </c>
      <c r="B20" s="20">
        <v>-40.282912714997586</v>
      </c>
      <c r="C20" s="20">
        <v>-19.47936108404329</v>
      </c>
      <c r="D20" s="20">
        <v>-24.673691818517185</v>
      </c>
      <c r="E20" s="183">
        <v>162.66018559434377</v>
      </c>
      <c r="G20" s="105"/>
      <c r="H20" s="105"/>
    </row>
    <row r="21" spans="1:8" x14ac:dyDescent="0.2">
      <c r="A21" s="196" t="s">
        <v>41</v>
      </c>
      <c r="B21" s="10">
        <v>-72.988992379339535</v>
      </c>
      <c r="C21" s="10">
        <v>-6.4147589316684019</v>
      </c>
      <c r="D21" s="10">
        <v>-12.270611904810295</v>
      </c>
      <c r="E21" s="184">
        <v>-60.470879801734824</v>
      </c>
      <c r="G21" s="105"/>
      <c r="H21" s="105"/>
    </row>
    <row r="22" spans="1:8" x14ac:dyDescent="0.2">
      <c r="A22" s="197" t="s">
        <v>42</v>
      </c>
      <c r="B22" s="20">
        <v>-37.925053870815162</v>
      </c>
      <c r="C22" s="20">
        <v>13.595287781268667</v>
      </c>
      <c r="D22" s="20">
        <v>8.3995741376688073</v>
      </c>
      <c r="E22" s="183">
        <v>-43.052073288331727</v>
      </c>
      <c r="G22" s="105"/>
      <c r="H22" s="105"/>
    </row>
    <row r="23" spans="1:8" x14ac:dyDescent="0.2">
      <c r="A23" s="196" t="s">
        <v>44</v>
      </c>
      <c r="B23" s="10">
        <v>-5.0804828973843144</v>
      </c>
      <c r="C23" s="10">
        <v>-28.136879209319829</v>
      </c>
      <c r="D23" s="10">
        <v>-27.707728323356832</v>
      </c>
      <c r="E23" s="184">
        <v>603.22981366459635</v>
      </c>
      <c r="G23" s="105"/>
      <c r="H23" s="105"/>
    </row>
    <row r="24" spans="1:8" x14ac:dyDescent="0.2">
      <c r="A24" s="197" t="s">
        <v>45</v>
      </c>
      <c r="B24" s="20">
        <v>-25.885014319062407</v>
      </c>
      <c r="C24" s="20">
        <v>-2.8519108987616022</v>
      </c>
      <c r="D24" s="20">
        <v>-8.887704439865189</v>
      </c>
      <c r="E24" s="183">
        <v>267.4621166925188</v>
      </c>
      <c r="G24" s="105"/>
      <c r="H24" s="105"/>
    </row>
    <row r="25" spans="1:8" x14ac:dyDescent="0.2">
      <c r="A25" s="196" t="s">
        <v>46</v>
      </c>
      <c r="B25" s="10">
        <v>151.03684010634257</v>
      </c>
      <c r="C25" s="10">
        <v>24.264114078917132</v>
      </c>
      <c r="D25" s="10">
        <v>17.490233797361896</v>
      </c>
      <c r="E25" s="184">
        <v>320.85446866311526</v>
      </c>
      <c r="G25" s="105"/>
      <c r="H25" s="105"/>
    </row>
    <row r="26" spans="1:8" x14ac:dyDescent="0.2">
      <c r="A26" s="197" t="s">
        <v>47</v>
      </c>
      <c r="B26" s="20">
        <v>-12.959501557632407</v>
      </c>
      <c r="C26" s="20">
        <v>88.189113747383118</v>
      </c>
      <c r="D26" s="20">
        <v>84.533898305084762</v>
      </c>
      <c r="E26" s="183">
        <v>-51.761049723756905</v>
      </c>
      <c r="G26" s="105"/>
      <c r="H26" s="105"/>
    </row>
    <row r="27" spans="1:8" x14ac:dyDescent="0.2">
      <c r="A27" s="196" t="s">
        <v>48</v>
      </c>
      <c r="B27" s="10">
        <v>-9.0012075211316187</v>
      </c>
      <c r="C27" s="10">
        <v>-6.5632233033419709</v>
      </c>
      <c r="D27" s="10">
        <v>4.3239533287577245</v>
      </c>
      <c r="E27" s="184">
        <v>-26.586506346025388</v>
      </c>
      <c r="G27" s="105"/>
      <c r="H27" s="105"/>
    </row>
    <row r="28" spans="1:8" x14ac:dyDescent="0.2">
      <c r="A28" s="197" t="s">
        <v>49</v>
      </c>
      <c r="B28" s="20">
        <v>12.491325468424705</v>
      </c>
      <c r="C28" s="20">
        <v>-40.442700857972127</v>
      </c>
      <c r="D28" s="20">
        <v>-14.57464891335141</v>
      </c>
      <c r="E28" s="183">
        <v>-46.288933068257123</v>
      </c>
      <c r="G28" s="105"/>
      <c r="H28" s="105"/>
    </row>
    <row r="29" spans="1:8" x14ac:dyDescent="0.2">
      <c r="A29" s="196" t="s">
        <v>50</v>
      </c>
      <c r="B29" s="10">
        <v>44.800884955752196</v>
      </c>
      <c r="C29" s="10">
        <v>6.913150030504525</v>
      </c>
      <c r="D29" s="10">
        <v>1.7333407645906362</v>
      </c>
      <c r="E29" s="184">
        <v>-86.527377521613829</v>
      </c>
      <c r="G29" s="105"/>
      <c r="H29" s="105"/>
    </row>
    <row r="30" spans="1:8" x14ac:dyDescent="0.2">
      <c r="A30" s="197" t="s">
        <v>51</v>
      </c>
      <c r="B30" s="20">
        <v>86.638830897703542</v>
      </c>
      <c r="C30" s="20">
        <v>-44.555440254849813</v>
      </c>
      <c r="D30" s="20">
        <v>-44.327056079021418</v>
      </c>
      <c r="E30" s="183">
        <v>13.601707837755413</v>
      </c>
      <c r="G30" s="105"/>
      <c r="H30" s="105"/>
    </row>
    <row r="31" spans="1:8" x14ac:dyDescent="0.2">
      <c r="A31" s="196" t="s">
        <v>52</v>
      </c>
      <c r="B31" s="10">
        <v>-65.095347921471557</v>
      </c>
      <c r="C31" s="10">
        <v>-15.077511426987328</v>
      </c>
      <c r="D31" s="10">
        <v>-12.422935697205574</v>
      </c>
      <c r="E31" s="184">
        <v>36.403605187953417</v>
      </c>
      <c r="G31" s="105"/>
      <c r="H31" s="105"/>
    </row>
    <row r="32" spans="1:8" x14ac:dyDescent="0.2">
      <c r="A32" s="197" t="s">
        <v>59</v>
      </c>
      <c r="B32" s="20">
        <v>39.459844905963109</v>
      </c>
      <c r="C32" s="20">
        <v>-10.218789917148115</v>
      </c>
      <c r="D32" s="20">
        <v>-15.916927062294278</v>
      </c>
      <c r="E32" s="183">
        <v>-37.145726624485285</v>
      </c>
      <c r="G32" s="105"/>
      <c r="H32" s="105"/>
    </row>
    <row r="33" spans="1:8" x14ac:dyDescent="0.2">
      <c r="A33" s="196" t="s">
        <v>53</v>
      </c>
      <c r="B33" s="10">
        <v>167.74850624660507</v>
      </c>
      <c r="C33" s="10">
        <v>8.3218184086570233</v>
      </c>
      <c r="D33" s="10">
        <v>17.16056513727618</v>
      </c>
      <c r="E33" s="184">
        <v>-53.638693597310073</v>
      </c>
      <c r="G33" s="105"/>
      <c r="H33" s="105"/>
    </row>
    <row r="34" spans="1:8" x14ac:dyDescent="0.2">
      <c r="A34" s="197" t="s">
        <v>54</v>
      </c>
      <c r="B34" s="20">
        <v>136.55928292509762</v>
      </c>
      <c r="C34" s="20">
        <v>-1.1901857319194704</v>
      </c>
      <c r="D34" s="20">
        <v>-8.475040904961574</v>
      </c>
      <c r="E34" s="183">
        <v>104.28801348865727</v>
      </c>
      <c r="G34" s="105"/>
      <c r="H34" s="105"/>
    </row>
    <row r="35" spans="1:8" x14ac:dyDescent="0.2">
      <c r="A35" s="196" t="s">
        <v>57</v>
      </c>
      <c r="B35" s="10">
        <v>255.14714172961999</v>
      </c>
      <c r="C35" s="10">
        <v>-5.0312414832055055</v>
      </c>
      <c r="D35" s="10">
        <v>-14.623578509365714</v>
      </c>
      <c r="E35" s="184">
        <v>-46.951630288331991</v>
      </c>
      <c r="G35" s="105"/>
      <c r="H35" s="105"/>
    </row>
    <row r="36" spans="1:8" x14ac:dyDescent="0.2">
      <c r="A36" s="197" t="s">
        <v>55</v>
      </c>
      <c r="B36" s="20">
        <v>-25.428276573787414</v>
      </c>
      <c r="C36" s="20">
        <v>16.810250184053842</v>
      </c>
      <c r="D36" s="20">
        <v>-2.4132279113878354</v>
      </c>
      <c r="E36" s="183">
        <v>-56.496086694762191</v>
      </c>
      <c r="G36" s="105"/>
      <c r="H36" s="105"/>
    </row>
    <row r="37" spans="1:8" x14ac:dyDescent="0.2">
      <c r="A37" s="196" t="s">
        <v>56</v>
      </c>
      <c r="B37" s="10">
        <v>-57.388396827090673</v>
      </c>
      <c r="C37" s="10">
        <v>-33.403927790605977</v>
      </c>
      <c r="D37" s="10">
        <v>-25.097976286800446</v>
      </c>
      <c r="E37" s="184">
        <v>-4.2169060031342838</v>
      </c>
      <c r="G37" s="105"/>
      <c r="H37" s="105"/>
    </row>
    <row r="38" spans="1:8" x14ac:dyDescent="0.2">
      <c r="A38" s="197" t="s">
        <v>67</v>
      </c>
      <c r="B38" s="20">
        <v>-44.333469508501558</v>
      </c>
      <c r="C38" s="20">
        <v>0.92670767760003514</v>
      </c>
      <c r="D38" s="20">
        <v>-0.46008759303219904</v>
      </c>
      <c r="E38" s="183">
        <v>3.843728100911008</v>
      </c>
      <c r="G38" s="105"/>
      <c r="H38" s="105"/>
    </row>
    <row r="39" spans="1:8" x14ac:dyDescent="0.2">
      <c r="A39" s="196" t="s">
        <v>36</v>
      </c>
      <c r="B39" s="10">
        <v>217.05069124423966</v>
      </c>
      <c r="C39" s="10">
        <v>14.944610882742282</v>
      </c>
      <c r="D39" s="10">
        <v>2.1888790820829627</v>
      </c>
      <c r="E39" s="184">
        <v>-12.468193384223909</v>
      </c>
      <c r="G39" s="105"/>
      <c r="H39" s="105"/>
    </row>
    <row r="40" spans="1:8" x14ac:dyDescent="0.2">
      <c r="A40" s="197" t="s">
        <v>43</v>
      </c>
      <c r="B40" s="20">
        <v>70.371733529628273</v>
      </c>
      <c r="C40" s="20">
        <v>31.793947725288405</v>
      </c>
      <c r="D40" s="20">
        <v>17.798173970250815</v>
      </c>
      <c r="E40" s="183">
        <v>28.262676641729001</v>
      </c>
      <c r="G40" s="105"/>
      <c r="H40" s="105"/>
    </row>
    <row r="41" spans="1:8" x14ac:dyDescent="0.2">
      <c r="A41" s="196" t="s">
        <v>92</v>
      </c>
      <c r="B41" s="10">
        <v>193.46879535558782</v>
      </c>
      <c r="C41" s="10">
        <v>-17.433190918991372</v>
      </c>
      <c r="D41" s="10">
        <v>-19.266537067199067</v>
      </c>
      <c r="E41" s="184">
        <v>74.210224009190142</v>
      </c>
    </row>
    <row r="42" spans="1:8" x14ac:dyDescent="0.2">
      <c r="A42" s="197" t="s">
        <v>93</v>
      </c>
      <c r="B42" s="20">
        <v>-43.18181818181818</v>
      </c>
      <c r="C42" s="20">
        <v>42.453140414337383</v>
      </c>
      <c r="D42" s="20">
        <v>40.985613712886448</v>
      </c>
      <c r="E42" s="183">
        <v>-79.726305119107963</v>
      </c>
      <c r="G42" s="105"/>
      <c r="H42" s="105"/>
    </row>
    <row r="43" spans="1:8" x14ac:dyDescent="0.2">
      <c r="A43" s="196" t="s">
        <v>94</v>
      </c>
      <c r="B43" s="10" t="s">
        <v>213</v>
      </c>
      <c r="C43" s="10">
        <v>-31.04755341144039</v>
      </c>
      <c r="D43" s="10">
        <v>-31.04755341144039</v>
      </c>
      <c r="E43" s="184" t="s">
        <v>213</v>
      </c>
    </row>
    <row r="44" spans="1:8" x14ac:dyDescent="0.2">
      <c r="A44" s="197" t="s">
        <v>95</v>
      </c>
      <c r="B44" s="20">
        <v>-36.335403726708073</v>
      </c>
      <c r="C44" s="20">
        <v>-28.878166465621234</v>
      </c>
      <c r="D44" s="20">
        <v>-28.878166465621234</v>
      </c>
      <c r="E44" s="183" t="s">
        <v>213</v>
      </c>
    </row>
    <row r="45" spans="1:8" x14ac:dyDescent="0.2">
      <c r="A45" s="196" t="s">
        <v>96</v>
      </c>
      <c r="B45" s="10">
        <v>-100</v>
      </c>
      <c r="C45" s="10">
        <v>-74.757281553398059</v>
      </c>
      <c r="D45" s="10">
        <v>-80.029869852784302</v>
      </c>
      <c r="E45" s="184">
        <v>-100</v>
      </c>
    </row>
    <row r="46" spans="1:8" x14ac:dyDescent="0.2">
      <c r="A46" s="197" t="s">
        <v>97</v>
      </c>
      <c r="B46" s="20">
        <v>-60</v>
      </c>
      <c r="C46" s="20">
        <v>29.845769070446039</v>
      </c>
      <c r="D46" s="20">
        <v>3.4540019926934633</v>
      </c>
      <c r="E46" s="183">
        <v>-10</v>
      </c>
    </row>
    <row r="47" spans="1:8" x14ac:dyDescent="0.2">
      <c r="A47" s="196" t="s">
        <v>98</v>
      </c>
      <c r="B47" s="10">
        <v>1947.872340425532</v>
      </c>
      <c r="C47" s="10">
        <v>-64.92185041435016</v>
      </c>
      <c r="D47" s="10">
        <v>-63.967271582922479</v>
      </c>
      <c r="E47" s="184">
        <v>1504.1666666666667</v>
      </c>
    </row>
    <row r="48" spans="1:8" x14ac:dyDescent="0.2">
      <c r="A48" s="202"/>
      <c r="B48" s="26"/>
      <c r="C48" s="26"/>
      <c r="D48" s="26"/>
      <c r="E48" s="200"/>
    </row>
    <row r="49" spans="1:5" x14ac:dyDescent="0.2">
      <c r="A49" s="198" t="s">
        <v>0</v>
      </c>
      <c r="B49" s="188">
        <v>-0.21713743771010741</v>
      </c>
      <c r="C49" s="188">
        <v>-5.4104087298219099</v>
      </c>
      <c r="D49" s="188">
        <v>-7.6088094731442197</v>
      </c>
      <c r="E49" s="190">
        <v>14.455647808336508</v>
      </c>
    </row>
    <row r="51" spans="1:5" x14ac:dyDescent="0.2">
      <c r="A51" s="150" t="s">
        <v>137</v>
      </c>
      <c r="B51" s="158"/>
      <c r="C51" s="158"/>
      <c r="D51" s="158"/>
      <c r="E51" s="159"/>
    </row>
    <row r="52" spans="1:5" x14ac:dyDescent="0.2">
      <c r="A52" s="160" t="s">
        <v>65</v>
      </c>
      <c r="B52" s="97"/>
      <c r="C52" s="97"/>
      <c r="D52" s="97"/>
      <c r="E52" s="161"/>
    </row>
    <row r="53" spans="1:5" x14ac:dyDescent="0.2">
      <c r="A53" s="155" t="s">
        <v>174</v>
      </c>
      <c r="B53" s="162"/>
      <c r="C53" s="162"/>
      <c r="D53" s="162"/>
      <c r="E53" s="163"/>
    </row>
  </sheetData>
  <mergeCells count="11">
    <mergeCell ref="H11:I11"/>
    <mergeCell ref="A4:I5"/>
    <mergeCell ref="A6:I6"/>
    <mergeCell ref="A7:I7"/>
    <mergeCell ref="A8:I8"/>
    <mergeCell ref="A9:I9"/>
    <mergeCell ref="E13:E14"/>
    <mergeCell ref="A13:A14"/>
    <mergeCell ref="B13:B14"/>
    <mergeCell ref="C13:C14"/>
    <mergeCell ref="D13:D14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2.570312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179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s="103" customFormat="1" ht="12.75" customHeight="1" x14ac:dyDescent="0.2">
      <c r="A11" s="113"/>
      <c r="B11" s="114"/>
      <c r="C11" s="114"/>
      <c r="D11" s="114"/>
      <c r="E11" s="114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99" t="s">
        <v>3</v>
      </c>
    </row>
    <row r="13" spans="1:10" x14ac:dyDescent="0.2">
      <c r="A13" s="307" t="s">
        <v>4</v>
      </c>
      <c r="B13" s="319" t="s">
        <v>215</v>
      </c>
      <c r="C13" s="319"/>
      <c r="D13" s="7"/>
      <c r="E13" s="320" t="s">
        <v>212</v>
      </c>
      <c r="F13" s="321"/>
    </row>
    <row r="14" spans="1:10" x14ac:dyDescent="0.2">
      <c r="A14" s="308"/>
      <c r="B14" s="174" t="s">
        <v>1</v>
      </c>
      <c r="C14" s="174" t="s">
        <v>7</v>
      </c>
      <c r="D14" s="177"/>
      <c r="E14" s="174" t="s">
        <v>8</v>
      </c>
      <c r="F14" s="182" t="s">
        <v>9</v>
      </c>
    </row>
    <row r="15" spans="1:10" x14ac:dyDescent="0.2">
      <c r="A15" s="196" t="s">
        <v>35</v>
      </c>
      <c r="B15" s="44">
        <v>202379</v>
      </c>
      <c r="C15" s="44">
        <v>239615</v>
      </c>
      <c r="D15" s="44"/>
      <c r="E15" s="44">
        <v>160104</v>
      </c>
      <c r="F15" s="191">
        <v>391031</v>
      </c>
    </row>
    <row r="16" spans="1:10" x14ac:dyDescent="0.2">
      <c r="A16" s="197" t="s">
        <v>37</v>
      </c>
      <c r="B16" s="45">
        <v>9406</v>
      </c>
      <c r="C16" s="45">
        <v>73618</v>
      </c>
      <c r="D16" s="45"/>
      <c r="E16" s="45">
        <v>76706</v>
      </c>
      <c r="F16" s="193">
        <v>96162</v>
      </c>
    </row>
    <row r="17" spans="1:6" x14ac:dyDescent="0.2">
      <c r="A17" s="196" t="s">
        <v>91</v>
      </c>
      <c r="B17" s="44">
        <v>252189</v>
      </c>
      <c r="C17" s="44">
        <v>395034</v>
      </c>
      <c r="D17" s="44"/>
      <c r="E17" s="44">
        <v>172035</v>
      </c>
      <c r="F17" s="191">
        <v>316011</v>
      </c>
    </row>
    <row r="18" spans="1:6" x14ac:dyDescent="0.2">
      <c r="A18" s="197" t="s">
        <v>38</v>
      </c>
      <c r="B18" s="45">
        <v>28188</v>
      </c>
      <c r="C18" s="45">
        <v>87155</v>
      </c>
      <c r="D18" s="45"/>
      <c r="E18" s="45">
        <v>5809</v>
      </c>
      <c r="F18" s="193">
        <v>7580</v>
      </c>
    </row>
    <row r="19" spans="1:6" x14ac:dyDescent="0.2">
      <c r="A19" s="196" t="s">
        <v>39</v>
      </c>
      <c r="B19" s="44">
        <v>87939</v>
      </c>
      <c r="C19" s="44">
        <v>97315</v>
      </c>
      <c r="D19" s="44"/>
      <c r="E19" s="44">
        <v>43362</v>
      </c>
      <c r="F19" s="191">
        <v>65473</v>
      </c>
    </row>
    <row r="20" spans="1:6" x14ac:dyDescent="0.2">
      <c r="A20" s="197" t="s">
        <v>40</v>
      </c>
      <c r="B20" s="45">
        <v>49768</v>
      </c>
      <c r="C20" s="45">
        <v>53590</v>
      </c>
      <c r="D20" s="45"/>
      <c r="E20" s="45">
        <v>29720</v>
      </c>
      <c r="F20" s="193">
        <v>33218</v>
      </c>
    </row>
    <row r="21" spans="1:6" x14ac:dyDescent="0.2">
      <c r="A21" s="196" t="s">
        <v>41</v>
      </c>
      <c r="B21" s="44">
        <v>4724</v>
      </c>
      <c r="C21" s="44">
        <v>9321</v>
      </c>
      <c r="D21" s="44"/>
      <c r="E21" s="44">
        <v>1276</v>
      </c>
      <c r="F21" s="191">
        <v>1973</v>
      </c>
    </row>
    <row r="22" spans="1:6" x14ac:dyDescent="0.2">
      <c r="A22" s="197" t="s">
        <v>42</v>
      </c>
      <c r="B22" s="45">
        <v>19027</v>
      </c>
      <c r="C22" s="45">
        <v>29941</v>
      </c>
      <c r="D22" s="45"/>
      <c r="E22" s="45">
        <v>11811</v>
      </c>
      <c r="F22" s="193">
        <v>23277</v>
      </c>
    </row>
    <row r="23" spans="1:6" x14ac:dyDescent="0.2">
      <c r="A23" s="196" t="s">
        <v>44</v>
      </c>
      <c r="B23" s="44">
        <v>11928</v>
      </c>
      <c r="C23" s="44">
        <v>14884</v>
      </c>
      <c r="D23" s="44"/>
      <c r="E23" s="44">
        <v>11322</v>
      </c>
      <c r="F23" s="191">
        <v>21261</v>
      </c>
    </row>
    <row r="24" spans="1:6" x14ac:dyDescent="0.2">
      <c r="A24" s="197" t="s">
        <v>45</v>
      </c>
      <c r="B24" s="45">
        <v>41553</v>
      </c>
      <c r="C24" s="45">
        <v>52051</v>
      </c>
      <c r="D24" s="45"/>
      <c r="E24" s="45">
        <v>30797</v>
      </c>
      <c r="F24" s="193">
        <v>39101</v>
      </c>
    </row>
    <row r="25" spans="1:6" x14ac:dyDescent="0.2">
      <c r="A25" s="196" t="s">
        <v>46</v>
      </c>
      <c r="B25" s="44">
        <v>157980</v>
      </c>
      <c r="C25" s="44">
        <v>237288</v>
      </c>
      <c r="D25" s="44"/>
      <c r="E25" s="44">
        <v>396588</v>
      </c>
      <c r="F25" s="191">
        <v>448114</v>
      </c>
    </row>
    <row r="26" spans="1:6" x14ac:dyDescent="0.2">
      <c r="A26" s="197" t="s">
        <v>47</v>
      </c>
      <c r="B26" s="45">
        <v>1605</v>
      </c>
      <c r="C26" s="45">
        <v>1605</v>
      </c>
      <c r="D26" s="45"/>
      <c r="E26" s="45">
        <v>1397</v>
      </c>
      <c r="F26" s="193">
        <v>1397</v>
      </c>
    </row>
    <row r="27" spans="1:6" x14ac:dyDescent="0.2">
      <c r="A27" s="196" t="s">
        <v>48</v>
      </c>
      <c r="B27" s="44">
        <v>28985</v>
      </c>
      <c r="C27" s="44">
        <v>31822</v>
      </c>
      <c r="D27" s="44"/>
      <c r="E27" s="44">
        <v>26376</v>
      </c>
      <c r="F27" s="191">
        <v>31028</v>
      </c>
    </row>
    <row r="28" spans="1:6" x14ac:dyDescent="0.2">
      <c r="A28" s="197" t="s">
        <v>49</v>
      </c>
      <c r="B28" s="45">
        <v>2882</v>
      </c>
      <c r="C28" s="45">
        <v>4389</v>
      </c>
      <c r="D28" s="45"/>
      <c r="E28" s="45">
        <v>3242</v>
      </c>
      <c r="F28" s="193">
        <v>6743</v>
      </c>
    </row>
    <row r="29" spans="1:6" x14ac:dyDescent="0.2">
      <c r="A29" s="196" t="s">
        <v>50</v>
      </c>
      <c r="B29" s="44">
        <v>2712</v>
      </c>
      <c r="C29" s="44">
        <v>22990</v>
      </c>
      <c r="D29" s="44"/>
      <c r="E29" s="44">
        <v>3927</v>
      </c>
      <c r="F29" s="191">
        <v>6908</v>
      </c>
    </row>
    <row r="30" spans="1:6" x14ac:dyDescent="0.2">
      <c r="A30" s="197" t="s">
        <v>51</v>
      </c>
      <c r="B30" s="45">
        <v>11975</v>
      </c>
      <c r="C30" s="45">
        <v>27731</v>
      </c>
      <c r="D30" s="45"/>
      <c r="E30" s="45">
        <v>22350</v>
      </c>
      <c r="F30" s="193">
        <v>35014</v>
      </c>
    </row>
    <row r="31" spans="1:6" x14ac:dyDescent="0.2">
      <c r="A31" s="196" t="s">
        <v>52</v>
      </c>
      <c r="B31" s="44">
        <v>88885</v>
      </c>
      <c r="C31" s="44">
        <v>102799</v>
      </c>
      <c r="D31" s="44"/>
      <c r="E31" s="44">
        <v>31025</v>
      </c>
      <c r="F31" s="191">
        <v>39077</v>
      </c>
    </row>
    <row r="32" spans="1:6" x14ac:dyDescent="0.2">
      <c r="A32" s="197" t="s">
        <v>59</v>
      </c>
      <c r="B32" s="45">
        <v>22438</v>
      </c>
      <c r="C32" s="45">
        <v>41733</v>
      </c>
      <c r="D32" s="45"/>
      <c r="E32" s="45">
        <v>31292</v>
      </c>
      <c r="F32" s="193">
        <v>39449</v>
      </c>
    </row>
    <row r="33" spans="1:6" x14ac:dyDescent="0.2">
      <c r="A33" s="196" t="s">
        <v>53</v>
      </c>
      <c r="B33" s="44">
        <v>14728</v>
      </c>
      <c r="C33" s="44">
        <v>16518</v>
      </c>
      <c r="D33" s="44"/>
      <c r="E33" s="44">
        <v>39434</v>
      </c>
      <c r="F33" s="191">
        <v>42933</v>
      </c>
    </row>
    <row r="34" spans="1:6" x14ac:dyDescent="0.2">
      <c r="A34" s="197" t="s">
        <v>54</v>
      </c>
      <c r="B34" s="45">
        <v>45072</v>
      </c>
      <c r="C34" s="45">
        <v>55323</v>
      </c>
      <c r="D34" s="45"/>
      <c r="E34" s="45">
        <v>106622</v>
      </c>
      <c r="F34" s="193">
        <v>116472</v>
      </c>
    </row>
    <row r="35" spans="1:6" x14ac:dyDescent="0.2">
      <c r="A35" s="196" t="s">
        <v>57</v>
      </c>
      <c r="B35" s="44">
        <v>17738</v>
      </c>
      <c r="C35" s="44">
        <v>30544</v>
      </c>
      <c r="D35" s="44"/>
      <c r="E35" s="44">
        <v>62996</v>
      </c>
      <c r="F35" s="191">
        <v>74000</v>
      </c>
    </row>
    <row r="36" spans="1:6" x14ac:dyDescent="0.2">
      <c r="A36" s="197" t="s">
        <v>55</v>
      </c>
      <c r="B36" s="45">
        <v>4845</v>
      </c>
      <c r="C36" s="45">
        <v>8044</v>
      </c>
      <c r="D36" s="45"/>
      <c r="E36" s="45">
        <v>3613</v>
      </c>
      <c r="F36" s="193">
        <v>12826</v>
      </c>
    </row>
    <row r="37" spans="1:6" x14ac:dyDescent="0.2">
      <c r="A37" s="196" t="s">
        <v>56</v>
      </c>
      <c r="B37" s="44">
        <v>140565</v>
      </c>
      <c r="C37" s="44">
        <v>148285</v>
      </c>
      <c r="D37" s="44"/>
      <c r="E37" s="44">
        <v>59897</v>
      </c>
      <c r="F37" s="191">
        <v>67643</v>
      </c>
    </row>
    <row r="38" spans="1:6" x14ac:dyDescent="0.2">
      <c r="A38" s="197" t="s">
        <v>67</v>
      </c>
      <c r="B38" s="45">
        <v>212961</v>
      </c>
      <c r="C38" s="45">
        <v>251227</v>
      </c>
      <c r="D38" s="45"/>
      <c r="E38" s="45">
        <v>118548</v>
      </c>
      <c r="F38" s="193">
        <v>155104</v>
      </c>
    </row>
    <row r="39" spans="1:6" x14ac:dyDescent="0.2">
      <c r="A39" s="196" t="s">
        <v>36</v>
      </c>
      <c r="B39" s="44">
        <v>217</v>
      </c>
      <c r="C39" s="44">
        <v>681</v>
      </c>
      <c r="D39" s="44"/>
      <c r="E39" s="44">
        <v>688</v>
      </c>
      <c r="F39" s="191">
        <v>730</v>
      </c>
    </row>
    <row r="40" spans="1:6" x14ac:dyDescent="0.2">
      <c r="A40" s="197" t="s">
        <v>43</v>
      </c>
      <c r="B40" s="45">
        <v>2717</v>
      </c>
      <c r="C40" s="45">
        <v>3715</v>
      </c>
      <c r="D40" s="45"/>
      <c r="E40" s="45">
        <v>4629</v>
      </c>
      <c r="F40" s="193">
        <v>7213</v>
      </c>
    </row>
    <row r="41" spans="1:6" x14ac:dyDescent="0.2">
      <c r="A41" s="196" t="s">
        <v>92</v>
      </c>
      <c r="B41" s="44">
        <v>2067</v>
      </c>
      <c r="C41" s="44">
        <v>2551</v>
      </c>
      <c r="D41" s="44"/>
      <c r="E41" s="44">
        <v>6066</v>
      </c>
      <c r="F41" s="191">
        <v>6066</v>
      </c>
    </row>
    <row r="42" spans="1:6" x14ac:dyDescent="0.2">
      <c r="A42" s="197" t="s">
        <v>93</v>
      </c>
      <c r="B42" s="45">
        <v>704</v>
      </c>
      <c r="C42" s="45">
        <v>15915</v>
      </c>
      <c r="D42" s="45"/>
      <c r="E42" s="45">
        <v>400</v>
      </c>
      <c r="F42" s="193">
        <v>1849</v>
      </c>
    </row>
    <row r="43" spans="1:6" x14ac:dyDescent="0.2">
      <c r="A43" s="196" t="s">
        <v>94</v>
      </c>
      <c r="B43" s="44">
        <v>0</v>
      </c>
      <c r="C43" s="44">
        <v>0</v>
      </c>
      <c r="D43" s="44"/>
      <c r="E43" s="44">
        <v>0</v>
      </c>
      <c r="F43" s="191">
        <v>0</v>
      </c>
    </row>
    <row r="44" spans="1:6" x14ac:dyDescent="0.2">
      <c r="A44" s="197" t="s">
        <v>95</v>
      </c>
      <c r="B44" s="45">
        <v>644</v>
      </c>
      <c r="C44" s="45">
        <v>834</v>
      </c>
      <c r="D44" s="45"/>
      <c r="E44" s="45">
        <v>410</v>
      </c>
      <c r="F44" s="193">
        <v>410</v>
      </c>
    </row>
    <row r="45" spans="1:6" x14ac:dyDescent="0.2">
      <c r="A45" s="196" t="s">
        <v>96</v>
      </c>
      <c r="B45" s="44">
        <v>369</v>
      </c>
      <c r="C45" s="44">
        <v>458</v>
      </c>
      <c r="D45" s="44"/>
      <c r="E45" s="44">
        <v>0</v>
      </c>
      <c r="F45" s="191">
        <v>0</v>
      </c>
    </row>
    <row r="46" spans="1:6" x14ac:dyDescent="0.2">
      <c r="A46" s="197" t="s">
        <v>97</v>
      </c>
      <c r="B46" s="45">
        <v>450</v>
      </c>
      <c r="C46" s="45">
        <v>450</v>
      </c>
      <c r="D46" s="45"/>
      <c r="E46" s="45">
        <v>180</v>
      </c>
      <c r="F46" s="193">
        <v>510</v>
      </c>
    </row>
    <row r="47" spans="1:6" x14ac:dyDescent="0.2">
      <c r="A47" s="196" t="s">
        <v>98</v>
      </c>
      <c r="B47" s="44">
        <v>94</v>
      </c>
      <c r="C47" s="44">
        <v>94</v>
      </c>
      <c r="D47" s="44"/>
      <c r="E47" s="44">
        <v>1925</v>
      </c>
      <c r="F47" s="191">
        <v>2937</v>
      </c>
    </row>
    <row r="48" spans="1:6" x14ac:dyDescent="0.2">
      <c r="A48" s="202"/>
      <c r="B48" s="44"/>
      <c r="C48" s="26"/>
      <c r="D48" s="26"/>
      <c r="E48" s="26"/>
      <c r="F48" s="200"/>
    </row>
    <row r="49" spans="1:6" x14ac:dyDescent="0.2">
      <c r="A49" s="198" t="s">
        <v>0</v>
      </c>
      <c r="B49" s="186">
        <v>1467734</v>
      </c>
      <c r="C49" s="186">
        <v>2057520</v>
      </c>
      <c r="D49" s="205"/>
      <c r="E49" s="205">
        <v>1464547</v>
      </c>
      <c r="F49" s="206">
        <v>2091510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63</v>
      </c>
      <c r="B52" s="97"/>
      <c r="C52" s="97"/>
      <c r="D52" s="97"/>
      <c r="E52" s="97"/>
      <c r="F52" s="161"/>
    </row>
    <row r="53" spans="1:6" x14ac:dyDescent="0.2">
      <c r="A53" s="155" t="s">
        <v>174</v>
      </c>
      <c r="B53" s="162"/>
      <c r="C53" s="162"/>
      <c r="D53" s="162"/>
      <c r="E53" s="162"/>
      <c r="F53" s="163"/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3.2851562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180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tr">
        <f>'a6'!A9</f>
        <v>Noviembre (2017 - 2018)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I11" s="286" t="s">
        <v>139</v>
      </c>
      <c r="J11" s="286"/>
    </row>
    <row r="12" spans="1:10" ht="12.75" customHeight="1" x14ac:dyDescent="0.2">
      <c r="A12" s="117"/>
      <c r="B12" s="117"/>
      <c r="C12" s="117"/>
      <c r="D12" s="117"/>
      <c r="E12" s="117"/>
      <c r="F12" s="118"/>
    </row>
    <row r="13" spans="1:10" ht="22.5" customHeight="1" x14ac:dyDescent="0.2">
      <c r="A13" s="307" t="s">
        <v>4</v>
      </c>
      <c r="B13" s="310" t="s">
        <v>13</v>
      </c>
      <c r="C13" s="310"/>
      <c r="D13" s="7"/>
      <c r="E13" s="7" t="s">
        <v>140</v>
      </c>
      <c r="F13" s="199"/>
    </row>
    <row r="14" spans="1:10" x14ac:dyDescent="0.2">
      <c r="A14" s="308"/>
      <c r="B14" s="9" t="s">
        <v>1</v>
      </c>
      <c r="C14" s="174" t="s">
        <v>7</v>
      </c>
      <c r="D14" s="177"/>
      <c r="E14" s="9" t="s">
        <v>1</v>
      </c>
      <c r="F14" s="182" t="s">
        <v>9</v>
      </c>
    </row>
    <row r="15" spans="1:10" x14ac:dyDescent="0.2">
      <c r="A15" s="196" t="s">
        <v>35</v>
      </c>
      <c r="B15" s="10">
        <v>-20.889025047065161</v>
      </c>
      <c r="C15" s="10">
        <v>63.191369488554557</v>
      </c>
      <c r="D15" s="11"/>
      <c r="E15" s="11">
        <v>-2.8802902978333202</v>
      </c>
      <c r="F15" s="207">
        <v>7.3591508223492266</v>
      </c>
      <c r="G15" s="105"/>
      <c r="H15" s="105"/>
    </row>
    <row r="16" spans="1:10" x14ac:dyDescent="0.2">
      <c r="A16" s="197" t="s">
        <v>37</v>
      </c>
      <c r="B16" s="20">
        <v>715.50074420582609</v>
      </c>
      <c r="C16" s="20">
        <v>30.622945475291374</v>
      </c>
      <c r="D16" s="21"/>
      <c r="E16" s="21">
        <v>4.5852995161249535</v>
      </c>
      <c r="F16" s="208">
        <v>1.095688012753216</v>
      </c>
      <c r="G16" s="105"/>
      <c r="H16" s="105"/>
    </row>
    <row r="17" spans="1:8" x14ac:dyDescent="0.2">
      <c r="A17" s="196" t="s">
        <v>91</v>
      </c>
      <c r="B17" s="10">
        <v>-31.783305378109276</v>
      </c>
      <c r="C17" s="10">
        <v>-20.004100912832826</v>
      </c>
      <c r="D17" s="11"/>
      <c r="E17" s="11">
        <v>-5.4610712840338715</v>
      </c>
      <c r="F17" s="207">
        <v>-3.8406917065204662</v>
      </c>
      <c r="G17" s="105"/>
      <c r="H17" s="105"/>
    </row>
    <row r="18" spans="1:8" x14ac:dyDescent="0.2">
      <c r="A18" s="197" t="s">
        <v>38</v>
      </c>
      <c r="B18" s="20">
        <v>-79.391939832552865</v>
      </c>
      <c r="C18" s="20">
        <v>-91.302851242040049</v>
      </c>
      <c r="D18" s="21"/>
      <c r="E18" s="21">
        <v>-1.5247313205254136</v>
      </c>
      <c r="F18" s="208">
        <v>-3.8675201213110886</v>
      </c>
      <c r="G18" s="105"/>
      <c r="H18" s="105"/>
    </row>
    <row r="19" spans="1:8" x14ac:dyDescent="0.2">
      <c r="A19" s="196" t="s">
        <v>39</v>
      </c>
      <c r="B19" s="10">
        <v>-50.690819772797049</v>
      </c>
      <c r="C19" s="10">
        <v>-32.720546678312701</v>
      </c>
      <c r="D19" s="11"/>
      <c r="E19" s="11">
        <v>-3.0371307062452018</v>
      </c>
      <c r="F19" s="207">
        <v>-1.547591274932927</v>
      </c>
      <c r="G19" s="105"/>
      <c r="H19" s="105"/>
    </row>
    <row r="20" spans="1:8" x14ac:dyDescent="0.2">
      <c r="A20" s="197" t="s">
        <v>40</v>
      </c>
      <c r="B20" s="20">
        <v>-40.282912714997586</v>
      </c>
      <c r="C20" s="20">
        <v>-38.014554954282517</v>
      </c>
      <c r="D20" s="21"/>
      <c r="E20" s="21">
        <v>-1.365915077255172</v>
      </c>
      <c r="F20" s="208">
        <v>-0.99012403281620465</v>
      </c>
      <c r="G20" s="105"/>
      <c r="H20" s="105"/>
    </row>
    <row r="21" spans="1:8" x14ac:dyDescent="0.2">
      <c r="A21" s="196" t="s">
        <v>41</v>
      </c>
      <c r="B21" s="10">
        <v>-72.988992379339535</v>
      </c>
      <c r="C21" s="10">
        <v>-78.832743267889711</v>
      </c>
      <c r="D21" s="11"/>
      <c r="E21" s="11">
        <v>-0.23491995143534683</v>
      </c>
      <c r="F21" s="207">
        <v>-0.35712897079979739</v>
      </c>
      <c r="G21" s="105"/>
      <c r="H21" s="105"/>
    </row>
    <row r="22" spans="1:8" x14ac:dyDescent="0.2">
      <c r="A22" s="197" t="s">
        <v>42</v>
      </c>
      <c r="B22" s="20">
        <v>-37.925053870815162</v>
      </c>
      <c r="C22" s="20">
        <v>-22.257105641094157</v>
      </c>
      <c r="D22" s="21"/>
      <c r="E22" s="21">
        <v>-0.49164221854914808</v>
      </c>
      <c r="F22" s="208">
        <v>-0.32388506551576618</v>
      </c>
      <c r="G22" s="105"/>
      <c r="H22" s="105"/>
    </row>
    <row r="23" spans="1:8" x14ac:dyDescent="0.2">
      <c r="A23" s="196" t="s">
        <v>44</v>
      </c>
      <c r="B23" s="10">
        <v>-5.0804828973843144</v>
      </c>
      <c r="C23" s="10">
        <v>42.844665412523511</v>
      </c>
      <c r="D23" s="11"/>
      <c r="E23" s="11">
        <v>-4.1288135316073137E-2</v>
      </c>
      <c r="F23" s="207">
        <v>0.30993623391267117</v>
      </c>
      <c r="G23" s="105"/>
      <c r="H23" s="105"/>
    </row>
    <row r="24" spans="1:8" x14ac:dyDescent="0.2">
      <c r="A24" s="197" t="s">
        <v>45</v>
      </c>
      <c r="B24" s="20">
        <v>-25.885014319062407</v>
      </c>
      <c r="C24" s="20">
        <v>-24.879445159555047</v>
      </c>
      <c r="D24" s="21"/>
      <c r="E24" s="21">
        <v>-0.73283033574205059</v>
      </c>
      <c r="F24" s="208">
        <v>-0.62939849916404145</v>
      </c>
      <c r="G24" s="105"/>
      <c r="H24" s="105"/>
    </row>
    <row r="25" spans="1:8" x14ac:dyDescent="0.2">
      <c r="A25" s="196" t="s">
        <v>46</v>
      </c>
      <c r="B25" s="10">
        <v>151.03684010634257</v>
      </c>
      <c r="C25" s="10">
        <v>88.848150770371859</v>
      </c>
      <c r="D25" s="11"/>
      <c r="E25" s="11">
        <v>16.256896685639568</v>
      </c>
      <c r="F25" s="207">
        <v>10.246607566390594</v>
      </c>
      <c r="G25" s="105"/>
      <c r="H25" s="105"/>
    </row>
    <row r="26" spans="1:8" x14ac:dyDescent="0.2">
      <c r="A26" s="197" t="s">
        <v>47</v>
      </c>
      <c r="B26" s="20">
        <v>-12.959501557632407</v>
      </c>
      <c r="C26" s="20">
        <v>-12.959501557632407</v>
      </c>
      <c r="D26" s="21"/>
      <c r="E26" s="21">
        <v>-1.4171505190995399E-2</v>
      </c>
      <c r="F26" s="208">
        <v>-1.0109257747190781E-2</v>
      </c>
      <c r="G26" s="105"/>
      <c r="H26" s="105"/>
    </row>
    <row r="27" spans="1:8" x14ac:dyDescent="0.2">
      <c r="A27" s="196" t="s">
        <v>48</v>
      </c>
      <c r="B27" s="10">
        <v>-9.0012075211316187</v>
      </c>
      <c r="C27" s="10">
        <v>-2.4951291559298596</v>
      </c>
      <c r="D27" s="11"/>
      <c r="E27" s="11">
        <v>-0.17775700501589906</v>
      </c>
      <c r="F27" s="207">
        <v>-3.8590147361872496E-2</v>
      </c>
      <c r="G27" s="105"/>
      <c r="H27" s="105"/>
    </row>
    <row r="28" spans="1:8" x14ac:dyDescent="0.2">
      <c r="A28" s="197" t="s">
        <v>49</v>
      </c>
      <c r="B28" s="20">
        <v>12.491325468424705</v>
      </c>
      <c r="C28" s="20">
        <v>53.634085213032591</v>
      </c>
      <c r="D28" s="21"/>
      <c r="E28" s="21">
        <v>2.4527605138261271E-2</v>
      </c>
      <c r="F28" s="208">
        <v>0.11440958046580335</v>
      </c>
      <c r="G28" s="105"/>
      <c r="H28" s="105"/>
    </row>
    <row r="29" spans="1:8" x14ac:dyDescent="0.2">
      <c r="A29" s="196" t="s">
        <v>50</v>
      </c>
      <c r="B29" s="10">
        <v>44.800884955752196</v>
      </c>
      <c r="C29" s="10">
        <v>-69.952153110047846</v>
      </c>
      <c r="D29" s="11"/>
      <c r="E29" s="11">
        <v>8.2780667341631781E-2</v>
      </c>
      <c r="F29" s="207">
        <v>-0.78162059178039489</v>
      </c>
      <c r="G29" s="105"/>
      <c r="H29" s="105"/>
    </row>
    <row r="30" spans="1:8" x14ac:dyDescent="0.2">
      <c r="A30" s="197" t="s">
        <v>51</v>
      </c>
      <c r="B30" s="20">
        <v>86.638830897703542</v>
      </c>
      <c r="C30" s="20">
        <v>26.263026937362511</v>
      </c>
      <c r="D30" s="21"/>
      <c r="E30" s="21">
        <v>0.70687195363739075</v>
      </c>
      <c r="F30" s="208">
        <v>0.35396982775380026</v>
      </c>
      <c r="G30" s="105"/>
      <c r="H30" s="105"/>
    </row>
    <row r="31" spans="1:8" x14ac:dyDescent="0.2">
      <c r="A31" s="196" t="s">
        <v>52</v>
      </c>
      <c r="B31" s="10">
        <v>-65.095347921471557</v>
      </c>
      <c r="C31" s="10">
        <v>-61.986984309185885</v>
      </c>
      <c r="D31" s="11"/>
      <c r="E31" s="11">
        <v>-3.9421312036105478</v>
      </c>
      <c r="F31" s="207">
        <v>-3.0970294334927448</v>
      </c>
      <c r="G31" s="105"/>
      <c r="H31" s="105"/>
    </row>
    <row r="32" spans="1:8" x14ac:dyDescent="0.2">
      <c r="A32" s="197" t="s">
        <v>59</v>
      </c>
      <c r="B32" s="20">
        <v>39.459844905963109</v>
      </c>
      <c r="C32" s="20">
        <v>-5.472887163635491</v>
      </c>
      <c r="D32" s="21"/>
      <c r="E32" s="21">
        <v>0.60324282192823686</v>
      </c>
      <c r="F32" s="208">
        <v>-0.111007426416268</v>
      </c>
      <c r="G32" s="105"/>
      <c r="H32" s="105"/>
    </row>
    <row r="33" spans="1:8" x14ac:dyDescent="0.2">
      <c r="A33" s="196" t="s">
        <v>53</v>
      </c>
      <c r="B33" s="10">
        <v>167.74850624660507</v>
      </c>
      <c r="C33" s="10">
        <v>159.91645477660734</v>
      </c>
      <c r="D33" s="11"/>
      <c r="E33" s="11">
        <v>1.6832750348496748</v>
      </c>
      <c r="F33" s="207">
        <v>1.2838271316925216</v>
      </c>
      <c r="G33" s="105"/>
      <c r="H33" s="105"/>
    </row>
    <row r="34" spans="1:8" x14ac:dyDescent="0.2">
      <c r="A34" s="197" t="s">
        <v>54</v>
      </c>
      <c r="B34" s="20">
        <v>136.55928292509762</v>
      </c>
      <c r="C34" s="20">
        <v>110.53088227319557</v>
      </c>
      <c r="D34" s="21"/>
      <c r="E34" s="21">
        <v>4.1935391562777253</v>
      </c>
      <c r="F34" s="208">
        <v>2.9719759710719664</v>
      </c>
      <c r="G34" s="105"/>
      <c r="H34" s="105"/>
    </row>
    <row r="35" spans="1:8" x14ac:dyDescent="0.2">
      <c r="A35" s="196" t="s">
        <v>57</v>
      </c>
      <c r="B35" s="10">
        <v>255.14714172961999</v>
      </c>
      <c r="C35" s="10">
        <v>142.27344159245678</v>
      </c>
      <c r="D35" s="11"/>
      <c r="E35" s="11">
        <v>3.0835287592984129</v>
      </c>
      <c r="F35" s="207">
        <v>2.1120572339515506</v>
      </c>
      <c r="G35" s="105"/>
      <c r="H35" s="105"/>
    </row>
    <row r="36" spans="1:8" x14ac:dyDescent="0.2">
      <c r="A36" s="197" t="s">
        <v>55</v>
      </c>
      <c r="B36" s="20">
        <v>-25.428276573787414</v>
      </c>
      <c r="C36" s="20">
        <v>59.44803580308303</v>
      </c>
      <c r="D36" s="21"/>
      <c r="E36" s="21">
        <v>-8.3938915362049671E-2</v>
      </c>
      <c r="F36" s="208">
        <v>0.23241572378397266</v>
      </c>
      <c r="G36" s="105"/>
      <c r="H36" s="105"/>
    </row>
    <row r="37" spans="1:8" x14ac:dyDescent="0.2">
      <c r="A37" s="196" t="s">
        <v>56</v>
      </c>
      <c r="B37" s="10">
        <v>-57.388396827090673</v>
      </c>
      <c r="C37" s="10">
        <v>-54.383113598813097</v>
      </c>
      <c r="D37" s="11"/>
      <c r="E37" s="11">
        <v>-5.4960912535923887</v>
      </c>
      <c r="F37" s="207">
        <v>-3.9193786694661483</v>
      </c>
      <c r="G37" s="105"/>
      <c r="H37" s="105"/>
    </row>
    <row r="38" spans="1:8" x14ac:dyDescent="0.2">
      <c r="A38" s="197" t="s">
        <v>67</v>
      </c>
      <c r="B38" s="20">
        <v>-44.333469508501558</v>
      </c>
      <c r="C38" s="20">
        <v>-38.261412985069278</v>
      </c>
      <c r="D38" s="21"/>
      <c r="E38" s="21">
        <v>-6.4325688442185038</v>
      </c>
      <c r="F38" s="208">
        <v>-4.671789338621247</v>
      </c>
      <c r="G38" s="105"/>
      <c r="H38" s="105"/>
    </row>
    <row r="39" spans="1:8" x14ac:dyDescent="0.2">
      <c r="A39" s="196" t="s">
        <v>36</v>
      </c>
      <c r="B39" s="10">
        <v>217.05069124423966</v>
      </c>
      <c r="C39" s="10">
        <v>7.1953010279001433</v>
      </c>
      <c r="D39" s="11"/>
      <c r="E39" s="11">
        <v>3.2090283389225156E-2</v>
      </c>
      <c r="F39" s="207">
        <v>2.3815078346747513E-3</v>
      </c>
      <c r="G39" s="105"/>
      <c r="H39" s="105"/>
    </row>
    <row r="40" spans="1:8" x14ac:dyDescent="0.2">
      <c r="A40" s="197" t="s">
        <v>43</v>
      </c>
      <c r="B40" s="20">
        <v>70.371733529628273</v>
      </c>
      <c r="C40" s="20">
        <v>94.158815612382227</v>
      </c>
      <c r="D40" s="21"/>
      <c r="E40" s="21">
        <v>0.13026883617876542</v>
      </c>
      <c r="F40" s="208">
        <v>0.17001049807535265</v>
      </c>
      <c r="G40" s="105"/>
      <c r="H40" s="105"/>
    </row>
    <row r="41" spans="1:8" x14ac:dyDescent="0.2">
      <c r="A41" s="196" t="s">
        <v>92</v>
      </c>
      <c r="B41" s="10">
        <v>193.46879535558782</v>
      </c>
      <c r="C41" s="10">
        <v>137.7891023128185</v>
      </c>
      <c r="D41" s="11"/>
      <c r="E41" s="11">
        <v>0.27246081374418557</v>
      </c>
      <c r="F41" s="207">
        <v>0.17083673548738268</v>
      </c>
    </row>
    <row r="42" spans="1:8" x14ac:dyDescent="0.2">
      <c r="A42" s="197" t="s">
        <v>93</v>
      </c>
      <c r="B42" s="20">
        <v>-43.18181818181818</v>
      </c>
      <c r="C42" s="20">
        <v>-88.382029531888151</v>
      </c>
      <c r="D42" s="21"/>
      <c r="E42" s="21">
        <v>-2.0712199894531741E-2</v>
      </c>
      <c r="F42" s="208">
        <v>-0.68363855515377658</v>
      </c>
      <c r="G42" s="105"/>
      <c r="H42" s="105"/>
    </row>
    <row r="43" spans="1:8" x14ac:dyDescent="0.2">
      <c r="A43" s="196" t="s">
        <v>94</v>
      </c>
      <c r="B43" s="10" t="s">
        <v>213</v>
      </c>
      <c r="C43" s="10" t="s">
        <v>213</v>
      </c>
      <c r="D43" s="11"/>
      <c r="E43" s="11">
        <v>0</v>
      </c>
      <c r="F43" s="207">
        <v>0</v>
      </c>
    </row>
    <row r="44" spans="1:8" x14ac:dyDescent="0.2">
      <c r="A44" s="197" t="s">
        <v>95</v>
      </c>
      <c r="B44" s="20">
        <v>-36.335403726708073</v>
      </c>
      <c r="C44" s="20">
        <v>-50.839328537170267</v>
      </c>
      <c r="D44" s="21"/>
      <c r="E44" s="21">
        <v>-1.5942943339869824E-2</v>
      </c>
      <c r="F44" s="208">
        <v>-2.0607333100042743E-2</v>
      </c>
    </row>
    <row r="45" spans="1:8" x14ac:dyDescent="0.2">
      <c r="A45" s="196" t="s">
        <v>96</v>
      </c>
      <c r="B45" s="10">
        <v>-100</v>
      </c>
      <c r="C45" s="10">
        <v>-100</v>
      </c>
      <c r="D45" s="11"/>
      <c r="E45" s="11">
        <v>-2.5140795266717801E-2</v>
      </c>
      <c r="F45" s="207">
        <v>-2.2259807924102776E-2</v>
      </c>
    </row>
    <row r="46" spans="1:8" x14ac:dyDescent="0.2">
      <c r="A46" s="197" t="s">
        <v>97</v>
      </c>
      <c r="B46" s="20">
        <v>-60</v>
      </c>
      <c r="C46" s="20">
        <v>13.333333333333329</v>
      </c>
      <c r="D46" s="21"/>
      <c r="E46" s="21">
        <v>-1.839570385369595E-2</v>
      </c>
      <c r="F46" s="208">
        <v>2.916132042458879E-3</v>
      </c>
    </row>
    <row r="47" spans="1:8" x14ac:dyDescent="0.2">
      <c r="A47" s="196" t="s">
        <v>98</v>
      </c>
      <c r="B47" s="10">
        <v>1947.872340425532</v>
      </c>
      <c r="C47" s="10">
        <v>3024.4680851063831</v>
      </c>
      <c r="D47" s="11"/>
      <c r="E47" s="11">
        <v>0.12475012502265663</v>
      </c>
      <c r="F47" s="207">
        <v>0.13817605661184323</v>
      </c>
    </row>
    <row r="48" spans="1:8" x14ac:dyDescent="0.2">
      <c r="A48" s="202"/>
      <c r="B48" s="26"/>
      <c r="C48" s="26"/>
      <c r="D48" s="26"/>
      <c r="E48" s="26"/>
      <c r="F48" s="200"/>
    </row>
    <row r="49" spans="1:6" x14ac:dyDescent="0.2">
      <c r="A49" s="198" t="s">
        <v>0</v>
      </c>
      <c r="B49" s="188">
        <v>-0.21713743771010741</v>
      </c>
      <c r="C49" s="188">
        <v>1.651988802052955</v>
      </c>
      <c r="D49" s="188"/>
      <c r="E49" s="188">
        <v>-0.2171374377101089</v>
      </c>
      <c r="F49" s="190">
        <v>1.6519888020529547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65</v>
      </c>
      <c r="B52" s="97"/>
      <c r="C52" s="97"/>
      <c r="D52" s="97"/>
      <c r="E52" s="97"/>
      <c r="F52" s="161"/>
    </row>
    <row r="53" spans="1:6" x14ac:dyDescent="0.2">
      <c r="A53" s="164" t="s">
        <v>141</v>
      </c>
      <c r="B53" s="97"/>
      <c r="C53" s="97"/>
      <c r="D53" s="97"/>
      <c r="E53" s="97"/>
      <c r="F53" s="161"/>
    </row>
    <row r="54" spans="1:6" x14ac:dyDescent="0.2">
      <c r="A54" s="155" t="s">
        <v>174</v>
      </c>
      <c r="B54" s="162"/>
      <c r="C54" s="162"/>
      <c r="D54" s="162"/>
      <c r="E54" s="162"/>
      <c r="F54" s="163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2.8554687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216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4.2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4.25" customHeight="1" x14ac:dyDescent="0.2">
      <c r="A12" s="122"/>
      <c r="B12" s="123"/>
      <c r="C12" s="123"/>
      <c r="D12" s="123"/>
      <c r="E12" s="124"/>
      <c r="F12" s="124"/>
    </row>
    <row r="13" spans="1:10" ht="14.25" customHeight="1" x14ac:dyDescent="0.2">
      <c r="A13" s="122"/>
      <c r="B13" s="123"/>
      <c r="C13" s="123"/>
      <c r="D13" s="123"/>
      <c r="E13" s="322" t="s">
        <v>3</v>
      </c>
      <c r="F13" s="322"/>
    </row>
    <row r="14" spans="1:10" x14ac:dyDescent="0.2">
      <c r="A14" s="323" t="s">
        <v>4</v>
      </c>
      <c r="B14" s="326" t="s">
        <v>207</v>
      </c>
      <c r="C14" s="326"/>
      <c r="D14" s="326"/>
      <c r="E14" s="326"/>
      <c r="F14" s="327"/>
    </row>
    <row r="15" spans="1:10" x14ac:dyDescent="0.2">
      <c r="A15" s="324"/>
      <c r="B15" s="328">
        <v>2017</v>
      </c>
      <c r="C15" s="329"/>
      <c r="D15" s="27"/>
      <c r="E15" s="328">
        <v>2018</v>
      </c>
      <c r="F15" s="330"/>
    </row>
    <row r="16" spans="1:10" x14ac:dyDescent="0.2">
      <c r="A16" s="325"/>
      <c r="B16" s="28" t="s">
        <v>1</v>
      </c>
      <c r="C16" s="179" t="s">
        <v>10</v>
      </c>
      <c r="D16" s="29"/>
      <c r="E16" s="28" t="s">
        <v>1</v>
      </c>
      <c r="F16" s="212" t="s">
        <v>10</v>
      </c>
    </row>
    <row r="17" spans="1:6" x14ac:dyDescent="0.2">
      <c r="A17" s="209" t="s">
        <v>35</v>
      </c>
      <c r="B17" s="44">
        <v>2817905</v>
      </c>
      <c r="C17" s="44">
        <v>3612411</v>
      </c>
      <c r="D17" s="44"/>
      <c r="E17" s="44">
        <v>2621432</v>
      </c>
      <c r="F17" s="191">
        <v>3519418</v>
      </c>
    </row>
    <row r="18" spans="1:6" x14ac:dyDescent="0.2">
      <c r="A18" s="210" t="s">
        <v>37</v>
      </c>
      <c r="B18" s="45">
        <v>699390</v>
      </c>
      <c r="C18" s="45">
        <v>1010633</v>
      </c>
      <c r="D18" s="45"/>
      <c r="E18" s="45">
        <v>919880</v>
      </c>
      <c r="F18" s="193">
        <v>1292656</v>
      </c>
    </row>
    <row r="19" spans="1:6" x14ac:dyDescent="0.2">
      <c r="A19" s="209" t="s">
        <v>91</v>
      </c>
      <c r="B19" s="44">
        <v>2379267</v>
      </c>
      <c r="C19" s="44">
        <v>3277874</v>
      </c>
      <c r="D19" s="44"/>
      <c r="E19" s="44">
        <v>1917706</v>
      </c>
      <c r="F19" s="191">
        <v>3010474</v>
      </c>
    </row>
    <row r="20" spans="1:6" x14ac:dyDescent="0.2">
      <c r="A20" s="210" t="s">
        <v>38</v>
      </c>
      <c r="B20" s="45">
        <v>600880</v>
      </c>
      <c r="C20" s="45">
        <v>818524</v>
      </c>
      <c r="D20" s="45"/>
      <c r="E20" s="45">
        <v>490874</v>
      </c>
      <c r="F20" s="193">
        <v>779577</v>
      </c>
    </row>
    <row r="21" spans="1:6" x14ac:dyDescent="0.2">
      <c r="A21" s="209" t="s">
        <v>39</v>
      </c>
      <c r="B21" s="44">
        <v>647993</v>
      </c>
      <c r="C21" s="44">
        <v>852250</v>
      </c>
      <c r="D21" s="44"/>
      <c r="E21" s="44">
        <v>580586</v>
      </c>
      <c r="F21" s="191">
        <v>724367</v>
      </c>
    </row>
    <row r="22" spans="1:6" x14ac:dyDescent="0.2">
      <c r="A22" s="210" t="s">
        <v>40</v>
      </c>
      <c r="B22" s="45">
        <v>327367</v>
      </c>
      <c r="C22" s="45">
        <v>388463</v>
      </c>
      <c r="D22" s="45"/>
      <c r="E22" s="45">
        <v>263598</v>
      </c>
      <c r="F22" s="193">
        <v>312281</v>
      </c>
    </row>
    <row r="23" spans="1:6" x14ac:dyDescent="0.2">
      <c r="A23" s="209" t="s">
        <v>41</v>
      </c>
      <c r="B23" s="44">
        <v>46128</v>
      </c>
      <c r="C23" s="44">
        <v>55660</v>
      </c>
      <c r="D23" s="44"/>
      <c r="E23" s="44">
        <v>43169</v>
      </c>
      <c r="F23" s="191">
        <v>60450</v>
      </c>
    </row>
    <row r="24" spans="1:6" x14ac:dyDescent="0.2">
      <c r="A24" s="210" t="s">
        <v>42</v>
      </c>
      <c r="B24" s="45">
        <v>216119</v>
      </c>
      <c r="C24" s="45">
        <v>290014</v>
      </c>
      <c r="D24" s="45"/>
      <c r="E24" s="45">
        <v>245501</v>
      </c>
      <c r="F24" s="193">
        <v>313891</v>
      </c>
    </row>
    <row r="25" spans="1:6" x14ac:dyDescent="0.2">
      <c r="A25" s="209" t="s">
        <v>44</v>
      </c>
      <c r="B25" s="44">
        <v>130217</v>
      </c>
      <c r="C25" s="44">
        <v>190484</v>
      </c>
      <c r="D25" s="44"/>
      <c r="E25" s="44">
        <v>93578</v>
      </c>
      <c r="F25" s="191">
        <v>150941</v>
      </c>
    </row>
    <row r="26" spans="1:6" x14ac:dyDescent="0.2">
      <c r="A26" s="210" t="s">
        <v>45</v>
      </c>
      <c r="B26" s="45">
        <v>202601</v>
      </c>
      <c r="C26" s="45">
        <v>390741</v>
      </c>
      <c r="D26" s="45"/>
      <c r="E26" s="45">
        <v>196823</v>
      </c>
      <c r="F26" s="193">
        <v>257301</v>
      </c>
    </row>
    <row r="27" spans="1:6" x14ac:dyDescent="0.2">
      <c r="A27" s="209" t="s">
        <v>46</v>
      </c>
      <c r="B27" s="44">
        <v>1731994</v>
      </c>
      <c r="C27" s="44">
        <v>2465298</v>
      </c>
      <c r="D27" s="44"/>
      <c r="E27" s="44">
        <v>2152247</v>
      </c>
      <c r="F27" s="191">
        <v>2940455</v>
      </c>
    </row>
    <row r="28" spans="1:6" x14ac:dyDescent="0.2">
      <c r="A28" s="210" t="s">
        <v>47</v>
      </c>
      <c r="B28" s="45">
        <v>11464</v>
      </c>
      <c r="C28" s="45">
        <v>12917</v>
      </c>
      <c r="D28" s="45"/>
      <c r="E28" s="45">
        <v>21574</v>
      </c>
      <c r="F28" s="193">
        <v>30942</v>
      </c>
    </row>
    <row r="29" spans="1:6" x14ac:dyDescent="0.2">
      <c r="A29" s="209" t="s">
        <v>48</v>
      </c>
      <c r="B29" s="44">
        <v>360326</v>
      </c>
      <c r="C29" s="44">
        <v>412817</v>
      </c>
      <c r="D29" s="44"/>
      <c r="E29" s="44">
        <v>336677</v>
      </c>
      <c r="F29" s="191">
        <v>424796</v>
      </c>
    </row>
    <row r="30" spans="1:6" x14ac:dyDescent="0.2">
      <c r="A30" s="210" t="s">
        <v>49</v>
      </c>
      <c r="B30" s="45">
        <v>94059</v>
      </c>
      <c r="C30" s="45">
        <v>126382</v>
      </c>
      <c r="D30" s="45"/>
      <c r="E30" s="45">
        <v>56019</v>
      </c>
      <c r="F30" s="193">
        <v>81566</v>
      </c>
    </row>
    <row r="31" spans="1:6" x14ac:dyDescent="0.2">
      <c r="A31" s="209" t="s">
        <v>50</v>
      </c>
      <c r="B31" s="44">
        <v>193414</v>
      </c>
      <c r="C31" s="44">
        <v>307965</v>
      </c>
      <c r="D31" s="44"/>
      <c r="E31" s="44">
        <v>206785</v>
      </c>
      <c r="F31" s="191">
        <v>280440</v>
      </c>
    </row>
    <row r="32" spans="1:6" x14ac:dyDescent="0.2">
      <c r="A32" s="210" t="s">
        <v>51</v>
      </c>
      <c r="B32" s="45">
        <v>441358</v>
      </c>
      <c r="C32" s="45">
        <v>548964</v>
      </c>
      <c r="D32" s="45"/>
      <c r="E32" s="45">
        <v>244709</v>
      </c>
      <c r="F32" s="193">
        <v>330102</v>
      </c>
    </row>
    <row r="33" spans="1:6" x14ac:dyDescent="0.2">
      <c r="A33" s="209" t="s">
        <v>52</v>
      </c>
      <c r="B33" s="44">
        <v>458126</v>
      </c>
      <c r="C33" s="44">
        <v>667135</v>
      </c>
      <c r="D33" s="44"/>
      <c r="E33" s="44">
        <v>389052</v>
      </c>
      <c r="F33" s="191">
        <v>482432</v>
      </c>
    </row>
    <row r="34" spans="1:6" x14ac:dyDescent="0.2">
      <c r="A34" s="210" t="s">
        <v>59</v>
      </c>
      <c r="B34" s="45">
        <v>341332</v>
      </c>
      <c r="C34" s="45">
        <v>450789</v>
      </c>
      <c r="D34" s="45"/>
      <c r="E34" s="45">
        <v>306452</v>
      </c>
      <c r="F34" s="193">
        <v>362602</v>
      </c>
    </row>
    <row r="35" spans="1:6" x14ac:dyDescent="0.2">
      <c r="A35" s="209" t="s">
        <v>53</v>
      </c>
      <c r="B35" s="44">
        <v>424811</v>
      </c>
      <c r="C35" s="44">
        <v>493146</v>
      </c>
      <c r="D35" s="44"/>
      <c r="E35" s="44">
        <v>460163</v>
      </c>
      <c r="F35" s="191">
        <v>544912</v>
      </c>
    </row>
    <row r="36" spans="1:6" x14ac:dyDescent="0.2">
      <c r="A36" s="210" t="s">
        <v>54</v>
      </c>
      <c r="B36" s="45">
        <v>692665</v>
      </c>
      <c r="C36" s="45">
        <v>844555</v>
      </c>
      <c r="D36" s="45"/>
      <c r="E36" s="45">
        <v>684421</v>
      </c>
      <c r="F36" s="193">
        <v>778238</v>
      </c>
    </row>
    <row r="37" spans="1:6" x14ac:dyDescent="0.2">
      <c r="A37" s="209" t="s">
        <v>57</v>
      </c>
      <c r="B37" s="44">
        <v>598083</v>
      </c>
      <c r="C37" s="44">
        <v>769731</v>
      </c>
      <c r="D37" s="44"/>
      <c r="E37" s="44">
        <v>567992</v>
      </c>
      <c r="F37" s="191">
        <v>748509</v>
      </c>
    </row>
    <row r="38" spans="1:6" x14ac:dyDescent="0.2">
      <c r="A38" s="210" t="s">
        <v>55</v>
      </c>
      <c r="B38" s="45">
        <v>77423</v>
      </c>
      <c r="C38" s="45">
        <v>119655</v>
      </c>
      <c r="D38" s="45"/>
      <c r="E38" s="45">
        <v>90438</v>
      </c>
      <c r="F38" s="193">
        <v>133223</v>
      </c>
    </row>
    <row r="39" spans="1:6" x14ac:dyDescent="0.2">
      <c r="A39" s="209" t="s">
        <v>56</v>
      </c>
      <c r="B39" s="44">
        <v>847092</v>
      </c>
      <c r="C39" s="44">
        <v>931888</v>
      </c>
      <c r="D39" s="44"/>
      <c r="E39" s="44">
        <v>564130</v>
      </c>
      <c r="F39" s="191">
        <v>677059</v>
      </c>
    </row>
    <row r="40" spans="1:6" x14ac:dyDescent="0.2">
      <c r="A40" s="210" t="s">
        <v>67</v>
      </c>
      <c r="B40" s="45">
        <v>1539752</v>
      </c>
      <c r="C40" s="45">
        <v>1923062</v>
      </c>
      <c r="D40" s="45"/>
      <c r="E40" s="45">
        <v>1554021</v>
      </c>
      <c r="F40" s="193">
        <v>1945241</v>
      </c>
    </row>
    <row r="41" spans="1:6" x14ac:dyDescent="0.2">
      <c r="A41" s="209" t="s">
        <v>36</v>
      </c>
      <c r="B41" s="44">
        <v>14353</v>
      </c>
      <c r="C41" s="44">
        <v>17667</v>
      </c>
      <c r="D41" s="44"/>
      <c r="E41" s="44">
        <v>16498</v>
      </c>
      <c r="F41" s="191">
        <v>18950</v>
      </c>
    </row>
    <row r="42" spans="1:6" x14ac:dyDescent="0.2">
      <c r="A42" s="210" t="s">
        <v>43</v>
      </c>
      <c r="B42" s="45">
        <v>53831</v>
      </c>
      <c r="C42" s="45">
        <v>62792</v>
      </c>
      <c r="D42" s="45"/>
      <c r="E42" s="45">
        <v>70946</v>
      </c>
      <c r="F42" s="193">
        <v>161922</v>
      </c>
    </row>
    <row r="43" spans="1:6" x14ac:dyDescent="0.2">
      <c r="A43" s="209" t="s">
        <v>92</v>
      </c>
      <c r="B43" s="44">
        <v>35811</v>
      </c>
      <c r="C43" s="44">
        <v>41582</v>
      </c>
      <c r="D43" s="44"/>
      <c r="E43" s="44">
        <v>29568</v>
      </c>
      <c r="F43" s="191">
        <v>45012</v>
      </c>
    </row>
    <row r="44" spans="1:6" x14ac:dyDescent="0.2">
      <c r="A44" s="210" t="s">
        <v>93</v>
      </c>
      <c r="B44" s="45">
        <v>12164</v>
      </c>
      <c r="C44" s="45">
        <v>37079</v>
      </c>
      <c r="D44" s="45"/>
      <c r="E44" s="45">
        <v>17328</v>
      </c>
      <c r="F44" s="193">
        <v>25282</v>
      </c>
    </row>
    <row r="45" spans="1:6" x14ac:dyDescent="0.2">
      <c r="A45" s="209" t="s">
        <v>94</v>
      </c>
      <c r="B45" s="44">
        <v>2902</v>
      </c>
      <c r="C45" s="44">
        <v>4181</v>
      </c>
      <c r="D45" s="44"/>
      <c r="E45" s="44">
        <v>2001</v>
      </c>
      <c r="F45" s="191">
        <v>19418</v>
      </c>
    </row>
    <row r="46" spans="1:6" x14ac:dyDescent="0.2">
      <c r="A46" s="210" t="s">
        <v>95</v>
      </c>
      <c r="B46" s="45">
        <v>4145</v>
      </c>
      <c r="C46" s="45">
        <v>8493</v>
      </c>
      <c r="D46" s="45"/>
      <c r="E46" s="45">
        <v>2948</v>
      </c>
      <c r="F46" s="193">
        <v>5957</v>
      </c>
    </row>
    <row r="47" spans="1:6" x14ac:dyDescent="0.2">
      <c r="A47" s="209" t="s">
        <v>96</v>
      </c>
      <c r="B47" s="44">
        <v>7416</v>
      </c>
      <c r="C47" s="44">
        <v>10568</v>
      </c>
      <c r="D47" s="44"/>
      <c r="E47" s="44">
        <v>1872</v>
      </c>
      <c r="F47" s="191">
        <v>7842</v>
      </c>
    </row>
    <row r="48" spans="1:6" x14ac:dyDescent="0.2">
      <c r="A48" s="210" t="s">
        <v>97</v>
      </c>
      <c r="B48" s="45">
        <v>2399</v>
      </c>
      <c r="C48" s="45">
        <v>3696</v>
      </c>
      <c r="D48" s="45"/>
      <c r="E48" s="45">
        <v>3115</v>
      </c>
      <c r="F48" s="193">
        <v>4900</v>
      </c>
    </row>
    <row r="49" spans="1:6" x14ac:dyDescent="0.2">
      <c r="A49" s="209" t="s">
        <v>98</v>
      </c>
      <c r="B49" s="44">
        <v>9533</v>
      </c>
      <c r="C49" s="44">
        <v>9533</v>
      </c>
      <c r="D49" s="44"/>
      <c r="E49" s="44">
        <v>3344</v>
      </c>
      <c r="F49" s="191">
        <v>4521</v>
      </c>
    </row>
    <row r="50" spans="1:6" x14ac:dyDescent="0.2">
      <c r="A50" s="211"/>
      <c r="B50" s="213"/>
      <c r="C50" s="213"/>
      <c r="D50" s="213"/>
      <c r="E50" s="213"/>
      <c r="F50" s="214"/>
    </row>
    <row r="51" spans="1:6" x14ac:dyDescent="0.2">
      <c r="A51" s="198" t="s">
        <v>0</v>
      </c>
      <c r="B51" s="186">
        <v>16022320</v>
      </c>
      <c r="C51" s="186">
        <v>21156949</v>
      </c>
      <c r="D51" s="205"/>
      <c r="E51" s="205">
        <v>15155447</v>
      </c>
      <c r="F51" s="206">
        <v>20475677</v>
      </c>
    </row>
    <row r="53" spans="1:6" x14ac:dyDescent="0.2">
      <c r="A53" s="150" t="s">
        <v>137</v>
      </c>
      <c r="B53" s="165"/>
      <c r="C53" s="165"/>
      <c r="D53" s="165"/>
      <c r="E53" s="165"/>
      <c r="F53" s="166"/>
    </row>
    <row r="54" spans="1:6" x14ac:dyDescent="0.2">
      <c r="A54" s="160" t="s">
        <v>63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11">
    <mergeCell ref="I11:J11"/>
    <mergeCell ref="A4:J5"/>
    <mergeCell ref="A6:J6"/>
    <mergeCell ref="A7:J7"/>
    <mergeCell ref="A8:J8"/>
    <mergeCell ref="A9:J9"/>
    <mergeCell ref="E13:F13"/>
    <mergeCell ref="A14:A16"/>
    <mergeCell ref="B14:F14"/>
    <mergeCell ref="B15:C15"/>
    <mergeCell ref="E15:F15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2019-01-16T22:24:16Z</dcterms:modified>
</cp:coreProperties>
</file>