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5" windowWidth="12120" windowHeight="3765" tabRatio="859" activeTab="0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</sheets>
  <externalReferences>
    <externalReference r:id="rId3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<sst xmlns="http://schemas.openxmlformats.org/spreadsheetml/2006/main" count="1510" uniqueCount="336">
  <si>
    <t>Años</t>
  </si>
  <si>
    <t>Total</t>
  </si>
  <si>
    <t>Vivienda</t>
  </si>
  <si>
    <t>Otros destinos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</si>
  <si>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</si>
  <si>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</si>
  <si>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</si>
  <si>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</si>
  <si>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</si>
  <si>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</si>
  <si>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</si>
  <si>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</si>
  <si>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>Contribución a la variación</t>
  </si>
  <si>
    <t xml:space="preserve">       Total</t>
  </si>
  <si>
    <t>(puntos porcentuales)</t>
  </si>
  <si>
    <t xml:space="preserve">   Vivienda</t>
  </si>
  <si>
    <t xml:space="preserve">   Total</t>
  </si>
  <si>
    <t xml:space="preserve">    Vivienda</t>
  </si>
  <si>
    <t xml:space="preserve"> Variación doce meses</t>
  </si>
  <si>
    <t xml:space="preserve">          Total</t>
  </si>
  <si>
    <t>según destinos</t>
  </si>
  <si>
    <t>Destinos</t>
  </si>
  <si>
    <t>Variación anual (%)</t>
  </si>
  <si>
    <t>Contribución a la variación (puntos porcentuales)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</si>
  <si>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</si>
  <si>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</si>
  <si>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</si>
  <si>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</si>
  <si>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</si>
  <si>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</si>
  <si>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</si>
  <si>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</si>
  <si>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</si>
  <si>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</si>
  <si>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</si>
  <si>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</si>
  <si>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</si>
  <si>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</si>
  <si>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</si>
  <si>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</si>
  <si>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</si>
  <si>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</si>
  <si>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Contribución a la variacion    (puntos porcentuales)</t>
  </si>
  <si>
    <t>Doce meses                            (metros cuadrados)</t>
  </si>
  <si>
    <t>Hospital</t>
  </si>
  <si>
    <t>Social</t>
  </si>
  <si>
    <t>Unidades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</si>
  <si>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</si>
  <si>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</si>
  <si>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</si>
  <si>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</si>
  <si>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</si>
  <si>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</si>
  <si>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</si>
  <si>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</si>
  <si>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</si>
  <si>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</si>
  <si>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</si>
  <si>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</si>
  <si>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</si>
  <si>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</si>
  <si>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</si>
  <si>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</si>
  <si>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</si>
  <si>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</si>
  <si>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</si>
  <si>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</si>
  <si>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</si>
  <si>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</si>
  <si>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</si>
  <si>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</si>
  <si>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</si>
  <si>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</si>
  <si>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</si>
  <si>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</si>
  <si>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</si>
  <si>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</si>
  <si>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A5 Variación porcentual del área aprobada para vivienda</t>
  </si>
  <si>
    <t>Vivienda diferente de VIS</t>
  </si>
  <si>
    <t>* Cálculo matemático indeterminado</t>
  </si>
  <si>
    <t>Municipios y Bogotá</t>
  </si>
  <si>
    <t>Medellín</t>
  </si>
  <si>
    <t>Barbosa</t>
  </si>
  <si>
    <t>Bello</t>
  </si>
  <si>
    <t>Copacabana</t>
  </si>
  <si>
    <t>Envigado</t>
  </si>
  <si>
    <t>Girardota</t>
  </si>
  <si>
    <t>La Estrella</t>
  </si>
  <si>
    <t>Rionegro</t>
  </si>
  <si>
    <t>Sabaneta</t>
  </si>
  <si>
    <t>Yarumal</t>
  </si>
  <si>
    <t>Barranquilla</t>
  </si>
  <si>
    <t>Malambo</t>
  </si>
  <si>
    <t>Puerto Colombia</t>
  </si>
  <si>
    <t>Soledad</t>
  </si>
  <si>
    <t>Bogotá D.C.</t>
  </si>
  <si>
    <t>Cartagena</t>
  </si>
  <si>
    <t>Magangué</t>
  </si>
  <si>
    <t>Tunja</t>
  </si>
  <si>
    <t>Chiquinquirá</t>
  </si>
  <si>
    <t>Duitama</t>
  </si>
  <si>
    <t>Sogamoso</t>
  </si>
  <si>
    <t>Manizales</t>
  </si>
  <si>
    <t>La Dorada</t>
  </si>
  <si>
    <t>Florencia</t>
  </si>
  <si>
    <t>Popayán</t>
  </si>
  <si>
    <t>Valledupar</t>
  </si>
  <si>
    <t>Montería</t>
  </si>
  <si>
    <t>Chía</t>
  </si>
  <si>
    <t>Facatativá</t>
  </si>
  <si>
    <t>Fusagasugá</t>
  </si>
  <si>
    <t>Soacha</t>
  </si>
  <si>
    <t>Zipaquirá</t>
  </si>
  <si>
    <t>Neiva</t>
  </si>
  <si>
    <t>Garzón</t>
  </si>
  <si>
    <t>Pitalito</t>
  </si>
  <si>
    <t>Riohacha</t>
  </si>
  <si>
    <t>Santa Marta</t>
  </si>
  <si>
    <t>Villavicencio</t>
  </si>
  <si>
    <t>Pasto</t>
  </si>
  <si>
    <t>Ipiales</t>
  </si>
  <si>
    <t>Cúcuta</t>
  </si>
  <si>
    <t>El Zulia</t>
  </si>
  <si>
    <t>Los Patios</t>
  </si>
  <si>
    <t>Ocaña</t>
  </si>
  <si>
    <t>Villa del Rosario</t>
  </si>
  <si>
    <t>Armenia</t>
  </si>
  <si>
    <t>Calarcá</t>
  </si>
  <si>
    <t>Pereira</t>
  </si>
  <si>
    <t>Santa Rosa de Cabal</t>
  </si>
  <si>
    <t>Bucaramanga</t>
  </si>
  <si>
    <t>Barrancabermeja</t>
  </si>
  <si>
    <t>Floridablanca</t>
  </si>
  <si>
    <t>Girón</t>
  </si>
  <si>
    <t>Piedecuesta</t>
  </si>
  <si>
    <t>San Gil</t>
  </si>
  <si>
    <t>Socorro</t>
  </si>
  <si>
    <t>Sincelejo</t>
  </si>
  <si>
    <t>Ibagué</t>
  </si>
  <si>
    <t>Espinal</t>
  </si>
  <si>
    <t>Honda</t>
  </si>
  <si>
    <t>Líbano</t>
  </si>
  <si>
    <t>Cali</t>
  </si>
  <si>
    <t>Buenaventura</t>
  </si>
  <si>
    <t>Buga</t>
  </si>
  <si>
    <t>Cartago</t>
  </si>
  <si>
    <t>Jamundí</t>
  </si>
  <si>
    <t>Palmira</t>
  </si>
  <si>
    <t>Tuluá</t>
  </si>
  <si>
    <t>Yumbo</t>
  </si>
  <si>
    <t>Yopal</t>
  </si>
  <si>
    <t>Variaciones (%)</t>
  </si>
  <si>
    <t>Norte de Stder</t>
  </si>
  <si>
    <t>Girardot</t>
  </si>
  <si>
    <t xml:space="preserve"> </t>
  </si>
  <si>
    <t>A1 Evolución de la actividad edificadora, según licencias aprobadas - 88 municipios</t>
  </si>
  <si>
    <t>A2 Área total aprobada en 88 municipios,</t>
  </si>
  <si>
    <t>A3 Variación mensual del área total aprobada en 88 municipios,</t>
  </si>
  <si>
    <t xml:space="preserve">A4 Área total aprobada para vivienda en 88 municipios, </t>
  </si>
  <si>
    <t>en 88 municipios, según departamentos y Bogotá</t>
  </si>
  <si>
    <t>A6 Área total aprobada en 88 municipios,</t>
  </si>
  <si>
    <t>A7 Variación anual del área total aprobada en 88 municipios,</t>
  </si>
  <si>
    <t xml:space="preserve">en 88 municipios, según departamentos y Bogotá </t>
  </si>
  <si>
    <t>88 municipios</t>
  </si>
  <si>
    <t>Cajicá</t>
  </si>
  <si>
    <t>Cota</t>
  </si>
  <si>
    <t>Funza</t>
  </si>
  <si>
    <t>La Calera</t>
  </si>
  <si>
    <t>Madrid</t>
  </si>
  <si>
    <t>Mosquera</t>
  </si>
  <si>
    <t>Sibaté</t>
  </si>
  <si>
    <t>Sopó</t>
  </si>
  <si>
    <t>Tabio</t>
  </si>
  <si>
    <t>Tenjo</t>
  </si>
  <si>
    <t>Tocancipá</t>
  </si>
  <si>
    <t>La calera</t>
  </si>
  <si>
    <t>Valle del Cauca</t>
  </si>
  <si>
    <t>Administración pública</t>
  </si>
  <si>
    <t>Área</t>
  </si>
  <si>
    <t>Metros cuadrados y unidades</t>
  </si>
  <si>
    <t>Villamaría</t>
  </si>
  <si>
    <t>Quibdó</t>
  </si>
  <si>
    <t>Dosquebradas</t>
  </si>
  <si>
    <t>Itagüí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</si>
  <si>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</si>
  <si>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</si>
  <si>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(%)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</si>
  <si>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</si>
  <si>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</si>
  <si>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</si>
  <si>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</si>
  <si>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</si>
  <si>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</si>
  <si>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</si>
  <si>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Municipios: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</si>
  <si>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</si>
  <si>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</si>
  <si>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</si>
  <si>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</si>
  <si>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</si>
  <si>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</si>
  <si>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</si>
  <si>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</si>
  <si>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</si>
  <si>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</si>
  <si>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</si>
  <si>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Contribución a la variación %</t>
  </si>
  <si>
    <t xml:space="preserve">ESTADÍSTICAS DE EDIFICACIÓN LICENCIAS DE CONSTRUCCIÓN - ELIC </t>
  </si>
  <si>
    <t>Resultados generales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</si>
  <si>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</si>
  <si>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</si>
  <si>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</si>
  <si>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</si>
  <si>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</si>
  <si>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</si>
  <si>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</si>
  <si>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</si>
  <si>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</si>
  <si>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</si>
  <si>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</si>
  <si>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</si>
  <si>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</si>
  <si>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</si>
  <si>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</si>
  <si>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</si>
  <si>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</si>
  <si>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</si>
  <si>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</si>
  <si>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</si>
  <si>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</si>
  <si>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</si>
  <si>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</si>
  <si>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</si>
  <si>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Licencias de Construcción ELIC</t>
  </si>
  <si>
    <t>volver a 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</si>
  <si>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</si>
  <si>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</si>
  <si>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25.</t>
  </si>
  <si>
    <t>26.</t>
  </si>
  <si>
    <t>27.</t>
  </si>
  <si>
    <t>28.</t>
  </si>
  <si>
    <t>29.</t>
  </si>
  <si>
    <t>30.</t>
  </si>
  <si>
    <t>31.</t>
  </si>
  <si>
    <t>Variación 
doce meses (%)</t>
  </si>
  <si>
    <t>Anexos - 88 municipios
Noviembre 2018</t>
  </si>
  <si>
    <t>Noviembre (2015-2018)</t>
  </si>
  <si>
    <t>Noviembre</t>
  </si>
  <si>
    <t>Enero - noviembre</t>
  </si>
  <si>
    <t>Doce meses a Noviembre</t>
  </si>
  <si>
    <t xml:space="preserve">Anual  </t>
  </si>
  <si>
    <t xml:space="preserve">Mensual   </t>
  </si>
  <si>
    <t>Octubre 2018 - noviembre 2018</t>
  </si>
  <si>
    <t>Octubre 2018</t>
  </si>
  <si>
    <t>Noviembre 2018</t>
  </si>
  <si>
    <t>Noviembre (2017 - 2018)</t>
  </si>
  <si>
    <t>Noviembre 2017</t>
  </si>
  <si>
    <t>A8 Área total aprobada en 88 municipios,</t>
  </si>
  <si>
    <t>Acumulado año corrido a noviembre (2017 - 2018)</t>
  </si>
  <si>
    <t>A9 Variación del área total aprobada  en 88 municipios,</t>
  </si>
  <si>
    <t>A10 Área total aprobada para total y vivienda</t>
  </si>
  <si>
    <t>Doce meses a Noviembre (2017 - 2018)</t>
  </si>
  <si>
    <t>A11 Variación del área aprobada total y vivienda</t>
  </si>
  <si>
    <t xml:space="preserve">A12 Área aprobada bajo licencias de construcción en 88 municipios, </t>
  </si>
  <si>
    <t xml:space="preserve">A13 Área aprobada bajo licencias de construcción en 88 municipios, </t>
  </si>
  <si>
    <t xml:space="preserve">A14 Área aprobada bajo licencias de construcción en 88 municipios, </t>
  </si>
  <si>
    <t>Acumulado año corrido a Noviembre (2017 - 2018)</t>
  </si>
  <si>
    <t>Enero - noviembre                                 (metros cuadrados)</t>
  </si>
  <si>
    <t xml:space="preserve">A15 Área aprobada en licencias de construcción en 88 municipios, </t>
  </si>
  <si>
    <t xml:space="preserve">A16 Área total aprobada para vivienda en 88 municipios </t>
  </si>
  <si>
    <t>A17 Unidades de vivienda a construir en 88 municipios,</t>
  </si>
  <si>
    <t>A18 Área total aprobada para vivienda en 88 municipios,</t>
  </si>
  <si>
    <t>Acumulado año corrido a noviembre 2018</t>
  </si>
  <si>
    <t>A19 Unidades de vivienda a construir en 88 municipios,</t>
  </si>
  <si>
    <t xml:space="preserve">A20 Área total aprobada para vivienda </t>
  </si>
  <si>
    <t>A21 Unidades de vivienda a construir</t>
  </si>
  <si>
    <t xml:space="preserve">A22 Licencias aprobadas para vivienda, por tipo de vivienda </t>
  </si>
  <si>
    <t>Año corrido 2017</t>
  </si>
  <si>
    <t>Año corrido 2018</t>
  </si>
  <si>
    <t>Doce meses a noviembre 2017</t>
  </si>
  <si>
    <t>Doce meses a noviembre 2018</t>
  </si>
  <si>
    <t>Año corrido a noviembre 2018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</si>
  <si>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</si>
  <si>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</si>
  <si>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</si>
  <si>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aprobada y variación mensual por municipios</t>
  </si>
  <si>
    <t>*</t>
  </si>
  <si>
    <t>A27 Área aprobada y variación anual por municipios</t>
  </si>
  <si>
    <t>A28 Área y unidades aprobadas para Vivienda de Interés Prioritario VIP</t>
  </si>
  <si>
    <t>A29 Área y unidades aprobadas para Vivienda de Interés Prioritario VIP</t>
  </si>
  <si>
    <t>A30 Área y unidades aprobadas para Vivienda de Interés Prioritario VIP</t>
  </si>
  <si>
    <t>A1 Evolución de la actividad edificadora, según licencias aprobadas. Noviembre 2018</t>
  </si>
  <si>
    <t>A2 Área aprobada total y de vivienda. Octubre 2018 - noviembre 2018</t>
  </si>
  <si>
    <t xml:space="preserve">A3 Variación mensual del área total y de vivienda. </t>
  </si>
  <si>
    <t>A4 Área aprobada para vivienda. Noviembre 2018</t>
  </si>
  <si>
    <t xml:space="preserve">A5 Variación porcentual del área aprobada para vivienda. </t>
  </si>
  <si>
    <t>A6 Área aprobada total y de vivienda. Noviembre 2017 - noviembre 2018</t>
  </si>
  <si>
    <t xml:space="preserve">A7 Variación anual del área total y de vivienda. </t>
  </si>
  <si>
    <t>A8 Área aprobada total y de vivienda. Año corrido a noviembre 2018</t>
  </si>
  <si>
    <t xml:space="preserve">A9 Variación año corrido del área total y de vivienda. </t>
  </si>
  <si>
    <t>A10 Área aprobada total y de vivienda. Doce meses a noviembre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</si>
  <si>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</si>
  <si>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</si>
  <si>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</si>
  <si>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</si>
  <si>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</si>
  <si>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Noviembre 2018</t>
  </si>
  <si>
    <t xml:space="preserve">A17 Unidades de vivienda a construir. </t>
  </si>
  <si>
    <t>A18 Área aprobada para vivienda. Año corrido a noviembre 2018</t>
  </si>
  <si>
    <t xml:space="preserve">A19 Unidades de vivienda a construir. </t>
  </si>
  <si>
    <t>A20 Área aprobada para vivienda. Doce meses a noviembre 2018</t>
  </si>
  <si>
    <t xml:space="preserve">A21 Unidades de vivienda a construir. </t>
  </si>
  <si>
    <t xml:space="preserve">A22 Área y unidades aprobadas para vivienda, y variación porcentual. </t>
  </si>
  <si>
    <t>A23 Área aprobada. Noviembre 2018</t>
  </si>
  <si>
    <t>A24 Área aprobada. Año corrido a noviembre 2018</t>
  </si>
  <si>
    <t>A25 Área aprobada. Doce meses a noviembre 2018</t>
  </si>
  <si>
    <t>A26 Área aprobada y variación mensual. Octubre 2018 - noviembre 2018</t>
  </si>
  <si>
    <t>A27 Área aprobada y variación anual. Noviembre 2017 - noviembre 2018</t>
  </si>
  <si>
    <t>A28 Área y unidades aprobadas. Noviembre 2018</t>
  </si>
  <si>
    <t>A29 Área y unidades aprobadas. Año corrido a noviembre 2018</t>
  </si>
  <si>
    <t>A30 Área y unidades aprobadas. Doce meses a noviembre 2018</t>
  </si>
  <si>
    <t>A31 Área aprobada para vivienda. Noviembre 2017 - noviembre 2018</t>
  </si>
  <si>
    <t>Actualizado el 17 de enero de 2019</t>
  </si>
  <si>
    <t>Octubre</t>
  </si>
  <si>
    <t>A31 Área aprobada para vivienda</t>
  </si>
  <si>
    <t>Noviembre 2017 - noviembre 2018</t>
  </si>
  <si>
    <t>Diciembre 2017</t>
  </si>
  <si>
    <t>Enero 2018</t>
  </si>
  <si>
    <t>Febrero 2018</t>
  </si>
  <si>
    <t>Marzo 2018</t>
  </si>
  <si>
    <t>Abril 2018</t>
  </si>
  <si>
    <t>Mayo 2018</t>
  </si>
  <si>
    <t>Junio 2018</t>
  </si>
  <si>
    <t>Julio 2018</t>
  </si>
  <si>
    <t>Agosto 2018</t>
  </si>
  <si>
    <t>Septiembre 2018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</si>
</sst>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#\ ##0"/>
    <numFmt numFmtId="169" formatCode="0.0"/>
    <numFmt numFmtId="170" formatCode="#,##0.0"/>
    <numFmt numFmtId="171" formatCode="_ * #,##0.0_ ;_ * \-#,##0.0_ ;_ * &quot;-&quot;_ ;_ @_ 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_ * #,##0.00_ ;_ * \-#,##0.00_ ;_ * &quot;-&quot;??_ ;_ @_ "/>
    <numFmt numFmtId="179" formatCode="_ * #,##0_ ;_ * \-#,##0_ ;_ * &quot;-&quot;??_ ;_ @_ "/>
  </numFmts>
  <fonts count="62">
    <font>
      <sz val="10"/>
      <name val="Arial"/>
      <family val="0"/>
    </font>
    <font>
      <sz val="11"/>
      <color indexed="6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20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Arial"/>
      <family val="2"/>
    </font>
    <font>
      <sz val="10"/>
      <color theme="4" tint="-0.2499700039625167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u val="single"/>
      <sz val="9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>
        <color indexed="1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/>
    </xf>
    <xf numFmtId="4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 horizontal="right"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Continuous" vertical="center" wrapText="1"/>
    </xf>
    <xf numFmtId="3" fontId="7" fillId="33" borderId="0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 vertical="center" wrapText="1"/>
    </xf>
    <xf numFmtId="170" fontId="7" fillId="33" borderId="0" xfId="0" applyNumberFormat="1" applyFont="1" applyFill="1" applyBorder="1" applyAlignment="1">
      <alignment horizontal="right"/>
    </xf>
    <xf numFmtId="170" fontId="7" fillId="33" borderId="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Continuous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/>
    </xf>
    <xf numFmtId="169" fontId="7" fillId="34" borderId="0" xfId="0" applyNumberFormat="1" applyFont="1" applyFill="1" applyBorder="1" applyAlignment="1">
      <alignment horizontal="right"/>
    </xf>
    <xf numFmtId="3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 horizontal="right"/>
    </xf>
    <xf numFmtId="170" fontId="7" fillId="34" borderId="0" xfId="0" applyNumberFormat="1" applyFont="1" applyFill="1" applyBorder="1" applyAlignment="1">
      <alignment/>
    </xf>
    <xf numFmtId="169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Border="1" applyAlignment="1">
      <alignment/>
    </xf>
    <xf numFmtId="17" fontId="6" fillId="33" borderId="10" xfId="0" applyNumberFormat="1" applyFont="1" applyFill="1" applyBorder="1" applyAlignment="1">
      <alignment horizontal="centerContinuous" wrapText="1"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71" fontId="7" fillId="34" borderId="0" xfId="0" applyNumberFormat="1" applyFont="1" applyFill="1" applyBorder="1" applyAlignment="1">
      <alignment horizontal="right"/>
    </xf>
    <xf numFmtId="171" fontId="7" fillId="33" borderId="0" xfId="0" applyNumberFormat="1" applyFont="1" applyFill="1" applyBorder="1" applyAlignment="1">
      <alignment horizontal="right"/>
    </xf>
    <xf numFmtId="0" fontId="6" fillId="33" borderId="11" xfId="0" applyNumberFormat="1" applyFont="1" applyFill="1" applyBorder="1" applyAlignment="1" quotePrefix="1">
      <alignment horizontal="centerContinuous" vertical="center" wrapText="1"/>
    </xf>
    <xf numFmtId="1" fontId="6" fillId="35" borderId="11" xfId="0" applyNumberFormat="1" applyFont="1" applyFill="1" applyBorder="1" applyAlignment="1" quotePrefix="1">
      <alignment horizontal="centerContinuous" vertical="center" wrapText="1"/>
    </xf>
    <xf numFmtId="0" fontId="0" fillId="33" borderId="10" xfId="54" applyFill="1" applyBorder="1">
      <alignment/>
      <protection/>
    </xf>
    <xf numFmtId="0" fontId="6" fillId="33" borderId="12" xfId="54" applyFont="1" applyFill="1" applyBorder="1" applyAlignment="1">
      <alignment horizontal="right" vertical="center" wrapText="1"/>
      <protection/>
    </xf>
    <xf numFmtId="0" fontId="6" fillId="33" borderId="12" xfId="54" applyFont="1" applyFill="1" applyBorder="1" applyAlignment="1">
      <alignment horizontal="right"/>
      <protection/>
    </xf>
    <xf numFmtId="0" fontId="6" fillId="33" borderId="10" xfId="54" applyFont="1" applyFill="1" applyBorder="1" applyAlignment="1">
      <alignment horizontal="centerContinuous" vertical="center" wrapText="1"/>
      <protection/>
    </xf>
    <xf numFmtId="0" fontId="6" fillId="33" borderId="12" xfId="54" applyNumberFormat="1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Continuous" vertical="center" wrapText="1"/>
      <protection/>
    </xf>
    <xf numFmtId="164" fontId="7" fillId="33" borderId="0" xfId="54" applyNumberFormat="1" applyFont="1" applyFill="1" applyBorder="1">
      <alignment/>
      <protection/>
    </xf>
    <xf numFmtId="164" fontId="7" fillId="34" borderId="0" xfId="54" applyNumberFormat="1" applyFont="1" applyFill="1" applyBorder="1">
      <alignment/>
      <protection/>
    </xf>
    <xf numFmtId="164" fontId="7" fillId="33" borderId="10" xfId="54" applyNumberFormat="1" applyFont="1" applyFill="1" applyBorder="1" applyAlignment="1">
      <alignment horizontal="right"/>
      <protection/>
    </xf>
    <xf numFmtId="164" fontId="7" fillId="34" borderId="0" xfId="54" applyNumberFormat="1" applyFont="1" applyFill="1" applyBorder="1" applyAlignment="1">
      <alignment horizontal="right"/>
      <protection/>
    </xf>
    <xf numFmtId="164" fontId="7" fillId="33" borderId="0" xfId="54" applyNumberFormat="1" applyFont="1" applyFill="1" applyBorder="1" applyAlignment="1">
      <alignment horizontal="right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0" xfId="54" applyNumberFormat="1" applyFont="1" applyFill="1" applyBorder="1" applyAlignment="1">
      <alignment horizontal="centerContinuous" vertical="center" wrapText="1"/>
      <protection/>
    </xf>
    <xf numFmtId="0" fontId="6" fillId="33" borderId="12" xfId="54" applyFont="1" applyFill="1" applyBorder="1">
      <alignment/>
      <protection/>
    </xf>
    <xf numFmtId="170" fontId="7" fillId="33" borderId="0" xfId="54" applyNumberFormat="1" applyFont="1" applyFill="1" applyBorder="1" applyAlignment="1">
      <alignment horizontal="right"/>
      <protection/>
    </xf>
    <xf numFmtId="170" fontId="7" fillId="33" borderId="0" xfId="54" applyNumberFormat="1" applyFont="1" applyFill="1" applyBorder="1">
      <alignment/>
      <protection/>
    </xf>
    <xf numFmtId="170" fontId="7" fillId="34" borderId="0" xfId="54" applyNumberFormat="1" applyFont="1" applyFill="1" applyBorder="1" applyAlignment="1">
      <alignment horizontal="right"/>
      <protection/>
    </xf>
    <xf numFmtId="170" fontId="7" fillId="34" borderId="0" xfId="54" applyNumberFormat="1" applyFont="1" applyFill="1" applyBorder="1">
      <alignment/>
      <protection/>
    </xf>
    <xf numFmtId="164" fontId="7" fillId="33" borderId="0" xfId="0" applyNumberFormat="1" applyFont="1" applyFill="1" applyBorder="1" applyAlignment="1">
      <alignment horizontal="right"/>
    </xf>
    <xf numFmtId="164" fontId="7" fillId="34" borderId="0" xfId="0" applyNumberFormat="1" applyFont="1" applyFill="1" applyBorder="1" applyAlignment="1">
      <alignment horizontal="right"/>
    </xf>
    <xf numFmtId="164" fontId="7" fillId="33" borderId="12" xfId="0" applyNumberFormat="1" applyFont="1" applyFill="1" applyBorder="1" applyAlignment="1">
      <alignment horizontal="right"/>
    </xf>
    <xf numFmtId="179" fontId="7" fillId="33" borderId="0" xfId="54" applyNumberFormat="1" applyFont="1" applyFill="1" applyBorder="1" applyAlignment="1">
      <alignment horizontal="right"/>
      <protection/>
    </xf>
    <xf numFmtId="179" fontId="7" fillId="34" borderId="0" xfId="54" applyNumberFormat="1" applyFont="1" applyFill="1" applyBorder="1" applyAlignment="1">
      <alignment horizontal="right"/>
      <protection/>
    </xf>
    <xf numFmtId="0" fontId="57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vertical="center"/>
      <protection/>
    </xf>
    <xf numFmtId="0" fontId="14" fillId="33" borderId="0" xfId="46" applyFont="1" applyFill="1" applyBorder="1" applyAlignment="1" applyProtection="1" quotePrefix="1">
      <alignment horizontal="center" vertical="center"/>
      <protection/>
    </xf>
    <xf numFmtId="0" fontId="14" fillId="33" borderId="13" xfId="46" applyFont="1" applyFill="1" applyBorder="1" applyAlignment="1" applyProtection="1" quotePrefix="1">
      <alignment vertical="center"/>
      <protection/>
    </xf>
    <xf numFmtId="0" fontId="5" fillId="33" borderId="0" xfId="0" applyFont="1" applyFill="1" applyAlignment="1">
      <alignment vertical="center"/>
    </xf>
    <xf numFmtId="0" fontId="57" fillId="33" borderId="12" xfId="0" applyFont="1" applyFill="1" applyBorder="1" applyAlignment="1">
      <alignment horizontal="right" vertical="center"/>
    </xf>
    <xf numFmtId="0" fontId="46" fillId="33" borderId="12" xfId="45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46" fillId="33" borderId="0" xfId="45" applyFill="1" applyBorder="1" applyAlignment="1" applyProtection="1" quotePrefix="1">
      <alignment vertical="center"/>
      <protection/>
    </xf>
    <xf numFmtId="0" fontId="46" fillId="33" borderId="0" xfId="45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4" fillId="33" borderId="0" xfId="46" applyFont="1" applyFill="1" applyBorder="1" applyAlignment="1" applyProtection="1" quotePrefix="1">
      <alignment horizontal="left" vertical="center"/>
      <protection/>
    </xf>
    <xf numFmtId="0" fontId="46" fillId="33" borderId="0" xfId="45" applyFill="1" applyBorder="1" applyAlignment="1" applyProtection="1" quotePrefix="1">
      <alignment horizontal="left" vertical="center"/>
      <protection/>
    </xf>
    <xf numFmtId="0" fontId="14" fillId="33" borderId="12" xfId="46" applyFont="1" applyFill="1" applyBorder="1" applyAlignment="1" applyProtection="1" quotePrefix="1">
      <alignment horizontal="left" vertical="center"/>
      <protection/>
    </xf>
    <xf numFmtId="0" fontId="46" fillId="33" borderId="12" xfId="45" applyFill="1" applyBorder="1" applyAlignment="1" applyProtection="1" quotePrefix="1">
      <alignment horizontal="left" vertical="center"/>
      <protection/>
    </xf>
    <xf numFmtId="0" fontId="5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6" borderId="18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6" fillId="36" borderId="15" xfId="0" applyFont="1" applyFill="1" applyBorder="1" applyAlignment="1">
      <alignment vertical="top" wrapText="1"/>
    </xf>
    <xf numFmtId="3" fontId="15" fillId="0" borderId="0" xfId="0" applyNumberFormat="1" applyFont="1" applyFill="1" applyBorder="1" applyAlignment="1" applyProtection="1">
      <alignment vertical="center"/>
      <protection/>
    </xf>
    <xf numFmtId="0" fontId="46" fillId="0" borderId="0" xfId="45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7" fontId="7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0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 vertic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54" applyFill="1" applyBorder="1">
      <alignment/>
      <protection/>
    </xf>
    <xf numFmtId="0" fontId="0" fillId="0" borderId="0" xfId="54" applyFill="1">
      <alignment/>
      <protection/>
    </xf>
    <xf numFmtId="0" fontId="4" fillId="0" borderId="0" xfId="54" applyFont="1" applyFill="1" applyBorder="1" applyAlignment="1">
      <alignment horizontal="left" vertical="center"/>
      <protection/>
    </xf>
    <xf numFmtId="0" fontId="5" fillId="0" borderId="0" xfId="54" applyFont="1" applyFill="1" applyAlignment="1">
      <alignment horizontal="left" vertical="center" wrapText="1"/>
      <protection/>
    </xf>
    <xf numFmtId="0" fontId="7" fillId="0" borderId="0" xfId="54" applyFont="1" applyFill="1">
      <alignment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>
      <alignment/>
      <protection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centerContinuous"/>
      <protection/>
    </xf>
    <xf numFmtId="0" fontId="7" fillId="0" borderId="0" xfId="54" applyFont="1" applyFill="1" applyBorder="1">
      <alignment/>
      <protection/>
    </xf>
    <xf numFmtId="167" fontId="7" fillId="0" borderId="0" xfId="54" applyNumberFormat="1" applyFont="1" applyFill="1" applyBorder="1">
      <alignment/>
      <protection/>
    </xf>
    <xf numFmtId="2" fontId="7" fillId="0" borderId="0" xfId="54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/>
    </xf>
    <xf numFmtId="0" fontId="2" fillId="0" borderId="19" xfId="54" applyFont="1" applyFill="1" applyBorder="1" applyAlignment="1">
      <alignment horizontal="left" vertical="center" wrapText="1"/>
      <protection/>
    </xf>
    <xf numFmtId="0" fontId="3" fillId="0" borderId="19" xfId="54" applyFont="1" applyFill="1" applyBorder="1" applyAlignment="1">
      <alignment horizontal="left" vertical="center" wrapText="1"/>
      <protection/>
    </xf>
    <xf numFmtId="0" fontId="7" fillId="0" borderId="0" xfId="54" applyFont="1" applyFill="1" applyAlignment="1">
      <alignment horizontal="left"/>
      <protection/>
    </xf>
    <xf numFmtId="168" fontId="7" fillId="0" borderId="0" xfId="54" applyNumberFormat="1" applyFont="1" applyFill="1">
      <alignment/>
      <protection/>
    </xf>
    <xf numFmtId="168" fontId="7" fillId="0" borderId="0" xfId="54" applyNumberFormat="1" applyFont="1" applyFill="1" applyAlignment="1">
      <alignment horizontal="right"/>
      <protection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" fontId="2" fillId="0" borderId="1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54" applyFont="1" applyFill="1">
      <alignment/>
      <protection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right"/>
      <protection/>
    </xf>
    <xf numFmtId="0" fontId="4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15" fillId="0" borderId="18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0" xfId="54" applyFill="1" applyBorder="1">
      <alignment/>
      <protection/>
    </xf>
    <xf numFmtId="0" fontId="0" fillId="0" borderId="15" xfId="54" applyFill="1" applyBorder="1">
      <alignment/>
      <protection/>
    </xf>
    <xf numFmtId="0" fontId="0" fillId="0" borderId="13" xfId="54" applyFill="1" applyBorder="1">
      <alignment/>
      <protection/>
    </xf>
    <xf numFmtId="0" fontId="0" fillId="0" borderId="12" xfId="54" applyFill="1" applyBorder="1">
      <alignment/>
      <protection/>
    </xf>
    <xf numFmtId="0" fontId="0" fillId="0" borderId="14" xfId="54" applyFill="1" applyBorder="1">
      <alignment/>
      <protection/>
    </xf>
    <xf numFmtId="0" fontId="7" fillId="0" borderId="15" xfId="0" applyFont="1" applyFill="1" applyBorder="1" applyAlignment="1">
      <alignment/>
    </xf>
    <xf numFmtId="0" fontId="10" fillId="0" borderId="17" xfId="54" applyFont="1" applyFill="1" applyBorder="1">
      <alignment/>
      <protection/>
    </xf>
    <xf numFmtId="168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0" xfId="54" applyNumberFormat="1" applyFill="1" applyBorder="1">
      <alignment/>
      <protection/>
    </xf>
    <xf numFmtId="49" fontId="10" fillId="0" borderId="17" xfId="54" applyNumberFormat="1" applyFont="1" applyFill="1" applyBorder="1">
      <alignment/>
      <protection/>
    </xf>
    <xf numFmtId="168" fontId="0" fillId="0" borderId="0" xfId="54" applyNumberFormat="1" applyFill="1" applyBorder="1">
      <alignment/>
      <protection/>
    </xf>
    <xf numFmtId="0" fontId="7" fillId="0" borderId="10" xfId="54" applyFont="1" applyFill="1" applyBorder="1">
      <alignment/>
      <protection/>
    </xf>
    <xf numFmtId="0" fontId="7" fillId="0" borderId="15" xfId="54" applyFont="1" applyFill="1" applyBorder="1">
      <alignment/>
      <protection/>
    </xf>
    <xf numFmtId="0" fontId="0" fillId="0" borderId="0" xfId="54" applyFill="1" applyBorder="1" applyAlignment="1">
      <alignment horizontal="right"/>
      <protection/>
    </xf>
    <xf numFmtId="9" fontId="15" fillId="0" borderId="18" xfId="56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166" fontId="7" fillId="33" borderId="17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 horizontal="right"/>
    </xf>
    <xf numFmtId="166" fontId="7" fillId="34" borderId="17" xfId="0" applyNumberFormat="1" applyFont="1" applyFill="1" applyBorder="1" applyAlignment="1">
      <alignment/>
    </xf>
    <xf numFmtId="169" fontId="7" fillId="34" borderId="13" xfId="0" applyNumberFormat="1" applyFont="1" applyFill="1" applyBorder="1" applyAlignment="1">
      <alignment horizontal="right"/>
    </xf>
    <xf numFmtId="166" fontId="7" fillId="34" borderId="18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 horizontal="right"/>
    </xf>
    <xf numFmtId="169" fontId="7" fillId="34" borderId="12" xfId="0" applyNumberFormat="1" applyFont="1" applyFill="1" applyBorder="1" applyAlignment="1">
      <alignment horizontal="right"/>
    </xf>
    <xf numFmtId="169" fontId="7" fillId="34" borderId="14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164" fontId="7" fillId="33" borderId="13" xfId="0" applyNumberFormat="1" applyFont="1" applyFill="1" applyBorder="1" applyAlignment="1">
      <alignment horizontal="right"/>
    </xf>
    <xf numFmtId="164" fontId="7" fillId="34" borderId="13" xfId="0" applyNumberFormat="1" applyFont="1" applyFill="1" applyBorder="1" applyAlignment="1">
      <alignment horizontal="right"/>
    </xf>
    <xf numFmtId="164" fontId="7" fillId="34" borderId="12" xfId="0" applyNumberFormat="1" applyFont="1" applyFill="1" applyBorder="1" applyAlignment="1">
      <alignment horizontal="right"/>
    </xf>
    <xf numFmtId="164" fontId="7" fillId="34" borderId="14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 horizontal="centerContinuous" vertical="center" wrapText="1"/>
    </xf>
    <xf numFmtId="170" fontId="7" fillId="33" borderId="13" xfId="0" applyNumberFormat="1" applyFont="1" applyFill="1" applyBorder="1" applyAlignment="1">
      <alignment horizontal="right"/>
    </xf>
    <xf numFmtId="170" fontId="7" fillId="34" borderId="13" xfId="0" applyNumberFormat="1" applyFont="1" applyFill="1" applyBorder="1" applyAlignment="1">
      <alignment horizontal="right"/>
    </xf>
    <xf numFmtId="170" fontId="7" fillId="34" borderId="12" xfId="0" applyNumberFormat="1" applyFont="1" applyFill="1" applyBorder="1" applyAlignment="1">
      <alignment horizontal="right"/>
    </xf>
    <xf numFmtId="170" fontId="7" fillId="34" borderId="14" xfId="0" applyNumberFormat="1" applyFont="1" applyFill="1" applyBorder="1" applyAlignment="1">
      <alignment horizontal="right"/>
    </xf>
    <xf numFmtId="179" fontId="7" fillId="33" borderId="0" xfId="0" applyNumberFormat="1" applyFont="1" applyFill="1" applyBorder="1" applyAlignment="1">
      <alignment horizontal="right"/>
    </xf>
    <xf numFmtId="179" fontId="7" fillId="33" borderId="13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9" fontId="7" fillId="34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179" fontId="7" fillId="34" borderId="12" xfId="0" applyNumberFormat="1" applyFont="1" applyFill="1" applyBorder="1" applyAlignment="1">
      <alignment horizontal="right"/>
    </xf>
    <xf numFmtId="179" fontId="7" fillId="34" borderId="14" xfId="0" applyNumberFormat="1" applyFont="1" applyFill="1" applyBorder="1" applyAlignment="1">
      <alignment horizontal="right"/>
    </xf>
    <xf numFmtId="170" fontId="7" fillId="33" borderId="13" xfId="0" applyNumberFormat="1" applyFont="1" applyFill="1" applyBorder="1" applyAlignment="1">
      <alignment/>
    </xf>
    <xf numFmtId="170" fontId="7" fillId="34" borderId="13" xfId="0" applyNumberFormat="1" applyFont="1" applyFill="1" applyBorder="1" applyAlignment="1">
      <alignment/>
    </xf>
    <xf numFmtId="170" fontId="7" fillId="34" borderId="12" xfId="0" applyNumberFormat="1" applyFont="1" applyFill="1" applyBorder="1" applyAlignment="1">
      <alignment/>
    </xf>
    <xf numFmtId="170" fontId="7" fillId="34" borderId="14" xfId="0" applyNumberFormat="1" applyFont="1" applyFill="1" applyBorder="1" applyAlignment="1">
      <alignment/>
    </xf>
    <xf numFmtId="0" fontId="7" fillId="33" borderId="21" xfId="54" applyFont="1" applyFill="1" applyBorder="1">
      <alignment/>
      <protection/>
    </xf>
    <xf numFmtId="0" fontId="7" fillId="34" borderId="21" xfId="54" applyFont="1" applyFill="1" applyBorder="1">
      <alignment/>
      <protection/>
    </xf>
    <xf numFmtId="0" fontId="7" fillId="34" borderId="22" xfId="54" applyFont="1" applyFill="1" applyBorder="1">
      <alignment/>
      <protection/>
    </xf>
    <xf numFmtId="0" fontId="6" fillId="33" borderId="14" xfId="54" applyFont="1" applyFill="1" applyBorder="1" applyAlignment="1">
      <alignment horizontal="center" vertical="center" wrapText="1"/>
      <protection/>
    </xf>
    <xf numFmtId="179" fontId="7" fillId="33" borderId="13" xfId="54" applyNumberFormat="1" applyFont="1" applyFill="1" applyBorder="1" applyAlignment="1">
      <alignment horizontal="right"/>
      <protection/>
    </xf>
    <xf numFmtId="179" fontId="7" fillId="34" borderId="13" xfId="54" applyNumberFormat="1" applyFont="1" applyFill="1" applyBorder="1" applyAlignment="1">
      <alignment horizontal="right"/>
      <protection/>
    </xf>
    <xf numFmtId="179" fontId="7" fillId="34" borderId="12" xfId="54" applyNumberFormat="1" applyFont="1" applyFill="1" applyBorder="1" applyAlignment="1">
      <alignment horizontal="right"/>
      <protection/>
    </xf>
    <xf numFmtId="179" fontId="7" fillId="34" borderId="14" xfId="54" applyNumberFormat="1" applyFont="1" applyFill="1" applyBorder="1" applyAlignment="1">
      <alignment horizontal="right"/>
      <protection/>
    </xf>
    <xf numFmtId="0" fontId="7" fillId="33" borderId="23" xfId="54" applyFont="1" applyFill="1" applyBorder="1">
      <alignment/>
      <protection/>
    </xf>
    <xf numFmtId="0" fontId="6" fillId="33" borderId="15" xfId="54" applyFont="1" applyFill="1" applyBorder="1" applyAlignment="1">
      <alignment horizontal="centerContinuous" vertical="center" wrapText="1"/>
      <protection/>
    </xf>
    <xf numFmtId="0" fontId="6" fillId="33" borderId="14" xfId="54" applyFont="1" applyFill="1" applyBorder="1" applyAlignment="1">
      <alignment horizontal="centerContinuous" vertical="center" wrapText="1"/>
      <protection/>
    </xf>
    <xf numFmtId="170" fontId="7" fillId="33" borderId="13" xfId="54" applyNumberFormat="1" applyFont="1" applyFill="1" applyBorder="1">
      <alignment/>
      <protection/>
    </xf>
    <xf numFmtId="170" fontId="7" fillId="34" borderId="13" xfId="54" applyNumberFormat="1" applyFont="1" applyFill="1" applyBorder="1">
      <alignment/>
      <protection/>
    </xf>
    <xf numFmtId="170" fontId="7" fillId="34" borderId="12" xfId="54" applyNumberFormat="1" applyFont="1" applyFill="1" applyBorder="1" applyAlignment="1">
      <alignment horizontal="right"/>
      <protection/>
    </xf>
    <xf numFmtId="170" fontId="7" fillId="34" borderId="12" xfId="54" applyNumberFormat="1" applyFont="1" applyFill="1" applyBorder="1">
      <alignment/>
      <protection/>
    </xf>
    <xf numFmtId="170" fontId="7" fillId="34" borderId="14" xfId="54" applyNumberFormat="1" applyFont="1" applyFill="1" applyBorder="1">
      <alignment/>
      <protection/>
    </xf>
    <xf numFmtId="0" fontId="6" fillId="33" borderId="20" xfId="0" applyFont="1" applyFill="1" applyBorder="1" applyAlignment="1">
      <alignment horizontal="centerContinuous" vertical="center" wrapText="1"/>
    </xf>
    <xf numFmtId="3" fontId="7" fillId="33" borderId="13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3" fontId="7" fillId="34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9" fontId="7" fillId="33" borderId="13" xfId="0" applyNumberFormat="1" applyFont="1" applyFill="1" applyBorder="1" applyAlignment="1">
      <alignment/>
    </xf>
    <xf numFmtId="164" fontId="7" fillId="34" borderId="0" xfId="0" applyNumberFormat="1" applyFont="1" applyFill="1" applyBorder="1" applyAlignment="1">
      <alignment/>
    </xf>
    <xf numFmtId="169" fontId="7" fillId="34" borderId="13" xfId="0" applyNumberFormat="1" applyFont="1" applyFill="1" applyBorder="1" applyAlignment="1">
      <alignment/>
    </xf>
    <xf numFmtId="169" fontId="7" fillId="34" borderId="12" xfId="0" applyNumberFormat="1" applyFont="1" applyFill="1" applyBorder="1" applyAlignment="1">
      <alignment/>
    </xf>
    <xf numFmtId="169" fontId="7" fillId="34" borderId="14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 horizontal="right"/>
    </xf>
    <xf numFmtId="165" fontId="7" fillId="34" borderId="0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/>
    </xf>
    <xf numFmtId="169" fontId="7" fillId="33" borderId="13" xfId="54" applyNumberFormat="1" applyFont="1" applyFill="1" applyBorder="1">
      <alignment/>
      <protection/>
    </xf>
    <xf numFmtId="169" fontId="7" fillId="34" borderId="13" xfId="54" applyNumberFormat="1" applyFont="1" applyFill="1" applyBorder="1">
      <alignment/>
      <protection/>
    </xf>
    <xf numFmtId="164" fontId="7" fillId="34" borderId="12" xfId="54" applyNumberFormat="1" applyFont="1" applyFill="1" applyBorder="1">
      <alignment/>
      <protection/>
    </xf>
    <xf numFmtId="169" fontId="7" fillId="34" borderId="14" xfId="54" applyNumberFormat="1" applyFont="1" applyFill="1" applyBorder="1">
      <alignment/>
      <protection/>
    </xf>
    <xf numFmtId="0" fontId="7" fillId="33" borderId="23" xfId="0" applyFont="1" applyFill="1" applyBorder="1" applyAlignment="1">
      <alignment/>
    </xf>
    <xf numFmtId="0" fontId="6" fillId="33" borderId="14" xfId="0" applyFont="1" applyFill="1" applyBorder="1" applyAlignment="1">
      <alignment horizontal="centerContinuous" vertical="center" wrapText="1"/>
    </xf>
    <xf numFmtId="0" fontId="7" fillId="33" borderId="21" xfId="0" applyFont="1" applyFill="1" applyBorder="1" applyAlignment="1">
      <alignment horizontal="left"/>
    </xf>
    <xf numFmtId="0" fontId="7" fillId="34" borderId="21" xfId="0" applyFont="1" applyFill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165" fontId="7" fillId="33" borderId="13" xfId="0" applyNumberFormat="1" applyFont="1" applyFill="1" applyBorder="1" applyAlignment="1">
      <alignment horizontal="right"/>
    </xf>
    <xf numFmtId="165" fontId="7" fillId="34" borderId="13" xfId="0" applyNumberFormat="1" applyFont="1" applyFill="1" applyBorder="1" applyAlignment="1">
      <alignment horizontal="right"/>
    </xf>
    <xf numFmtId="165" fontId="7" fillId="34" borderId="12" xfId="0" applyNumberFormat="1" applyFont="1" applyFill="1" applyBorder="1" applyAlignment="1">
      <alignment horizontal="right"/>
    </xf>
    <xf numFmtId="165" fontId="7" fillId="34" borderId="14" xfId="0" applyNumberFormat="1" applyFont="1" applyFill="1" applyBorder="1" applyAlignment="1">
      <alignment horizontal="right"/>
    </xf>
    <xf numFmtId="0" fontId="7" fillId="33" borderId="21" xfId="54" applyFont="1" applyFill="1" applyBorder="1" applyAlignment="1">
      <alignment horizontal="left"/>
      <protection/>
    </xf>
    <xf numFmtId="0" fontId="7" fillId="34" borderId="21" xfId="54" applyFont="1" applyFill="1" applyBorder="1" applyAlignment="1">
      <alignment horizontal="left"/>
      <protection/>
    </xf>
    <xf numFmtId="0" fontId="7" fillId="34" borderId="22" xfId="54" applyFont="1" applyFill="1" applyBorder="1" applyAlignment="1">
      <alignment horizontal="left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164" fontId="7" fillId="33" borderId="13" xfId="54" applyNumberFormat="1" applyFont="1" applyFill="1" applyBorder="1" applyAlignment="1">
      <alignment horizontal="right"/>
      <protection/>
    </xf>
    <xf numFmtId="164" fontId="7" fillId="34" borderId="13" xfId="54" applyNumberFormat="1" applyFont="1" applyFill="1" applyBorder="1" applyAlignment="1">
      <alignment horizontal="right"/>
      <protection/>
    </xf>
    <xf numFmtId="164" fontId="7" fillId="34" borderId="12" xfId="54" applyNumberFormat="1" applyFont="1" applyFill="1" applyBorder="1" applyAlignment="1">
      <alignment horizontal="right"/>
      <protection/>
    </xf>
    <xf numFmtId="164" fontId="7" fillId="34" borderId="14" xfId="54" applyNumberFormat="1" applyFont="1" applyFill="1" applyBorder="1" applyAlignment="1">
      <alignment horizontal="right"/>
      <protection/>
    </xf>
    <xf numFmtId="164" fontId="0" fillId="33" borderId="0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horizontal="right" vertical="center" wrapText="1"/>
    </xf>
    <xf numFmtId="17" fontId="7" fillId="34" borderId="17" xfId="0" applyNumberFormat="1" applyFont="1" applyFill="1" applyBorder="1" applyAlignment="1" quotePrefix="1">
      <alignment/>
    </xf>
    <xf numFmtId="0" fontId="7" fillId="33" borderId="17" xfId="0" applyFont="1" applyFill="1" applyBorder="1" applyAlignment="1">
      <alignment horizontal="left" vertical="center" wrapText="1"/>
    </xf>
    <xf numFmtId="169" fontId="7" fillId="33" borderId="0" xfId="0" applyNumberFormat="1" applyFont="1" applyFill="1" applyBorder="1" applyAlignment="1">
      <alignment horizontal="right" vertical="center" wrapText="1"/>
    </xf>
    <xf numFmtId="169" fontId="7" fillId="33" borderId="13" xfId="0" applyNumberFormat="1" applyFont="1" applyFill="1" applyBorder="1" applyAlignment="1">
      <alignment horizontal="right" vertical="center" wrapText="1"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6" fillId="33" borderId="24" xfId="0" applyFont="1" applyFill="1" applyBorder="1" applyAlignment="1">
      <alignment horizontal="center" vertical="center" wrapText="1"/>
    </xf>
    <xf numFmtId="0" fontId="6" fillId="33" borderId="24" xfId="54" applyFont="1" applyFill="1" applyBorder="1" applyAlignment="1">
      <alignment horizontal="center" vertical="center" wrapText="1"/>
      <protection/>
    </xf>
    <xf numFmtId="164" fontId="7" fillId="33" borderId="13" xfId="54" applyNumberFormat="1" applyFont="1" applyFill="1" applyBorder="1">
      <alignment/>
      <protection/>
    </xf>
    <xf numFmtId="164" fontId="7" fillId="34" borderId="13" xfId="54" applyNumberFormat="1" applyFont="1" applyFill="1" applyBorder="1">
      <alignment/>
      <protection/>
    </xf>
    <xf numFmtId="3" fontId="7" fillId="33" borderId="0" xfId="54" applyNumberFormat="1" applyFont="1" applyFill="1" applyBorder="1" applyAlignment="1">
      <alignment horizontal="right"/>
      <protection/>
    </xf>
    <xf numFmtId="3" fontId="7" fillId="33" borderId="13" xfId="54" applyNumberFormat="1" applyFont="1" applyFill="1" applyBorder="1">
      <alignment/>
      <protection/>
    </xf>
    <xf numFmtId="3" fontId="7" fillId="34" borderId="12" xfId="54" applyNumberFormat="1" applyFont="1" applyFill="1" applyBorder="1" applyAlignment="1">
      <alignment horizontal="right"/>
      <protection/>
    </xf>
    <xf numFmtId="3" fontId="7" fillId="34" borderId="14" xfId="54" applyNumberFormat="1" applyFont="1" applyFill="1" applyBorder="1">
      <alignment/>
      <protection/>
    </xf>
    <xf numFmtId="0" fontId="7" fillId="33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171" fontId="7" fillId="33" borderId="13" xfId="0" applyNumberFormat="1" applyFont="1" applyFill="1" applyBorder="1" applyAlignment="1">
      <alignment horizontal="right"/>
    </xf>
    <xf numFmtId="171" fontId="7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164" fontId="7" fillId="34" borderId="12" xfId="0" applyNumberFormat="1" applyFont="1" applyFill="1" applyBorder="1" applyAlignment="1">
      <alignment horizontal="right"/>
    </xf>
    <xf numFmtId="171" fontId="7" fillId="34" borderId="12" xfId="0" applyNumberFormat="1" applyFont="1" applyFill="1" applyBorder="1" applyAlignment="1">
      <alignment horizontal="right"/>
    </xf>
    <xf numFmtId="171" fontId="7" fillId="34" borderId="14" xfId="0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164" fontId="7" fillId="33" borderId="14" xfId="0" applyNumberFormat="1" applyFont="1" applyFill="1" applyBorder="1" applyAlignment="1">
      <alignment horizontal="right"/>
    </xf>
    <xf numFmtId="0" fontId="58" fillId="33" borderId="16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33" borderId="15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9" fillId="37" borderId="16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  <xf numFmtId="0" fontId="59" fillId="37" borderId="18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60" fillId="37" borderId="0" xfId="0" applyFont="1" applyFill="1" applyBorder="1" applyAlignment="1">
      <alignment horizontal="center" vertical="center"/>
    </xf>
    <xf numFmtId="0" fontId="60" fillId="37" borderId="13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vertical="top" wrapText="1"/>
    </xf>
    <xf numFmtId="0" fontId="61" fillId="0" borderId="10" xfId="45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17" fontId="6" fillId="33" borderId="11" xfId="0" applyNumberFormat="1" applyFont="1" applyFill="1" applyBorder="1" applyAlignment="1">
      <alignment horizontal="center" vertical="center" wrapText="1"/>
    </xf>
    <xf numFmtId="0" fontId="6" fillId="33" borderId="2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7" fontId="6" fillId="36" borderId="17" xfId="0" applyNumberFormat="1" applyFont="1" applyFill="1" applyBorder="1" applyAlignment="1">
      <alignment horizontal="center" vertical="top" wrapText="1"/>
    </xf>
    <xf numFmtId="17" fontId="6" fillId="33" borderId="11" xfId="0" applyNumberFormat="1" applyFont="1" applyFill="1" applyBorder="1" applyAlignment="1" quotePrefix="1">
      <alignment horizontal="center" vertical="center" wrapText="1"/>
    </xf>
    <xf numFmtId="49" fontId="6" fillId="33" borderId="11" xfId="0" applyNumberFormat="1" applyFont="1" applyFill="1" applyBorder="1" applyAlignment="1" quotePrefix="1">
      <alignment horizontal="center" vertical="center" wrapText="1"/>
    </xf>
    <xf numFmtId="17" fontId="6" fillId="33" borderId="20" xfId="0" applyNumberFormat="1" applyFont="1" applyFill="1" applyBorder="1" applyAlignment="1" quotePrefix="1">
      <alignment horizontal="center" vertical="center" wrapText="1"/>
    </xf>
    <xf numFmtId="0" fontId="7" fillId="0" borderId="12" xfId="54" applyFont="1" applyFill="1" applyBorder="1" applyAlignment="1">
      <alignment horizontal="right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22" xfId="54" applyFont="1" applyFill="1" applyBorder="1" applyAlignment="1">
      <alignment horizontal="center" vertical="center" wrapText="1"/>
      <protection/>
    </xf>
    <xf numFmtId="17" fontId="6" fillId="33" borderId="10" xfId="54" applyNumberFormat="1" applyFont="1" applyFill="1" applyBorder="1" applyAlignment="1">
      <alignment horizontal="center" vertical="center" wrapText="1"/>
      <protection/>
    </xf>
    <xf numFmtId="17" fontId="6" fillId="33" borderId="15" xfId="54" applyNumberFormat="1" applyFont="1" applyFill="1" applyBorder="1" applyAlignment="1">
      <alignment horizontal="center" vertical="center" wrapText="1"/>
      <protection/>
    </xf>
    <xf numFmtId="1" fontId="6" fillId="33" borderId="11" xfId="54" applyNumberFormat="1" applyFont="1" applyFill="1" applyBorder="1" applyAlignment="1" quotePrefix="1">
      <alignment horizontal="center" vertical="center" wrapText="1"/>
      <protection/>
    </xf>
    <xf numFmtId="17" fontId="6" fillId="33" borderId="11" xfId="54" applyNumberFormat="1" applyFont="1" applyFill="1" applyBorder="1" applyAlignment="1" quotePrefix="1">
      <alignment horizontal="center" vertical="center" wrapText="1"/>
      <protection/>
    </xf>
    <xf numFmtId="1" fontId="6" fillId="33" borderId="20" xfId="54" applyNumberFormat="1" applyFont="1" applyFill="1" applyBorder="1" applyAlignment="1" quotePrefix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17" fontId="6" fillId="33" borderId="12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7" fontId="6" fillId="33" borderId="11" xfId="54" applyNumberFormat="1" applyFont="1" applyFill="1" applyBorder="1" applyAlignment="1">
      <alignment horizontal="center" vertical="center" wrapText="1"/>
      <protection/>
    </xf>
    <xf numFmtId="17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7" fillId="0" borderId="0" xfId="54" applyFont="1" applyFill="1" applyAlignment="1">
      <alignment horizontal="right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right" vertical="center" wrapText="1"/>
      <protection/>
    </xf>
    <xf numFmtId="9" fontId="6" fillId="36" borderId="17" xfId="0" applyNumberFormat="1" applyFont="1" applyFill="1" applyBorder="1" applyAlignment="1">
      <alignment horizontal="center" vertical="top" wrapText="1"/>
    </xf>
    <xf numFmtId="0" fontId="60" fillId="37" borderId="12" xfId="0" applyFont="1" applyFill="1" applyBorder="1" applyAlignment="1">
      <alignment horizontal="center" vertical="center"/>
    </xf>
    <xf numFmtId="0" fontId="60" fillId="37" borderId="14" xfId="0" applyFont="1" applyFill="1" applyBorder="1" applyAlignment="1">
      <alignment horizontal="center" vertical="center"/>
    </xf>
    <xf numFmtId="17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7" fillId="0" borderId="0" xfId="54" applyFont="1" applyFill="1" applyAlignment="1">
      <alignment horizontal="right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/>
    </xf>
    <xf numFmtId="0" fontId="7" fillId="0" borderId="12" xfId="54" applyFont="1" applyFill="1" applyBorder="1" applyAlignment="1">
      <alignment horizontal="right" vertical="center"/>
      <protection/>
    </xf>
    <xf numFmtId="0" fontId="6" fillId="33" borderId="11" xfId="54" applyFont="1" applyFill="1" applyBorder="1" applyAlignment="1">
      <alignment horizontal="center" vertical="center" wrapText="1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171450</xdr:rowOff>
    </xdr:from>
    <xdr:to>
      <xdr:col>9</xdr:col>
      <xdr:colOff>476250</xdr:colOff>
      <xdr:row>4</xdr:row>
      <xdr:rowOff>85725</xdr:rowOff>
    </xdr:to>
    <xdr:pic>
      <xdr:nvPicPr>
        <xdr:cNvPr id="1" name="Imagen 2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42576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523875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485775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276225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533400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47625</xdr:rowOff>
    </xdr:from>
    <xdr:to>
      <xdr:col>13</xdr:col>
      <xdr:colOff>266700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3848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561975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533400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47625</xdr:rowOff>
    </xdr:from>
    <xdr:to>
      <xdr:col>8</xdr:col>
      <xdr:colOff>57150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8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57150</xdr:rowOff>
    </xdr:from>
    <xdr:to>
      <xdr:col>8</xdr:col>
      <xdr:colOff>47625</xdr:colOff>
      <xdr:row>2</xdr:row>
      <xdr:rowOff>590550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7150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47625</xdr:rowOff>
    </xdr:from>
    <xdr:to>
      <xdr:col>7</xdr:col>
      <xdr:colOff>428625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47625"/>
          <a:ext cx="3848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0</xdr:row>
      <xdr:rowOff>47625</xdr:rowOff>
    </xdr:from>
    <xdr:to>
      <xdr:col>7</xdr:col>
      <xdr:colOff>561975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7625"/>
          <a:ext cx="3848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361950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57150</xdr:rowOff>
    </xdr:from>
    <xdr:to>
      <xdr:col>7</xdr:col>
      <xdr:colOff>533400</xdr:colOff>
      <xdr:row>2</xdr:row>
      <xdr:rowOff>590550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7150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533400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47625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361950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6</xdr:col>
      <xdr:colOff>381000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6</xdr:col>
      <xdr:colOff>428625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638175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600075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67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7</xdr:col>
      <xdr:colOff>619125</xdr:colOff>
      <xdr:row>2</xdr:row>
      <xdr:rowOff>581025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7625"/>
          <a:ext cx="38576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Licencias\BASICO88\Anexosboletin-con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s director"/>
      <sheetName val="labels"/>
      <sheetName val="Anexo1"/>
      <sheetName val="Anexo2"/>
      <sheetName val="Anexo3"/>
      <sheetName val="Anexo4"/>
      <sheetName val="Anexo5"/>
      <sheetName val="Hoja5"/>
      <sheetName val="Hoja4"/>
      <sheetName val="Hoja3"/>
      <sheetName val="Hoja1"/>
      <sheetName val="AnexosVIP"/>
      <sheetName val="A27 Formul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tabSelected="1" zoomScale="115" zoomScaleNormal="115" zoomScalePageLayoutView="0" workbookViewId="0" topLeftCell="A1">
      <selection activeCell="A1" sqref="A1:M5"/>
    </sheetView>
  </sheetViews>
  <sheetFormatPr defaultColWidth="11.421875" defaultRowHeight="12.75"/>
  <cols>
    <col min="1" max="1" width="6.28125" style="94" customWidth="1"/>
    <col min="2" max="2" width="11.421875" style="7" customWidth="1"/>
    <col min="3" max="3" width="14.00390625" style="7" customWidth="1"/>
    <col min="4" max="16384" width="11.421875" style="7" customWidth="1"/>
  </cols>
  <sheetData>
    <row r="1" spans="1:13" ht="21.75" customHeight="1">
      <c r="A1" s="342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4"/>
    </row>
    <row r="2" spans="1:13" ht="21.75" customHeight="1">
      <c r="A2" s="345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7"/>
    </row>
    <row r="3" spans="1:13" ht="21.75" customHeight="1">
      <c r="A3" s="345"/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7"/>
    </row>
    <row r="4" spans="1:13" ht="21.75" customHeight="1">
      <c r="A4" s="345"/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7"/>
    </row>
    <row r="5" spans="1:13" ht="21.75" customHeight="1">
      <c r="A5" s="348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50"/>
    </row>
    <row r="6" spans="1:13" ht="21.75" customHeight="1">
      <c r="A6" s="351" t="s">
        <v>207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3"/>
    </row>
    <row r="7" spans="1:13" ht="12" customHeight="1">
      <c r="A7" s="354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6"/>
    </row>
    <row r="8" spans="1:13" ht="12.75">
      <c r="A8" s="357" t="s">
        <v>245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8"/>
    </row>
    <row r="9" spans="1:13" ht="1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60"/>
    </row>
    <row r="10" spans="1:13" ht="12.75">
      <c r="A10" s="359"/>
      <c r="B10" s="359"/>
      <c r="C10" s="359"/>
      <c r="D10" s="359"/>
      <c r="E10" s="359"/>
      <c r="F10" s="359"/>
      <c r="G10" s="359"/>
      <c r="H10" s="359"/>
      <c r="I10" s="359"/>
      <c r="J10" s="359"/>
      <c r="K10" s="359"/>
      <c r="L10" s="359"/>
      <c r="M10" s="360"/>
    </row>
    <row r="11" spans="1:13" s="73" customFormat="1" ht="27" customHeight="1">
      <c r="A11" s="68"/>
      <c r="B11" s="69" t="s">
        <v>208</v>
      </c>
      <c r="C11" s="70"/>
      <c r="D11" s="70"/>
      <c r="E11" s="71"/>
      <c r="F11" s="70"/>
      <c r="G11" s="70"/>
      <c r="H11" s="70"/>
      <c r="I11" s="70"/>
      <c r="J11" s="70"/>
      <c r="K11" s="70"/>
      <c r="L11" s="70"/>
      <c r="M11" s="72"/>
    </row>
    <row r="12" spans="1:13" s="73" customFormat="1" ht="27" customHeight="1">
      <c r="A12" s="74" t="s">
        <v>209</v>
      </c>
      <c r="B12" s="70" t="s">
        <v>291</v>
      </c>
      <c r="C12" s="75"/>
      <c r="D12" s="75"/>
      <c r="E12" s="75"/>
      <c r="F12" s="75"/>
      <c r="G12" s="75"/>
      <c r="H12" s="75"/>
      <c r="I12" s="76"/>
      <c r="J12" s="76"/>
      <c r="K12" s="76"/>
      <c r="L12" s="76"/>
      <c r="M12" s="77"/>
    </row>
    <row r="13" spans="1:13" s="73" customFormat="1" ht="27" customHeight="1">
      <c r="A13" s="78"/>
      <c r="B13" s="79" t="s">
        <v>191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73" customFormat="1" ht="27" customHeight="1">
      <c r="A14" s="68" t="s">
        <v>210</v>
      </c>
      <c r="B14" s="70" t="s">
        <v>292</v>
      </c>
      <c r="C14" s="82"/>
      <c r="D14" s="83"/>
      <c r="E14" s="83"/>
      <c r="F14" s="83"/>
      <c r="G14" s="83"/>
      <c r="H14" s="84"/>
      <c r="I14" s="84"/>
      <c r="J14" s="84"/>
      <c r="K14" s="84"/>
      <c r="L14" s="84"/>
      <c r="M14" s="85"/>
    </row>
    <row r="15" spans="1:13" s="73" customFormat="1" ht="27" customHeight="1">
      <c r="A15" s="68" t="s">
        <v>211</v>
      </c>
      <c r="B15" s="86" t="s">
        <v>293</v>
      </c>
      <c r="C15" s="82"/>
      <c r="D15" s="83"/>
      <c r="E15" s="83"/>
      <c r="F15" s="84"/>
      <c r="G15" s="84"/>
      <c r="H15" s="84"/>
      <c r="I15" s="84"/>
      <c r="J15" s="84"/>
      <c r="K15" s="84"/>
      <c r="L15" s="84"/>
      <c r="M15" s="85"/>
    </row>
    <row r="16" spans="1:13" s="73" customFormat="1" ht="27" customHeight="1">
      <c r="A16" s="68" t="s">
        <v>212</v>
      </c>
      <c r="B16" s="86" t="s">
        <v>294</v>
      </c>
      <c r="C16" s="87"/>
      <c r="D16" s="83"/>
      <c r="E16" s="83"/>
      <c r="F16" s="84"/>
      <c r="G16" s="84"/>
      <c r="H16" s="84"/>
      <c r="I16" s="84"/>
      <c r="J16" s="84"/>
      <c r="K16" s="84"/>
      <c r="L16" s="84"/>
      <c r="M16" s="85"/>
    </row>
    <row r="17" spans="1:13" s="73" customFormat="1" ht="27" customHeight="1">
      <c r="A17" s="68" t="s">
        <v>213</v>
      </c>
      <c r="B17" s="86" t="s">
        <v>295</v>
      </c>
      <c r="C17" s="87"/>
      <c r="D17" s="83"/>
      <c r="E17" s="83"/>
      <c r="F17" s="83"/>
      <c r="G17" s="84"/>
      <c r="H17" s="84"/>
      <c r="I17" s="84"/>
      <c r="J17" s="84"/>
      <c r="K17" s="84"/>
      <c r="L17" s="84"/>
      <c r="M17" s="85"/>
    </row>
    <row r="18" spans="1:13" s="73" customFormat="1" ht="27" customHeight="1">
      <c r="A18" s="68" t="s">
        <v>214</v>
      </c>
      <c r="B18" s="86" t="s">
        <v>296</v>
      </c>
      <c r="C18" s="87"/>
      <c r="D18" s="83"/>
      <c r="E18" s="83"/>
      <c r="F18" s="83"/>
      <c r="G18" s="84"/>
      <c r="H18" s="84"/>
      <c r="I18" s="84"/>
      <c r="J18" s="84"/>
      <c r="K18" s="84"/>
      <c r="L18" s="84"/>
      <c r="M18" s="85"/>
    </row>
    <row r="19" spans="1:13" s="73" customFormat="1" ht="27" customHeight="1">
      <c r="A19" s="68" t="s">
        <v>215</v>
      </c>
      <c r="B19" s="86" t="s">
        <v>297</v>
      </c>
      <c r="C19" s="87"/>
      <c r="D19" s="83"/>
      <c r="E19" s="83"/>
      <c r="F19" s="84"/>
      <c r="G19" s="84"/>
      <c r="H19" s="84"/>
      <c r="I19" s="84"/>
      <c r="J19" s="84"/>
      <c r="K19" s="84"/>
      <c r="L19" s="84"/>
      <c r="M19" s="85"/>
    </row>
    <row r="20" spans="1:13" s="73" customFormat="1" ht="27" customHeight="1">
      <c r="A20" s="68" t="s">
        <v>216</v>
      </c>
      <c r="B20" s="86" t="s">
        <v>298</v>
      </c>
      <c r="C20" s="87"/>
      <c r="D20" s="83"/>
      <c r="E20" s="83"/>
      <c r="F20" s="83"/>
      <c r="G20" s="84"/>
      <c r="H20" s="84"/>
      <c r="I20" s="84"/>
      <c r="J20" s="84"/>
      <c r="K20" s="84"/>
      <c r="L20" s="84"/>
      <c r="M20" s="85"/>
    </row>
    <row r="21" spans="1:13" s="73" customFormat="1" ht="27" customHeight="1">
      <c r="A21" s="68" t="s">
        <v>217</v>
      </c>
      <c r="B21" s="86" t="s">
        <v>299</v>
      </c>
      <c r="C21" s="87"/>
      <c r="D21" s="83"/>
      <c r="E21" s="83"/>
      <c r="F21" s="83"/>
      <c r="G21" s="84"/>
      <c r="H21" s="84"/>
      <c r="I21" s="84"/>
      <c r="J21" s="84"/>
      <c r="K21" s="84"/>
      <c r="L21" s="84"/>
      <c r="M21" s="85"/>
    </row>
    <row r="22" spans="1:13" s="73" customFormat="1" ht="27" customHeight="1">
      <c r="A22" s="68" t="s">
        <v>218</v>
      </c>
      <c r="B22" s="86" t="s">
        <v>300</v>
      </c>
      <c r="C22" s="87"/>
      <c r="D22" s="83"/>
      <c r="E22" s="83"/>
      <c r="F22" s="83"/>
      <c r="G22" s="84"/>
      <c r="H22" s="84"/>
      <c r="I22" s="84"/>
      <c r="J22" s="84"/>
      <c r="K22" s="84"/>
      <c r="L22" s="84"/>
      <c r="M22" s="85"/>
    </row>
    <row r="23" spans="1:13" s="73" customFormat="1" ht="27" customHeight="1">
      <c r="A23" s="74" t="s">
        <v>219</v>
      </c>
      <c r="B23" s="88" t="s">
        <v>301</v>
      </c>
      <c r="C23" s="89"/>
      <c r="D23" s="75"/>
      <c r="E23" s="75"/>
      <c r="F23" s="75"/>
      <c r="G23" s="75"/>
      <c r="H23" s="76"/>
      <c r="I23" s="76"/>
      <c r="J23" s="76"/>
      <c r="K23" s="76"/>
      <c r="L23" s="76"/>
      <c r="M23" s="77"/>
    </row>
    <row r="24" spans="1:13" s="73" customFormat="1" ht="27" customHeight="1">
      <c r="A24" s="68"/>
      <c r="B24" s="69" t="s">
        <v>192</v>
      </c>
      <c r="C24" s="86"/>
      <c r="D24" s="84"/>
      <c r="E24" s="84"/>
      <c r="F24" s="84"/>
      <c r="G24" s="84"/>
      <c r="H24" s="84"/>
      <c r="I24" s="84"/>
      <c r="J24" s="84"/>
      <c r="K24" s="84"/>
      <c r="L24" s="84"/>
      <c r="M24" s="85"/>
    </row>
    <row r="25" spans="1:13" s="73" customFormat="1" ht="27" customHeight="1">
      <c r="A25" s="68" t="s">
        <v>220</v>
      </c>
      <c r="B25" s="86" t="s">
        <v>302</v>
      </c>
      <c r="C25" s="87"/>
      <c r="D25" s="83"/>
      <c r="E25" s="83"/>
      <c r="F25" s="83"/>
      <c r="G25" s="84"/>
      <c r="H25" s="84"/>
      <c r="I25" s="84"/>
      <c r="J25" s="84"/>
      <c r="K25" s="84"/>
      <c r="L25" s="84"/>
      <c r="M25" s="85"/>
    </row>
    <row r="26" spans="1:13" s="73" customFormat="1" ht="27" customHeight="1">
      <c r="A26" s="68" t="s">
        <v>221</v>
      </c>
      <c r="B26" s="86" t="s">
        <v>303</v>
      </c>
      <c r="C26" s="87"/>
      <c r="D26" s="83"/>
      <c r="E26" s="83"/>
      <c r="F26" s="83"/>
      <c r="G26" s="84"/>
      <c r="H26" s="84"/>
      <c r="I26" s="84"/>
      <c r="J26" s="84"/>
      <c r="K26" s="84"/>
      <c r="L26" s="84"/>
      <c r="M26" s="85"/>
    </row>
    <row r="27" spans="1:13" s="73" customFormat="1" ht="27" customHeight="1">
      <c r="A27" s="68" t="s">
        <v>222</v>
      </c>
      <c r="B27" s="86" t="s">
        <v>304</v>
      </c>
      <c r="C27" s="87"/>
      <c r="D27" s="83"/>
      <c r="E27" s="83"/>
      <c r="F27" s="83"/>
      <c r="G27" s="83"/>
      <c r="H27" s="84"/>
      <c r="I27" s="84"/>
      <c r="J27" s="84"/>
      <c r="K27" s="84"/>
      <c r="L27" s="84"/>
      <c r="M27" s="85"/>
    </row>
    <row r="28" spans="1:13" s="73" customFormat="1" ht="27" customHeight="1">
      <c r="A28" s="74" t="s">
        <v>223</v>
      </c>
      <c r="B28" s="88" t="s">
        <v>305</v>
      </c>
      <c r="C28" s="89"/>
      <c r="D28" s="75"/>
      <c r="E28" s="75"/>
      <c r="F28" s="75"/>
      <c r="G28" s="75"/>
      <c r="H28" s="76"/>
      <c r="I28" s="76"/>
      <c r="J28" s="76"/>
      <c r="K28" s="76"/>
      <c r="L28" s="76"/>
      <c r="M28" s="77"/>
    </row>
    <row r="29" spans="1:13" s="73" customFormat="1" ht="27" customHeight="1">
      <c r="A29" s="68"/>
      <c r="B29" s="69" t="s">
        <v>196</v>
      </c>
      <c r="C29" s="86"/>
      <c r="D29" s="84"/>
      <c r="E29" s="84"/>
      <c r="F29" s="84"/>
      <c r="G29" s="84"/>
      <c r="H29" s="84"/>
      <c r="I29" s="84"/>
      <c r="J29" s="84"/>
      <c r="K29" s="84"/>
      <c r="L29" s="84"/>
      <c r="M29" s="85"/>
    </row>
    <row r="30" spans="1:13" s="73" customFormat="1" ht="27" customHeight="1">
      <c r="A30" s="68" t="s">
        <v>224</v>
      </c>
      <c r="B30" s="86" t="s">
        <v>306</v>
      </c>
      <c r="C30" s="87"/>
      <c r="D30" s="83"/>
      <c r="E30" s="83"/>
      <c r="F30" s="84"/>
      <c r="G30" s="84"/>
      <c r="H30" s="84"/>
      <c r="I30" s="84"/>
      <c r="J30" s="84"/>
      <c r="K30" s="84"/>
      <c r="L30" s="84"/>
      <c r="M30" s="85"/>
    </row>
    <row r="31" spans="1:13" s="73" customFormat="1" ht="27" customHeight="1">
      <c r="A31" s="68" t="s">
        <v>225</v>
      </c>
      <c r="B31" s="86" t="s">
        <v>307</v>
      </c>
      <c r="C31" s="87"/>
      <c r="D31" s="83"/>
      <c r="E31" s="84"/>
      <c r="F31" s="84"/>
      <c r="G31" s="84"/>
      <c r="H31" s="84"/>
      <c r="I31" s="84"/>
      <c r="J31" s="84"/>
      <c r="K31" s="84"/>
      <c r="L31" s="84"/>
      <c r="M31" s="85"/>
    </row>
    <row r="32" spans="1:13" s="73" customFormat="1" ht="27" customHeight="1">
      <c r="A32" s="68" t="s">
        <v>226</v>
      </c>
      <c r="B32" s="86" t="s">
        <v>308</v>
      </c>
      <c r="C32" s="87"/>
      <c r="D32" s="83"/>
      <c r="E32" s="83"/>
      <c r="F32" s="83"/>
      <c r="G32" s="84"/>
      <c r="H32" s="84"/>
      <c r="I32" s="84"/>
      <c r="J32" s="84"/>
      <c r="K32" s="84"/>
      <c r="L32" s="84"/>
      <c r="M32" s="85"/>
    </row>
    <row r="33" spans="1:13" s="73" customFormat="1" ht="27" customHeight="1">
      <c r="A33" s="68" t="s">
        <v>227</v>
      </c>
      <c r="B33" s="86" t="s">
        <v>309</v>
      </c>
      <c r="C33" s="87"/>
      <c r="D33" s="83"/>
      <c r="E33" s="84"/>
      <c r="F33" s="84"/>
      <c r="G33" s="84"/>
      <c r="H33" s="84"/>
      <c r="I33" s="84"/>
      <c r="J33" s="84"/>
      <c r="K33" s="84"/>
      <c r="L33" s="84"/>
      <c r="M33" s="85"/>
    </row>
    <row r="34" spans="1:13" s="73" customFormat="1" ht="27" customHeight="1">
      <c r="A34" s="68" t="s">
        <v>228</v>
      </c>
      <c r="B34" s="86" t="s">
        <v>310</v>
      </c>
      <c r="C34" s="87"/>
      <c r="D34" s="83"/>
      <c r="E34" s="83"/>
      <c r="F34" s="83"/>
      <c r="G34" s="84"/>
      <c r="H34" s="84"/>
      <c r="I34" s="84"/>
      <c r="J34" s="84"/>
      <c r="K34" s="84"/>
      <c r="L34" s="84"/>
      <c r="M34" s="85"/>
    </row>
    <row r="35" spans="1:13" s="73" customFormat="1" ht="27" customHeight="1">
      <c r="A35" s="74" t="s">
        <v>229</v>
      </c>
      <c r="B35" s="88" t="s">
        <v>311</v>
      </c>
      <c r="C35" s="89"/>
      <c r="D35" s="75"/>
      <c r="E35" s="76"/>
      <c r="F35" s="76"/>
      <c r="G35" s="76"/>
      <c r="H35" s="76"/>
      <c r="I35" s="76"/>
      <c r="J35" s="76"/>
      <c r="K35" s="76"/>
      <c r="L35" s="76"/>
      <c r="M35" s="77"/>
    </row>
    <row r="36" spans="1:13" s="73" customFormat="1" ht="27" customHeight="1">
      <c r="A36" s="68"/>
      <c r="B36" s="69" t="s">
        <v>190</v>
      </c>
      <c r="C36" s="86"/>
      <c r="D36" s="84"/>
      <c r="E36" s="84"/>
      <c r="F36" s="84"/>
      <c r="G36" s="84"/>
      <c r="H36" s="84"/>
      <c r="I36" s="84"/>
      <c r="J36" s="84"/>
      <c r="K36" s="84"/>
      <c r="L36" s="84"/>
      <c r="M36" s="85"/>
    </row>
    <row r="37" spans="1:13" s="73" customFormat="1" ht="27" customHeight="1">
      <c r="A37" s="74" t="s">
        <v>230</v>
      </c>
      <c r="B37" s="88" t="s">
        <v>312</v>
      </c>
      <c r="C37" s="89"/>
      <c r="D37" s="75"/>
      <c r="E37" s="75"/>
      <c r="F37" s="75"/>
      <c r="G37" s="75"/>
      <c r="H37" s="76"/>
      <c r="I37" s="76"/>
      <c r="J37" s="76"/>
      <c r="K37" s="76"/>
      <c r="L37" s="76"/>
      <c r="M37" s="77"/>
    </row>
    <row r="38" spans="1:13" s="73" customFormat="1" ht="27" customHeight="1">
      <c r="A38" s="68"/>
      <c r="B38" s="69" t="s">
        <v>193</v>
      </c>
      <c r="C38" s="86"/>
      <c r="D38" s="84"/>
      <c r="E38" s="84"/>
      <c r="F38" s="84"/>
      <c r="G38" s="84"/>
      <c r="H38" s="84"/>
      <c r="I38" s="84"/>
      <c r="J38" s="84"/>
      <c r="K38" s="84"/>
      <c r="L38" s="84"/>
      <c r="M38" s="85"/>
    </row>
    <row r="39" spans="1:13" s="73" customFormat="1" ht="27" customHeight="1">
      <c r="A39" s="68" t="s">
        <v>231</v>
      </c>
      <c r="B39" s="86" t="s">
        <v>313</v>
      </c>
      <c r="C39" s="87"/>
      <c r="D39" s="83"/>
      <c r="E39" s="84"/>
      <c r="F39" s="84"/>
      <c r="G39" s="84"/>
      <c r="H39" s="84"/>
      <c r="I39" s="84"/>
      <c r="J39" s="84"/>
      <c r="K39" s="84"/>
      <c r="L39" s="84"/>
      <c r="M39" s="85"/>
    </row>
    <row r="40" spans="1:13" s="73" customFormat="1" ht="27" customHeight="1">
      <c r="A40" s="68" t="s">
        <v>232</v>
      </c>
      <c r="B40" s="86" t="s">
        <v>314</v>
      </c>
      <c r="C40" s="87"/>
      <c r="D40" s="83"/>
      <c r="E40" s="83"/>
      <c r="F40" s="84"/>
      <c r="G40" s="84"/>
      <c r="H40" s="84"/>
      <c r="I40" s="84"/>
      <c r="J40" s="84"/>
      <c r="K40" s="84"/>
      <c r="L40" s="84"/>
      <c r="M40" s="85"/>
    </row>
    <row r="41" spans="1:13" s="73" customFormat="1" ht="27" customHeight="1">
      <c r="A41" s="74" t="s">
        <v>237</v>
      </c>
      <c r="B41" s="88" t="s">
        <v>315</v>
      </c>
      <c r="C41" s="89"/>
      <c r="D41" s="75"/>
      <c r="E41" s="75"/>
      <c r="F41" s="76"/>
      <c r="G41" s="76"/>
      <c r="H41" s="76"/>
      <c r="I41" s="76"/>
      <c r="J41" s="76"/>
      <c r="K41" s="76"/>
      <c r="L41" s="76"/>
      <c r="M41" s="77"/>
    </row>
    <row r="42" spans="1:13" s="73" customFormat="1" ht="27" customHeight="1">
      <c r="A42" s="68"/>
      <c r="B42" s="69" t="s">
        <v>194</v>
      </c>
      <c r="C42" s="87"/>
      <c r="D42" s="83"/>
      <c r="E42" s="83"/>
      <c r="F42" s="84"/>
      <c r="G42" s="84"/>
      <c r="H42" s="84"/>
      <c r="I42" s="84"/>
      <c r="J42" s="84"/>
      <c r="K42" s="84"/>
      <c r="L42" s="84"/>
      <c r="M42" s="85"/>
    </row>
    <row r="43" spans="1:13" s="73" customFormat="1" ht="27" customHeight="1">
      <c r="A43" s="68" t="s">
        <v>238</v>
      </c>
      <c r="B43" s="86" t="s">
        <v>316</v>
      </c>
      <c r="C43" s="87"/>
      <c r="D43" s="83"/>
      <c r="E43" s="83"/>
      <c r="F43" s="83"/>
      <c r="G43" s="83"/>
      <c r="H43" s="84"/>
      <c r="I43" s="84"/>
      <c r="J43" s="84"/>
      <c r="K43" s="84"/>
      <c r="L43" s="84"/>
      <c r="M43" s="85"/>
    </row>
    <row r="44" spans="1:13" s="73" customFormat="1" ht="27" customHeight="1">
      <c r="A44" s="68" t="s">
        <v>239</v>
      </c>
      <c r="B44" s="88" t="s">
        <v>317</v>
      </c>
      <c r="C44" s="89"/>
      <c r="D44" s="75"/>
      <c r="E44" s="75"/>
      <c r="F44" s="83"/>
      <c r="G44" s="84"/>
      <c r="H44" s="84"/>
      <c r="I44" s="84"/>
      <c r="J44" s="84"/>
      <c r="K44" s="84"/>
      <c r="L44" s="84"/>
      <c r="M44" s="85"/>
    </row>
    <row r="45" spans="1:13" s="73" customFormat="1" ht="27" customHeight="1">
      <c r="A45" s="78"/>
      <c r="B45" s="69" t="s">
        <v>195</v>
      </c>
      <c r="C45" s="86"/>
      <c r="D45" s="84"/>
      <c r="E45" s="84"/>
      <c r="F45" s="80"/>
      <c r="G45" s="80"/>
      <c r="H45" s="80"/>
      <c r="I45" s="80"/>
      <c r="J45" s="80"/>
      <c r="K45" s="80"/>
      <c r="L45" s="80"/>
      <c r="M45" s="81"/>
    </row>
    <row r="46" spans="1:13" s="73" customFormat="1" ht="27" customHeight="1">
      <c r="A46" s="68" t="s">
        <v>240</v>
      </c>
      <c r="B46" s="86" t="s">
        <v>318</v>
      </c>
      <c r="C46" s="87"/>
      <c r="D46" s="83"/>
      <c r="E46" s="83"/>
      <c r="F46" s="84"/>
      <c r="G46" s="84"/>
      <c r="H46" s="84"/>
      <c r="I46" s="84"/>
      <c r="J46" s="84"/>
      <c r="K46" s="84"/>
      <c r="L46" s="84"/>
      <c r="M46" s="85"/>
    </row>
    <row r="47" spans="1:13" s="73" customFormat="1" ht="27" customHeight="1">
      <c r="A47" s="68" t="s">
        <v>241</v>
      </c>
      <c r="B47" s="86" t="s">
        <v>319</v>
      </c>
      <c r="C47" s="87"/>
      <c r="D47" s="83"/>
      <c r="E47" s="83"/>
      <c r="F47" s="83"/>
      <c r="G47" s="84"/>
      <c r="H47" s="84"/>
      <c r="I47" s="84"/>
      <c r="J47" s="84"/>
      <c r="K47" s="84"/>
      <c r="L47" s="84"/>
      <c r="M47" s="85"/>
    </row>
    <row r="48" spans="1:13" s="73" customFormat="1" ht="27" customHeight="1">
      <c r="A48" s="74" t="s">
        <v>242</v>
      </c>
      <c r="B48" s="88" t="s">
        <v>320</v>
      </c>
      <c r="C48" s="89"/>
      <c r="D48" s="75"/>
      <c r="E48" s="75"/>
      <c r="F48" s="75"/>
      <c r="G48" s="76"/>
      <c r="H48" s="76"/>
      <c r="I48" s="76"/>
      <c r="J48" s="76"/>
      <c r="K48" s="76"/>
      <c r="L48" s="76"/>
      <c r="M48" s="77"/>
    </row>
    <row r="49" spans="1:13" s="73" customFormat="1" ht="27" customHeight="1">
      <c r="A49" s="68"/>
      <c r="B49" s="69" t="s">
        <v>205</v>
      </c>
      <c r="C49" s="86"/>
      <c r="D49" s="84"/>
      <c r="E49" s="84"/>
      <c r="F49" s="84"/>
      <c r="G49" s="84"/>
      <c r="H49" s="84"/>
      <c r="I49" s="84"/>
      <c r="J49" s="84"/>
      <c r="K49" s="84"/>
      <c r="L49" s="84"/>
      <c r="M49" s="85"/>
    </row>
    <row r="50" spans="1:13" s="73" customFormat="1" ht="27" customHeight="1">
      <c r="A50" s="68" t="s">
        <v>243</v>
      </c>
      <c r="B50" s="86" t="s">
        <v>321</v>
      </c>
      <c r="C50" s="87"/>
      <c r="D50" s="83"/>
      <c r="E50" s="83"/>
      <c r="F50" s="83"/>
      <c r="G50" s="84"/>
      <c r="H50" s="84"/>
      <c r="I50" s="84"/>
      <c r="J50" s="84"/>
      <c r="K50" s="84"/>
      <c r="L50" s="84"/>
      <c r="M50" s="85"/>
    </row>
    <row r="51" spans="1:14" ht="14.2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2"/>
      <c r="N51" s="73"/>
    </row>
    <row r="52" spans="1:14" ht="14.25">
      <c r="A52" s="9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73"/>
    </row>
    <row r="53" ht="14.25">
      <c r="N53" s="73"/>
    </row>
    <row r="54" ht="14.25">
      <c r="N54" s="73"/>
    </row>
  </sheetData>
  <sheetProtection/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6:F26" location="'a13'!A1" display="'a13'!A1"/>
    <hyperlink ref="B28:G28" location="'a15'!A1" display="'a15'!A1"/>
    <hyperlink ref="B30:E30" location="'a16'!A1" display="'a16'!A1"/>
    <hyperlink ref="B31:D31" location="'a17'!A1" display="'a17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1:E41" location="'a25'!A1" display="'a25'!A1"/>
    <hyperlink ref="B46:E46" location="'a28'!A1" display="'a28'!A1"/>
    <hyperlink ref="B48:F48" location="'a30'!A1" display="'a30'!A1"/>
    <hyperlink ref="B50:F50" location="'a31'!A1" display="'a31'!A1"/>
    <hyperlink ref="B43:G43" location="'a26'!A1" display="'a26'!A1"/>
    <hyperlink ref="B44" location="'a27'!A1" display="'a27'!A1"/>
    <hyperlink ref="B44:F44" location="'a27'!A1" display="'a27'!A1"/>
    <hyperlink ref="B22" location="'a11'!A1" display="'a11'!A1"/>
    <hyperlink ref="B23" location="'a11'!A1" display="'a11'!A1"/>
    <hyperlink ref="B27" location="'a15'!A1" display="'a15'!A1"/>
    <hyperlink ref="B32" location="'a17'!A1" display="'a17'!A1"/>
    <hyperlink ref="B33" location="'a17'!A1" display="'a17'!A1"/>
    <hyperlink ref="B40" location="'a23'!A1" display="'a23'!A1"/>
    <hyperlink ref="B47" location="'a28'!A1" display="'a28'!A1"/>
    <hyperlink ref="B22:F22" location="'a10'!A1" display="'a10'!A1"/>
    <hyperlink ref="B23:E23" location="'a11'!A1" display="'a11'!A1"/>
    <hyperlink ref="B25" location="'a13'!A1" display="'a13'!A1"/>
    <hyperlink ref="B25:F25" location="'a12'!A1" display="'a12'!A1"/>
    <hyperlink ref="B27:G27" location="'a14'!A1" display="'a14'!A1"/>
    <hyperlink ref="B32:F32" location="'a18'!A1" display="'a18'!A1"/>
    <hyperlink ref="B33:D33" location="'a19'!A1" display="'a19'!A1"/>
    <hyperlink ref="B40:E40" location="'a24'!A1" display="'a24'!A1"/>
    <hyperlink ref="B47:F47" location="'a29'!A1" display="'a29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3" width="11.421875" style="142" customWidth="1"/>
    <col min="4" max="4" width="3.140625" style="142" customWidth="1"/>
    <col min="5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259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258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10"/>
      <c r="I11" s="371" t="s">
        <v>234</v>
      </c>
      <c r="J11" s="371"/>
    </row>
    <row r="12" spans="1:6" ht="12.75" customHeight="1">
      <c r="A12" s="146"/>
      <c r="B12" s="144"/>
      <c r="C12" s="144"/>
      <c r="D12" s="144"/>
      <c r="E12" s="144"/>
      <c r="F12" s="147"/>
    </row>
    <row r="13" spans="1:6" ht="24.75" customHeight="1">
      <c r="A13" s="397" t="s">
        <v>6</v>
      </c>
      <c r="B13" s="400" t="s">
        <v>188</v>
      </c>
      <c r="C13" s="405"/>
      <c r="D13" s="48"/>
      <c r="E13" s="48" t="s">
        <v>12</v>
      </c>
      <c r="F13" s="265"/>
    </row>
    <row r="14" spans="1:6" ht="12.75">
      <c r="A14" s="398"/>
      <c r="B14" s="406"/>
      <c r="C14" s="406"/>
      <c r="D14" s="57"/>
      <c r="E14" s="50" t="s">
        <v>14</v>
      </c>
      <c r="F14" s="266"/>
    </row>
    <row r="15" spans="1:6" ht="12.75">
      <c r="A15" s="399"/>
      <c r="B15" s="46" t="s">
        <v>2</v>
      </c>
      <c r="C15" s="219" t="s">
        <v>9</v>
      </c>
      <c r="D15" s="58"/>
      <c r="E15" s="46" t="s">
        <v>2</v>
      </c>
      <c r="F15" s="259" t="s">
        <v>189</v>
      </c>
    </row>
    <row r="16" spans="1:6" ht="12.75">
      <c r="A16" s="264" t="s">
        <v>47</v>
      </c>
      <c r="B16" s="59">
        <v>-9.241695364355593</v>
      </c>
      <c r="C16" s="59">
        <v>-4.634985897459217</v>
      </c>
      <c r="D16" s="60"/>
      <c r="E16" s="60">
        <v>-1.5197258629014825</v>
      </c>
      <c r="F16" s="267">
        <v>-0.7452472196034714</v>
      </c>
    </row>
    <row r="17" spans="1:6" ht="12.75">
      <c r="A17" s="257" t="s">
        <v>48</v>
      </c>
      <c r="B17" s="61">
        <v>35.432151199830116</v>
      </c>
      <c r="C17" s="61">
        <v>41.966838193253295</v>
      </c>
      <c r="D17" s="62"/>
      <c r="E17" s="62">
        <v>0.024273889194969617</v>
      </c>
      <c r="F17" s="268">
        <v>0.02429416460123976</v>
      </c>
    </row>
    <row r="18" spans="1:6" ht="12.75">
      <c r="A18" s="256" t="s">
        <v>49</v>
      </c>
      <c r="B18" s="59">
        <v>42.45305760785999</v>
      </c>
      <c r="C18" s="59">
        <v>26.04475158240342</v>
      </c>
      <c r="D18" s="60"/>
      <c r="E18" s="60">
        <v>1.8959238633498623</v>
      </c>
      <c r="F18" s="267">
        <v>1.2191378881398254</v>
      </c>
    </row>
    <row r="19" spans="1:6" ht="12.75">
      <c r="A19" s="257" t="s">
        <v>50</v>
      </c>
      <c r="B19" s="61">
        <v>-19.39929398423969</v>
      </c>
      <c r="C19" s="61">
        <v>-8.157726624025202</v>
      </c>
      <c r="D19" s="62"/>
      <c r="E19" s="62">
        <v>-3.357470953167327</v>
      </c>
      <c r="F19" s="268">
        <v>-1.4750816563059748</v>
      </c>
    </row>
    <row r="20" spans="1:6" ht="12.75">
      <c r="A20" s="256" t="s">
        <v>51</v>
      </c>
      <c r="B20" s="59">
        <v>5.149762958831516</v>
      </c>
      <c r="C20" s="59">
        <v>19.835555261190848</v>
      </c>
      <c r="D20" s="60"/>
      <c r="E20" s="60">
        <v>0.1719394422839367</v>
      </c>
      <c r="F20" s="267">
        <v>0.6938731153956272</v>
      </c>
    </row>
    <row r="21" spans="1:6" ht="12.75">
      <c r="A21" s="257" t="s">
        <v>52</v>
      </c>
      <c r="B21" s="61">
        <v>-31.34602109527114</v>
      </c>
      <c r="C21" s="61">
        <v>-33.45526026280372</v>
      </c>
      <c r="D21" s="62"/>
      <c r="E21" s="62">
        <v>-1.251883826926662</v>
      </c>
      <c r="F21" s="268">
        <v>-1.3219026457139615</v>
      </c>
    </row>
    <row r="22" spans="1:6" ht="12.75">
      <c r="A22" s="256" t="s">
        <v>53</v>
      </c>
      <c r="B22" s="59">
        <v>-16.332463463587857</v>
      </c>
      <c r="C22" s="59">
        <v>-14.42892268580637</v>
      </c>
      <c r="D22" s="60"/>
      <c r="E22" s="60">
        <v>-0.31549509204801385</v>
      </c>
      <c r="F22" s="267">
        <v>-0.2479670737943525</v>
      </c>
    </row>
    <row r="23" spans="1:6" ht="12.75">
      <c r="A23" s="257" t="s">
        <v>54</v>
      </c>
      <c r="B23" s="61">
        <v>-6.414758931668402</v>
      </c>
      <c r="C23" s="61">
        <v>8.605821056413944</v>
      </c>
      <c r="D23" s="62"/>
      <c r="E23" s="62">
        <v>-0.02152425475814057</v>
      </c>
      <c r="F23" s="268">
        <v>0.026423489654845245</v>
      </c>
    </row>
    <row r="24" spans="1:6" ht="12.75">
      <c r="A24" s="256" t="s">
        <v>56</v>
      </c>
      <c r="B24" s="59">
        <v>36.63317914127933</v>
      </c>
      <c r="C24" s="59">
        <v>180.17018662716123</v>
      </c>
      <c r="D24" s="60"/>
      <c r="E24" s="60">
        <v>0.13076766738326903</v>
      </c>
      <c r="F24" s="267">
        <v>0.5501271251188095</v>
      </c>
    </row>
    <row r="25" spans="1:6" ht="12.75">
      <c r="A25" s="257" t="s">
        <v>55</v>
      </c>
      <c r="B25" s="61">
        <v>57.19899267899049</v>
      </c>
      <c r="C25" s="61">
        <v>27.64724302735668</v>
      </c>
      <c r="D25" s="62"/>
      <c r="E25" s="62">
        <v>0.5336618540304917</v>
      </c>
      <c r="F25" s="268">
        <v>0.29709049245330804</v>
      </c>
    </row>
    <row r="26" spans="1:6" ht="12.75">
      <c r="A26" s="256" t="s">
        <v>57</v>
      </c>
      <c r="B26" s="59">
        <v>-23.927931288140158</v>
      </c>
      <c r="C26" s="59">
        <v>-8.551417229259911</v>
      </c>
      <c r="D26" s="60"/>
      <c r="E26" s="60">
        <v>-0.16799684475811305</v>
      </c>
      <c r="F26" s="267">
        <v>-0.05596925387015863</v>
      </c>
    </row>
    <row r="27" spans="1:6" ht="12.75">
      <c r="A27" s="257" t="s">
        <v>58</v>
      </c>
      <c r="B27" s="61">
        <v>-12.403348707762405</v>
      </c>
      <c r="C27" s="61">
        <v>-24.15670475138637</v>
      </c>
      <c r="D27" s="62"/>
      <c r="E27" s="62">
        <v>-0.1607954212330846</v>
      </c>
      <c r="F27" s="268">
        <v>-0.34266687481830416</v>
      </c>
    </row>
    <row r="28" spans="1:6" ht="12.75">
      <c r="A28" s="256" t="s">
        <v>59</v>
      </c>
      <c r="B28" s="59">
        <v>26.272212785728982</v>
      </c>
      <c r="C28" s="59">
        <v>8.936661944084136</v>
      </c>
      <c r="D28" s="60"/>
      <c r="E28" s="60">
        <v>2.759905558058679</v>
      </c>
      <c r="F28" s="267">
        <v>1.0550143674277261</v>
      </c>
    </row>
    <row r="29" spans="1:6" ht="12.75">
      <c r="A29" s="257" t="s">
        <v>60</v>
      </c>
      <c r="B29" s="61">
        <v>88.18911374738312</v>
      </c>
      <c r="C29" s="61">
        <v>139.544785941008</v>
      </c>
      <c r="D29" s="62"/>
      <c r="E29" s="62">
        <v>0.07354180993741169</v>
      </c>
      <c r="F29" s="268">
        <v>0.09943286033999697</v>
      </c>
    </row>
    <row r="30" spans="1:6" ht="12.75">
      <c r="A30" s="256" t="s">
        <v>61</v>
      </c>
      <c r="B30" s="59">
        <v>-38.24883470320799</v>
      </c>
      <c r="C30" s="59">
        <v>-30.880558832266686</v>
      </c>
      <c r="D30" s="60"/>
      <c r="E30" s="60">
        <v>-0.8726743220950883</v>
      </c>
      <c r="F30" s="267">
        <v>-0.5906394649988059</v>
      </c>
    </row>
    <row r="31" spans="1:6" ht="12.75">
      <c r="A31" s="257" t="s">
        <v>62</v>
      </c>
      <c r="B31" s="61">
        <v>-23.060638679583775</v>
      </c>
      <c r="C31" s="61">
        <v>-31.211714132186998</v>
      </c>
      <c r="D31" s="62"/>
      <c r="E31" s="62">
        <v>-0.09350211918254103</v>
      </c>
      <c r="F31" s="268">
        <v>-0.12816771579137254</v>
      </c>
    </row>
    <row r="32" spans="1:6" ht="12.75">
      <c r="A32" s="256" t="s">
        <v>63</v>
      </c>
      <c r="B32" s="59">
        <v>16.312197230276084</v>
      </c>
      <c r="C32" s="59">
        <v>-3.2838039754290094</v>
      </c>
      <c r="D32" s="60"/>
      <c r="E32" s="60">
        <v>0.1976681645142656</v>
      </c>
      <c r="F32" s="267">
        <v>-0.04800910865680964</v>
      </c>
    </row>
    <row r="33" spans="1:6" ht="12.75">
      <c r="A33" s="257" t="s">
        <v>64</v>
      </c>
      <c r="B33" s="61">
        <v>-64.66832177223611</v>
      </c>
      <c r="C33" s="61">
        <v>-52.743677396726014</v>
      </c>
      <c r="D33" s="62"/>
      <c r="E33" s="62">
        <v>-1.5271891563728754</v>
      </c>
      <c r="F33" s="268">
        <v>-1.111568358229704</v>
      </c>
    </row>
    <row r="34" spans="1:6" ht="12.75">
      <c r="A34" s="256" t="s">
        <v>65</v>
      </c>
      <c r="B34" s="59">
        <v>-14.475420634319534</v>
      </c>
      <c r="C34" s="59">
        <v>-28.500053035833503</v>
      </c>
      <c r="D34" s="60"/>
      <c r="E34" s="60">
        <v>-0.45878887186572626</v>
      </c>
      <c r="F34" s="267">
        <v>-1.0078823641686452</v>
      </c>
    </row>
    <row r="35" spans="1:6" ht="12.75">
      <c r="A35" s="257" t="s">
        <v>152</v>
      </c>
      <c r="B35" s="61">
        <v>10.857575187801615</v>
      </c>
      <c r="C35" s="61">
        <v>-8.99769162326794</v>
      </c>
      <c r="D35" s="62"/>
      <c r="E35" s="62">
        <v>0.1764203280328433</v>
      </c>
      <c r="F35" s="268">
        <v>-0.15954492020823263</v>
      </c>
    </row>
    <row r="36" spans="1:6" ht="12.75">
      <c r="A36" s="256" t="s">
        <v>66</v>
      </c>
      <c r="B36" s="59">
        <v>7.135926014268065</v>
      </c>
      <c r="C36" s="59">
        <v>14.029156574718257</v>
      </c>
      <c r="D36" s="60"/>
      <c r="E36" s="60">
        <v>0.19150694660951903</v>
      </c>
      <c r="F36" s="267">
        <v>0.3204799697260729</v>
      </c>
    </row>
    <row r="37" spans="1:6" ht="12.75">
      <c r="A37" s="257" t="s">
        <v>67</v>
      </c>
      <c r="B37" s="61">
        <v>-0.7854203512960396</v>
      </c>
      <c r="C37" s="61">
        <v>-7.186454572305166</v>
      </c>
      <c r="D37" s="62"/>
      <c r="E37" s="62">
        <v>-0.03905499283421992</v>
      </c>
      <c r="F37" s="268">
        <v>-0.32884281112831626</v>
      </c>
    </row>
    <row r="38" spans="1:6" ht="12.75">
      <c r="A38" s="256" t="s">
        <v>70</v>
      </c>
      <c r="B38" s="59">
        <v>-2.7227434933970898</v>
      </c>
      <c r="C38" s="59">
        <v>-1.8599119990486344</v>
      </c>
      <c r="D38" s="60"/>
      <c r="E38" s="60">
        <v>-0.10900336517429417</v>
      </c>
      <c r="F38" s="267">
        <v>-0.07333483746795671</v>
      </c>
    </row>
    <row r="39" spans="1:6" ht="12.75">
      <c r="A39" s="257" t="s">
        <v>68</v>
      </c>
      <c r="B39" s="61">
        <v>8.020230086009093</v>
      </c>
      <c r="C39" s="61">
        <v>2.50820269777617</v>
      </c>
      <c r="D39" s="62"/>
      <c r="E39" s="62">
        <v>0.037374660678379946</v>
      </c>
      <c r="F39" s="268">
        <v>0.013283457847362705</v>
      </c>
    </row>
    <row r="40" spans="1:6" ht="12.75">
      <c r="A40" s="256" t="s">
        <v>69</v>
      </c>
      <c r="B40" s="59">
        <v>-36.78554094941088</v>
      </c>
      <c r="C40" s="59">
        <v>-30.701974663105673</v>
      </c>
      <c r="D40" s="60"/>
      <c r="E40" s="60">
        <v>-2.0730061404137943</v>
      </c>
      <c r="F40" s="267">
        <v>-1.443312788472519</v>
      </c>
    </row>
    <row r="41" spans="1:6" ht="12.75">
      <c r="A41" s="257" t="s">
        <v>176</v>
      </c>
      <c r="B41" s="61">
        <v>-3.301318674531359</v>
      </c>
      <c r="C41" s="61">
        <v>-2.6197903315275397</v>
      </c>
      <c r="D41" s="62"/>
      <c r="E41" s="62">
        <v>-0.3110433029598144</v>
      </c>
      <c r="F41" s="268">
        <v>-0.23734251407092208</v>
      </c>
    </row>
    <row r="42" spans="1:6" ht="12.75">
      <c r="A42" s="256"/>
      <c r="B42" s="59"/>
      <c r="C42" s="59"/>
      <c r="D42" s="60"/>
      <c r="E42" s="60"/>
      <c r="F42" s="267"/>
    </row>
    <row r="43" spans="1:6" ht="12.75">
      <c r="A43" s="258" t="s">
        <v>1</v>
      </c>
      <c r="B43" s="269">
        <v>-6.0861703426175495</v>
      </c>
      <c r="C43" s="269">
        <v>-5.018322676594693</v>
      </c>
      <c r="D43" s="270"/>
      <c r="E43" s="270">
        <v>-6.086170342617549</v>
      </c>
      <c r="F43" s="271">
        <v>-5.0183226765946936</v>
      </c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80" t="s">
        <v>235</v>
      </c>
      <c r="B45" s="197"/>
      <c r="C45" s="197"/>
      <c r="D45" s="197"/>
      <c r="E45" s="197"/>
      <c r="F45" s="198"/>
    </row>
    <row r="46" spans="1:6" ht="12.75">
      <c r="A46" s="193" t="s">
        <v>79</v>
      </c>
      <c r="B46" s="141"/>
      <c r="C46" s="141"/>
      <c r="D46" s="141"/>
      <c r="E46" s="141"/>
      <c r="F46" s="199"/>
    </row>
    <row r="47" spans="1:6" ht="12.75">
      <c r="A47" s="183" t="s">
        <v>322</v>
      </c>
      <c r="B47" s="200"/>
      <c r="C47" s="200"/>
      <c r="D47" s="200"/>
      <c r="E47" s="200"/>
      <c r="F47" s="201"/>
    </row>
  </sheetData>
  <sheetProtection/>
  <mergeCells count="8">
    <mergeCell ref="A13:A15"/>
    <mergeCell ref="B13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4.281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261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48"/>
      <c r="B12" s="135"/>
      <c r="C12" s="135"/>
      <c r="D12" s="135"/>
      <c r="E12" s="408" t="s">
        <v>5</v>
      </c>
      <c r="F12" s="408"/>
    </row>
    <row r="13" spans="1:6" ht="12.75">
      <c r="A13" s="383" t="s">
        <v>6</v>
      </c>
      <c r="B13" s="15" t="s">
        <v>249</v>
      </c>
      <c r="C13" s="8"/>
      <c r="D13" s="16"/>
      <c r="E13" s="8"/>
      <c r="F13" s="240"/>
    </row>
    <row r="14" spans="1:6" ht="12.75">
      <c r="A14" s="407"/>
      <c r="B14" s="43">
        <v>2017</v>
      </c>
      <c r="C14" s="16"/>
      <c r="D14" s="35"/>
      <c r="E14" s="44">
        <v>2018</v>
      </c>
      <c r="F14" s="272"/>
    </row>
    <row r="15" spans="1:6" ht="12.75">
      <c r="A15" s="384"/>
      <c r="B15" s="217" t="s">
        <v>15</v>
      </c>
      <c r="C15" s="217" t="s">
        <v>16</v>
      </c>
      <c r="D15" s="14"/>
      <c r="E15" s="217" t="s">
        <v>17</v>
      </c>
      <c r="F15" s="223" t="s">
        <v>13</v>
      </c>
    </row>
    <row r="16" spans="1:6" ht="12.75">
      <c r="A16" s="233" t="s">
        <v>47</v>
      </c>
      <c r="B16" s="19">
        <v>2450999</v>
      </c>
      <c r="C16" s="19">
        <v>3141751</v>
      </c>
      <c r="D16" s="9"/>
      <c r="E16" s="19">
        <v>2220442</v>
      </c>
      <c r="F16" s="273">
        <v>3050100</v>
      </c>
    </row>
    <row r="17" spans="1:6" ht="12.75">
      <c r="A17" s="234" t="s">
        <v>48</v>
      </c>
      <c r="B17" s="32">
        <v>9540</v>
      </c>
      <c r="C17" s="32">
        <v>10616</v>
      </c>
      <c r="D17" s="28"/>
      <c r="E17" s="32">
        <v>13624</v>
      </c>
      <c r="F17" s="274">
        <v>15857</v>
      </c>
    </row>
    <row r="18" spans="1:6" ht="12.75">
      <c r="A18" s="233" t="s">
        <v>49</v>
      </c>
      <c r="B18" s="19">
        <v>669688</v>
      </c>
      <c r="C18" s="19">
        <v>918618</v>
      </c>
      <c r="D18" s="9"/>
      <c r="E18" s="19">
        <v>979130</v>
      </c>
      <c r="F18" s="273">
        <v>1208433</v>
      </c>
    </row>
    <row r="19" spans="1:6" ht="12.75">
      <c r="A19" s="234" t="s">
        <v>50</v>
      </c>
      <c r="B19" s="32">
        <v>2951856</v>
      </c>
      <c r="C19" s="32">
        <v>4032760</v>
      </c>
      <c r="D19" s="28"/>
      <c r="E19" s="32">
        <v>2167973</v>
      </c>
      <c r="F19" s="274">
        <v>3341348</v>
      </c>
    </row>
    <row r="20" spans="1:6" ht="12.75">
      <c r="A20" s="233" t="s">
        <v>51</v>
      </c>
      <c r="B20" s="19">
        <v>575300</v>
      </c>
      <c r="C20" s="19">
        <v>753871</v>
      </c>
      <c r="D20" s="9"/>
      <c r="E20" s="19">
        <v>487557</v>
      </c>
      <c r="F20" s="273">
        <v>825493</v>
      </c>
    </row>
    <row r="21" spans="1:6" ht="12.75">
      <c r="A21" s="234" t="s">
        <v>52</v>
      </c>
      <c r="B21" s="32">
        <v>600940</v>
      </c>
      <c r="C21" s="32">
        <v>791617</v>
      </c>
      <c r="D21" s="28"/>
      <c r="E21" s="32">
        <v>444047</v>
      </c>
      <c r="F21" s="274">
        <v>552515</v>
      </c>
    </row>
    <row r="22" spans="1:6" ht="12.75">
      <c r="A22" s="233" t="s">
        <v>53</v>
      </c>
      <c r="B22" s="19">
        <v>332199</v>
      </c>
      <c r="C22" s="19">
        <v>391275</v>
      </c>
      <c r="D22" s="9"/>
      <c r="E22" s="19">
        <v>252845</v>
      </c>
      <c r="F22" s="273">
        <v>311256</v>
      </c>
    </row>
    <row r="23" spans="1:6" ht="12.75">
      <c r="A23" s="234" t="s">
        <v>54</v>
      </c>
      <c r="B23" s="32">
        <v>49207</v>
      </c>
      <c r="C23" s="32">
        <v>66660</v>
      </c>
      <c r="D23" s="28"/>
      <c r="E23" s="32">
        <v>43169</v>
      </c>
      <c r="F23" s="274">
        <v>60450</v>
      </c>
    </row>
    <row r="24" spans="1:6" ht="12.75">
      <c r="A24" s="233" t="s">
        <v>56</v>
      </c>
      <c r="B24" s="19">
        <v>56149</v>
      </c>
      <c r="C24" s="19">
        <v>67436</v>
      </c>
      <c r="D24" s="9"/>
      <c r="E24" s="19">
        <v>69066</v>
      </c>
      <c r="F24" s="273">
        <v>157273</v>
      </c>
    </row>
    <row r="25" spans="1:6" ht="12.75">
      <c r="A25" s="234" t="s">
        <v>55</v>
      </c>
      <c r="B25" s="32">
        <v>151567</v>
      </c>
      <c r="C25" s="32">
        <v>218702</v>
      </c>
      <c r="D25" s="28"/>
      <c r="E25" s="32">
        <v>222433</v>
      </c>
      <c r="F25" s="274">
        <v>273789</v>
      </c>
    </row>
    <row r="26" spans="1:6" ht="12.75">
      <c r="A26" s="233" t="s">
        <v>57</v>
      </c>
      <c r="B26" s="19">
        <v>100064</v>
      </c>
      <c r="C26" s="19">
        <v>124218</v>
      </c>
      <c r="D26" s="9"/>
      <c r="E26" s="19">
        <v>75422</v>
      </c>
      <c r="F26" s="273">
        <v>126024</v>
      </c>
    </row>
    <row r="27" spans="1:6" ht="12.75">
      <c r="A27" s="234" t="s">
        <v>58</v>
      </c>
      <c r="B27" s="32">
        <v>209499</v>
      </c>
      <c r="C27" s="32">
        <v>290574</v>
      </c>
      <c r="D27" s="28"/>
      <c r="E27" s="32">
        <v>174485</v>
      </c>
      <c r="F27" s="274">
        <v>213762</v>
      </c>
    </row>
    <row r="28" spans="1:6" ht="12.75">
      <c r="A28" s="233" t="s">
        <v>59</v>
      </c>
      <c r="B28" s="19">
        <v>1626414</v>
      </c>
      <c r="C28" s="19">
        <v>2417757</v>
      </c>
      <c r="D28" s="9"/>
      <c r="E28" s="19">
        <v>1915198</v>
      </c>
      <c r="F28" s="273">
        <v>2456786</v>
      </c>
    </row>
    <row r="29" spans="1:6" ht="12.75">
      <c r="A29" s="234" t="s">
        <v>60</v>
      </c>
      <c r="B29" s="32">
        <v>13216</v>
      </c>
      <c r="C29" s="32">
        <v>14967</v>
      </c>
      <c r="D29" s="28"/>
      <c r="E29" s="32">
        <v>24388</v>
      </c>
      <c r="F29" s="274">
        <v>33756</v>
      </c>
    </row>
    <row r="30" spans="1:6" ht="12.75">
      <c r="A30" s="233" t="s">
        <v>61</v>
      </c>
      <c r="B30" s="19">
        <v>330009</v>
      </c>
      <c r="C30" s="19">
        <v>372663</v>
      </c>
      <c r="D30" s="9"/>
      <c r="E30" s="19">
        <v>253010</v>
      </c>
      <c r="F30" s="273">
        <v>299990</v>
      </c>
    </row>
    <row r="31" spans="1:6" ht="12.75">
      <c r="A31" s="234" t="s">
        <v>62</v>
      </c>
      <c r="B31" s="32">
        <v>59906</v>
      </c>
      <c r="C31" s="32">
        <v>82387</v>
      </c>
      <c r="D31" s="28"/>
      <c r="E31" s="32">
        <v>45675</v>
      </c>
      <c r="F31" s="274">
        <v>57388</v>
      </c>
    </row>
    <row r="32" spans="1:6" ht="12.75">
      <c r="A32" s="233" t="s">
        <v>63</v>
      </c>
      <c r="B32" s="19">
        <v>204911</v>
      </c>
      <c r="C32" s="19">
        <v>305738</v>
      </c>
      <c r="D32" s="9"/>
      <c r="E32" s="19">
        <v>223249</v>
      </c>
      <c r="F32" s="273">
        <v>304320</v>
      </c>
    </row>
    <row r="33" spans="1:6" ht="12.75">
      <c r="A33" s="234" t="s">
        <v>64</v>
      </c>
      <c r="B33" s="32">
        <v>332247</v>
      </c>
      <c r="C33" s="32">
        <v>390032</v>
      </c>
      <c r="D33" s="28"/>
      <c r="E33" s="32">
        <v>120124</v>
      </c>
      <c r="F33" s="274">
        <v>223430</v>
      </c>
    </row>
    <row r="34" spans="1:6" ht="12.75">
      <c r="A34" s="233" t="s">
        <v>65</v>
      </c>
      <c r="B34" s="19">
        <v>476724</v>
      </c>
      <c r="C34" s="19">
        <v>690450</v>
      </c>
      <c r="D34" s="9"/>
      <c r="E34" s="19">
        <v>419813</v>
      </c>
      <c r="F34" s="273">
        <v>508186</v>
      </c>
    </row>
    <row r="35" spans="1:6" ht="12.75">
      <c r="A35" s="234" t="s">
        <v>152</v>
      </c>
      <c r="B35" s="32">
        <v>257613</v>
      </c>
      <c r="C35" s="32">
        <v>373063</v>
      </c>
      <c r="D35" s="28"/>
      <c r="E35" s="32">
        <v>254673</v>
      </c>
      <c r="F35" s="274">
        <v>301772</v>
      </c>
    </row>
    <row r="36" spans="1:6" ht="12.75">
      <c r="A36" s="233" t="s">
        <v>66</v>
      </c>
      <c r="B36" s="19">
        <v>389760</v>
      </c>
      <c r="C36" s="19">
        <v>441261</v>
      </c>
      <c r="D36" s="9"/>
      <c r="E36" s="19">
        <v>465964</v>
      </c>
      <c r="F36" s="273">
        <v>546219</v>
      </c>
    </row>
    <row r="37" spans="1:6" ht="12.75">
      <c r="A37" s="234" t="s">
        <v>67</v>
      </c>
      <c r="B37" s="32">
        <v>802868</v>
      </c>
      <c r="C37" s="32">
        <v>956023</v>
      </c>
      <c r="D37" s="28"/>
      <c r="E37" s="32">
        <v>737035</v>
      </c>
      <c r="F37" s="274">
        <v>836378</v>
      </c>
    </row>
    <row r="38" spans="1:6" ht="12.75">
      <c r="A38" s="233" t="s">
        <v>70</v>
      </c>
      <c r="B38" s="19">
        <v>677124</v>
      </c>
      <c r="C38" s="19">
        <v>887625</v>
      </c>
      <c r="D38" s="9"/>
      <c r="E38" s="19">
        <v>590233</v>
      </c>
      <c r="F38" s="273">
        <v>773146</v>
      </c>
    </row>
    <row r="39" spans="1:6" ht="12.75">
      <c r="A39" s="234" t="s">
        <v>68</v>
      </c>
      <c r="B39" s="32">
        <v>82590</v>
      </c>
      <c r="C39" s="32">
        <v>123514</v>
      </c>
      <c r="D39" s="28"/>
      <c r="E39" s="32">
        <v>72229</v>
      </c>
      <c r="F39" s="274">
        <v>104853</v>
      </c>
    </row>
    <row r="40" spans="1:6" ht="12.75">
      <c r="A40" s="233" t="s">
        <v>69</v>
      </c>
      <c r="B40" s="19">
        <v>806511</v>
      </c>
      <c r="C40" s="19">
        <v>889935</v>
      </c>
      <c r="D40" s="9"/>
      <c r="E40" s="19">
        <v>582214</v>
      </c>
      <c r="F40" s="273">
        <v>698486</v>
      </c>
    </row>
    <row r="41" spans="1:6" ht="12.75">
      <c r="A41" s="234" t="s">
        <v>176</v>
      </c>
      <c r="B41" s="32">
        <v>1441718</v>
      </c>
      <c r="C41" s="32">
        <v>2002967</v>
      </c>
      <c r="D41" s="28"/>
      <c r="E41" s="32">
        <v>1364090</v>
      </c>
      <c r="F41" s="274">
        <v>1908148</v>
      </c>
    </row>
    <row r="42" spans="1:6" ht="12.75">
      <c r="A42" s="233"/>
      <c r="B42" s="19"/>
      <c r="C42" s="19"/>
      <c r="D42" s="9"/>
      <c r="E42" s="19"/>
      <c r="F42" s="273"/>
    </row>
    <row r="43" spans="1:6" ht="12.75">
      <c r="A43" s="235" t="s">
        <v>1</v>
      </c>
      <c r="B43" s="275">
        <v>15658619</v>
      </c>
      <c r="C43" s="275">
        <v>20756480</v>
      </c>
      <c r="D43" s="229"/>
      <c r="E43" s="275">
        <v>14218088</v>
      </c>
      <c r="F43" s="276">
        <v>19189158</v>
      </c>
    </row>
    <row r="44" spans="1:6" ht="12.75">
      <c r="A44" s="118"/>
      <c r="B44" s="118"/>
      <c r="C44" s="118"/>
      <c r="D44" s="118"/>
      <c r="E44" s="118"/>
      <c r="F44" s="118"/>
    </row>
    <row r="45" spans="1:6" ht="12.75">
      <c r="A45" s="180" t="s">
        <v>235</v>
      </c>
      <c r="B45" s="186"/>
      <c r="C45" s="186"/>
      <c r="D45" s="186"/>
      <c r="E45" s="186"/>
      <c r="F45" s="192"/>
    </row>
    <row r="46" spans="1:6" ht="12.75">
      <c r="A46" s="183" t="s">
        <v>322</v>
      </c>
      <c r="B46" s="177"/>
      <c r="C46" s="177"/>
      <c r="D46" s="177"/>
      <c r="E46" s="177"/>
      <c r="F46" s="191"/>
    </row>
    <row r="47" ht="12.75">
      <c r="A47" s="109"/>
    </row>
  </sheetData>
  <sheetProtection/>
  <mergeCells count="8">
    <mergeCell ref="A13:A15"/>
    <mergeCell ref="E12:F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4.85156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262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162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'a10'!A9</f>
        <v>Doce meses a Noviembre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48"/>
      <c r="B12" s="135"/>
      <c r="C12" s="135"/>
      <c r="D12" s="135"/>
      <c r="E12" s="135"/>
      <c r="F12" s="135"/>
    </row>
    <row r="13" spans="1:6" ht="21.75" customHeight="1">
      <c r="A13" s="383" t="s">
        <v>6</v>
      </c>
      <c r="B13" s="36" t="s">
        <v>18</v>
      </c>
      <c r="C13" s="8"/>
      <c r="D13" s="13"/>
      <c r="E13" s="409" t="s">
        <v>42</v>
      </c>
      <c r="F13" s="410"/>
    </row>
    <row r="14" spans="1:6" ht="12.75">
      <c r="A14" s="407"/>
      <c r="B14" s="413" t="s">
        <v>186</v>
      </c>
      <c r="C14" s="413"/>
      <c r="D14" s="17"/>
      <c r="E14" s="411"/>
      <c r="F14" s="412"/>
    </row>
    <row r="15" spans="1:6" ht="12.75">
      <c r="A15" s="384"/>
      <c r="B15" s="217" t="s">
        <v>17</v>
      </c>
      <c r="C15" s="217" t="s">
        <v>9</v>
      </c>
      <c r="D15" s="14"/>
      <c r="E15" s="217" t="s">
        <v>10</v>
      </c>
      <c r="F15" s="223" t="s">
        <v>19</v>
      </c>
    </row>
    <row r="16" spans="1:12" ht="12.75">
      <c r="A16" s="233" t="s">
        <v>47</v>
      </c>
      <c r="B16" s="11">
        <v>-9.406654184681429</v>
      </c>
      <c r="C16" s="11">
        <v>-2.917194901823862</v>
      </c>
      <c r="D16" s="12"/>
      <c r="E16" s="12">
        <v>-1.4723967675565766</v>
      </c>
      <c r="F16" s="252">
        <v>-0.4415536738406512</v>
      </c>
      <c r="H16" s="130"/>
      <c r="I16" s="130"/>
      <c r="J16" s="130"/>
      <c r="K16" s="130"/>
      <c r="L16" s="130"/>
    </row>
    <row r="17" spans="1:12" ht="12.75">
      <c r="A17" s="234" t="s">
        <v>48</v>
      </c>
      <c r="B17" s="29">
        <v>42.809224318658266</v>
      </c>
      <c r="C17" s="29">
        <v>49.36887716654107</v>
      </c>
      <c r="D17" s="30"/>
      <c r="E17" s="30">
        <v>0.026081482664595125</v>
      </c>
      <c r="F17" s="253">
        <v>0.02524994604094721</v>
      </c>
      <c r="H17" s="130"/>
      <c r="I17" s="130"/>
      <c r="J17" s="130"/>
      <c r="K17" s="130"/>
      <c r="L17" s="130"/>
    </row>
    <row r="18" spans="1:12" ht="12.75">
      <c r="A18" s="233" t="s">
        <v>49</v>
      </c>
      <c r="B18" s="11">
        <v>46.206890372830316</v>
      </c>
      <c r="C18" s="11">
        <v>31.549022553444416</v>
      </c>
      <c r="D18" s="12"/>
      <c r="E18" s="12">
        <v>1.9761768263216564</v>
      </c>
      <c r="F18" s="252">
        <v>1.396262757461766</v>
      </c>
      <c r="H18" s="130"/>
      <c r="I18" s="130"/>
      <c r="J18" s="130"/>
      <c r="K18" s="130"/>
      <c r="L18" s="130"/>
    </row>
    <row r="19" spans="1:12" ht="12.75">
      <c r="A19" s="234" t="s">
        <v>50</v>
      </c>
      <c r="B19" s="29">
        <v>-26.55559756302476</v>
      </c>
      <c r="C19" s="29">
        <v>-17.144883404913756</v>
      </c>
      <c r="D19" s="30"/>
      <c r="E19" s="30">
        <v>-5.006080038092757</v>
      </c>
      <c r="F19" s="253">
        <v>-3.3310657683769116</v>
      </c>
      <c r="H19" s="130"/>
      <c r="I19" s="130"/>
      <c r="J19" s="130"/>
      <c r="K19" s="130"/>
      <c r="L19" s="130"/>
    </row>
    <row r="20" spans="1:12" ht="12.75">
      <c r="A20" s="233" t="s">
        <v>51</v>
      </c>
      <c r="B20" s="11">
        <v>-15.251694767947157</v>
      </c>
      <c r="C20" s="11">
        <v>9.50056442017268</v>
      </c>
      <c r="D20" s="12"/>
      <c r="E20" s="12">
        <v>-0.5603495429577791</v>
      </c>
      <c r="F20" s="252">
        <v>0.34505850703009366</v>
      </c>
      <c r="H20" s="130"/>
      <c r="I20" s="130"/>
      <c r="J20" s="130"/>
      <c r="K20" s="130"/>
      <c r="L20" s="130"/>
    </row>
    <row r="21" spans="1:12" ht="12.75">
      <c r="A21" s="234" t="s">
        <v>52</v>
      </c>
      <c r="B21" s="29">
        <v>-26.107930908243745</v>
      </c>
      <c r="C21" s="29">
        <v>-30.204252814176556</v>
      </c>
      <c r="D21" s="30"/>
      <c r="E21" s="30">
        <v>-1.0019593681920476</v>
      </c>
      <c r="F21" s="253">
        <v>-1.1519390571040946</v>
      </c>
      <c r="H21" s="130"/>
      <c r="I21" s="130"/>
      <c r="J21" s="130"/>
      <c r="K21" s="130"/>
      <c r="L21" s="130"/>
    </row>
    <row r="22" spans="1:12" ht="12.75">
      <c r="A22" s="233" t="s">
        <v>53</v>
      </c>
      <c r="B22" s="11">
        <v>-23.887489125494056</v>
      </c>
      <c r="C22" s="11">
        <v>-20.450833812535933</v>
      </c>
      <c r="D22" s="12"/>
      <c r="E22" s="12">
        <v>-0.5067752143404215</v>
      </c>
      <c r="F22" s="252">
        <v>-0.38551334330291065</v>
      </c>
      <c r="H22" s="130"/>
      <c r="I22" s="130"/>
      <c r="J22" s="130"/>
      <c r="K22" s="130"/>
      <c r="L22" s="130"/>
    </row>
    <row r="23" spans="1:12" ht="12.75">
      <c r="A23" s="234" t="s">
        <v>54</v>
      </c>
      <c r="B23" s="29">
        <v>-12.270611904810295</v>
      </c>
      <c r="C23" s="29">
        <v>-9.31593159315932</v>
      </c>
      <c r="D23" s="30"/>
      <c r="E23" s="30">
        <v>-0.03856023318531473</v>
      </c>
      <c r="F23" s="253">
        <v>-0.02991836766156882</v>
      </c>
      <c r="H23" s="130"/>
      <c r="I23" s="130"/>
      <c r="J23" s="130"/>
      <c r="K23" s="130"/>
      <c r="L23" s="130"/>
    </row>
    <row r="24" spans="1:12" ht="12.75">
      <c r="A24" s="233" t="s">
        <v>56</v>
      </c>
      <c r="B24" s="11">
        <v>23.004862063438352</v>
      </c>
      <c r="C24" s="11">
        <v>133.21816240583667</v>
      </c>
      <c r="D24" s="12"/>
      <c r="E24" s="12">
        <v>0.08249131037673242</v>
      </c>
      <c r="F24" s="252">
        <v>0.4328142343981253</v>
      </c>
      <c r="H24" s="130"/>
      <c r="I24" s="130"/>
      <c r="J24" s="130"/>
      <c r="K24" s="130"/>
      <c r="L24" s="130"/>
    </row>
    <row r="25" spans="1:12" ht="12.75">
      <c r="A25" s="234" t="s">
        <v>55</v>
      </c>
      <c r="B25" s="29">
        <v>46.75556024728337</v>
      </c>
      <c r="C25" s="29">
        <v>25.188155572422758</v>
      </c>
      <c r="D25" s="30"/>
      <c r="E25" s="30">
        <v>0.45256864606003866</v>
      </c>
      <c r="F25" s="253">
        <v>0.26539663758016774</v>
      </c>
      <c r="H25" s="130"/>
      <c r="I25" s="130"/>
      <c r="J25" s="130"/>
      <c r="K25" s="130"/>
      <c r="L25" s="130"/>
    </row>
    <row r="26" spans="1:12" ht="12.75">
      <c r="A26" s="233" t="s">
        <v>57</v>
      </c>
      <c r="B26" s="11">
        <v>-24.62623920690757</v>
      </c>
      <c r="C26" s="11">
        <v>1.4538955706902499</v>
      </c>
      <c r="D26" s="12"/>
      <c r="E26" s="12">
        <v>-0.15737019976027253</v>
      </c>
      <c r="F26" s="252">
        <v>0.008700897261963492</v>
      </c>
      <c r="H26" s="130"/>
      <c r="I26" s="130"/>
      <c r="J26" s="130"/>
      <c r="K26" s="130"/>
      <c r="L26" s="130"/>
    </row>
    <row r="27" spans="1:12" ht="12.75">
      <c r="A27" s="234" t="s">
        <v>58</v>
      </c>
      <c r="B27" s="29">
        <v>-16.713206268287678</v>
      </c>
      <c r="C27" s="29">
        <v>-26.434574325300957</v>
      </c>
      <c r="D27" s="30"/>
      <c r="E27" s="30">
        <v>-0.22360848041580159</v>
      </c>
      <c r="F27" s="253">
        <v>-0.37006274666995553</v>
      </c>
      <c r="H27" s="130"/>
      <c r="I27" s="130"/>
      <c r="J27" s="130"/>
      <c r="K27" s="130"/>
      <c r="L27" s="130"/>
    </row>
    <row r="28" spans="1:12" ht="12.75">
      <c r="A28" s="233" t="s">
        <v>59</v>
      </c>
      <c r="B28" s="11">
        <v>17.75587273597006</v>
      </c>
      <c r="C28" s="11">
        <v>1.6142647917056934</v>
      </c>
      <c r="D28" s="12"/>
      <c r="E28" s="12">
        <v>1.8442494833037313</v>
      </c>
      <c r="F28" s="252">
        <v>0.1880328456462753</v>
      </c>
      <c r="H28" s="130"/>
      <c r="I28" s="130"/>
      <c r="J28" s="130"/>
      <c r="K28" s="130"/>
      <c r="L28" s="130"/>
    </row>
    <row r="29" spans="1:12" ht="12.75">
      <c r="A29" s="234" t="s">
        <v>60</v>
      </c>
      <c r="B29" s="29">
        <v>84.53389830508476</v>
      </c>
      <c r="C29" s="29">
        <v>125.53617959510922</v>
      </c>
      <c r="D29" s="30"/>
      <c r="E29" s="30">
        <v>0.07134728803351045</v>
      </c>
      <c r="F29" s="253">
        <v>0.0905211288233843</v>
      </c>
      <c r="H29" s="130"/>
      <c r="I29" s="130"/>
      <c r="J29" s="130"/>
      <c r="K29" s="130"/>
      <c r="L29" s="130"/>
    </row>
    <row r="30" spans="1:12" ht="12.75">
      <c r="A30" s="233" t="s">
        <v>61</v>
      </c>
      <c r="B30" s="11">
        <v>-23.332393965013082</v>
      </c>
      <c r="C30" s="11">
        <v>-19.50099687921795</v>
      </c>
      <c r="D30" s="12"/>
      <c r="E30" s="12">
        <v>-0.49173557387148875</v>
      </c>
      <c r="F30" s="252">
        <v>-0.35012198600148</v>
      </c>
      <c r="H30" s="130"/>
      <c r="I30" s="130"/>
      <c r="J30" s="130"/>
      <c r="K30" s="130"/>
      <c r="L30" s="130"/>
    </row>
    <row r="31" spans="1:12" ht="12.75">
      <c r="A31" s="234" t="s">
        <v>62</v>
      </c>
      <c r="B31" s="29">
        <v>-23.755550362234175</v>
      </c>
      <c r="C31" s="29">
        <v>-30.343379416655537</v>
      </c>
      <c r="D31" s="30"/>
      <c r="E31" s="30">
        <v>-0.09088285499506689</v>
      </c>
      <c r="F31" s="253">
        <v>-0.12043949648495311</v>
      </c>
      <c r="H31" s="130"/>
      <c r="I31" s="130"/>
      <c r="J31" s="130"/>
      <c r="K31" s="130"/>
      <c r="L31" s="130"/>
    </row>
    <row r="32" spans="1:12" ht="12.75">
      <c r="A32" s="233" t="s">
        <v>63</v>
      </c>
      <c r="B32" s="11">
        <v>8.949251138299076</v>
      </c>
      <c r="C32" s="11">
        <v>-0.46379579901746126</v>
      </c>
      <c r="D32" s="12"/>
      <c r="E32" s="12">
        <v>0.11711122162177898</v>
      </c>
      <c r="F32" s="252">
        <v>-0.006831601504686728</v>
      </c>
      <c r="H32" s="130"/>
      <c r="I32" s="130"/>
      <c r="J32" s="130"/>
      <c r="K32" s="130"/>
      <c r="L32" s="130"/>
    </row>
    <row r="33" spans="1:12" ht="12.75">
      <c r="A33" s="234" t="s">
        <v>64</v>
      </c>
      <c r="B33" s="29">
        <v>-63.84497075970588</v>
      </c>
      <c r="C33" s="29">
        <v>-42.714956721499775</v>
      </c>
      <c r="D33" s="30"/>
      <c r="E33" s="30">
        <v>-1.3546724650494395</v>
      </c>
      <c r="F33" s="253">
        <v>-0.8026505457572767</v>
      </c>
      <c r="H33" s="130"/>
      <c r="I33" s="130"/>
      <c r="J33" s="130"/>
      <c r="K33" s="130"/>
      <c r="L33" s="130"/>
    </row>
    <row r="34" spans="1:12" ht="12.75">
      <c r="A34" s="233" t="s">
        <v>65</v>
      </c>
      <c r="B34" s="11">
        <v>-11.937934737919633</v>
      </c>
      <c r="C34" s="11">
        <v>-26.39785647041785</v>
      </c>
      <c r="D34" s="12"/>
      <c r="E34" s="12">
        <v>-0.36344839861037537</v>
      </c>
      <c r="F34" s="252">
        <v>-0.87810649975333</v>
      </c>
      <c r="H34" s="130"/>
      <c r="I34" s="130"/>
      <c r="J34" s="130"/>
      <c r="K34" s="130"/>
      <c r="L34" s="130"/>
    </row>
    <row r="35" spans="1:12" ht="12.75">
      <c r="A35" s="234" t="s">
        <v>152</v>
      </c>
      <c r="B35" s="29">
        <v>-1.1412467538517035</v>
      </c>
      <c r="C35" s="29">
        <v>-19.10964099897336</v>
      </c>
      <c r="D35" s="30"/>
      <c r="E35" s="30">
        <v>-0.018775602114081698</v>
      </c>
      <c r="F35" s="253">
        <v>-0.3434638243093241</v>
      </c>
      <c r="H35" s="130"/>
      <c r="I35" s="130"/>
      <c r="J35" s="130"/>
      <c r="K35" s="130"/>
      <c r="L35" s="130"/>
    </row>
    <row r="36" spans="1:12" ht="12.75">
      <c r="A36" s="233" t="s">
        <v>66</v>
      </c>
      <c r="B36" s="11">
        <v>19.55151888341544</v>
      </c>
      <c r="C36" s="11">
        <v>23.785922617226547</v>
      </c>
      <c r="D36" s="12"/>
      <c r="E36" s="12">
        <v>0.48665849778961967</v>
      </c>
      <c r="F36" s="252">
        <v>0.5056637734336458</v>
      </c>
      <c r="H36" s="130"/>
      <c r="I36" s="130"/>
      <c r="J36" s="130"/>
      <c r="K36" s="130"/>
      <c r="L36" s="130"/>
    </row>
    <row r="37" spans="1:12" ht="12.75">
      <c r="A37" s="234" t="s">
        <v>67</v>
      </c>
      <c r="B37" s="29">
        <v>-8.199728971636674</v>
      </c>
      <c r="C37" s="29">
        <v>-12.51486627413776</v>
      </c>
      <c r="D37" s="30"/>
      <c r="E37" s="30">
        <v>-0.4204266033933131</v>
      </c>
      <c r="F37" s="253">
        <v>-0.5764223991736557</v>
      </c>
      <c r="H37" s="130"/>
      <c r="I37" s="130"/>
      <c r="J37" s="130"/>
      <c r="K37" s="130"/>
      <c r="L37" s="130"/>
    </row>
    <row r="38" spans="1:12" ht="12.75">
      <c r="A38" s="233" t="s">
        <v>70</v>
      </c>
      <c r="B38" s="11">
        <v>-12.832361576313943</v>
      </c>
      <c r="C38" s="11">
        <v>-12.897225742853124</v>
      </c>
      <c r="D38" s="12"/>
      <c r="E38" s="12">
        <v>-0.5549084501002289</v>
      </c>
      <c r="F38" s="252">
        <v>-0.551533786075481</v>
      </c>
      <c r="H38" s="130"/>
      <c r="I38" s="130"/>
      <c r="J38" s="130"/>
      <c r="K38" s="130"/>
      <c r="L38" s="130"/>
    </row>
    <row r="39" spans="1:12" ht="12.75">
      <c r="A39" s="234" t="s">
        <v>68</v>
      </c>
      <c r="B39" s="29">
        <v>-12.545102312628643</v>
      </c>
      <c r="C39" s="29">
        <v>-15.10840876337906</v>
      </c>
      <c r="D39" s="30"/>
      <c r="E39" s="30">
        <v>-0.0661680318040818</v>
      </c>
      <c r="F39" s="253">
        <v>-0.08990445393438579</v>
      </c>
      <c r="H39" s="130"/>
      <c r="I39" s="130"/>
      <c r="J39" s="130"/>
      <c r="K39" s="130"/>
      <c r="L39" s="130"/>
    </row>
    <row r="40" spans="1:12" ht="12.75">
      <c r="A40" s="233" t="s">
        <v>69</v>
      </c>
      <c r="B40" s="11">
        <v>-27.810780014159747</v>
      </c>
      <c r="C40" s="11">
        <v>-21.51269474736918</v>
      </c>
      <c r="D40" s="12"/>
      <c r="E40" s="12">
        <v>-1.4324187848238719</v>
      </c>
      <c r="F40" s="252">
        <v>-0.9223577408115441</v>
      </c>
      <c r="H40" s="130"/>
      <c r="I40" s="130"/>
      <c r="J40" s="130"/>
      <c r="K40" s="130"/>
      <c r="L40" s="130"/>
    </row>
    <row r="41" spans="1:12" ht="12.75">
      <c r="A41" s="234" t="s">
        <v>176</v>
      </c>
      <c r="B41" s="29">
        <v>-5.38440943374502</v>
      </c>
      <c r="C41" s="29">
        <v>-4.733927218970663</v>
      </c>
      <c r="D41" s="30"/>
      <c r="E41" s="30">
        <v>-0.4957525309224266</v>
      </c>
      <c r="F41" s="253">
        <v>-0.45681637734336455</v>
      </c>
      <c r="H41" s="130"/>
      <c r="I41" s="130"/>
      <c r="J41" s="130"/>
      <c r="K41" s="130"/>
      <c r="L41" s="130"/>
    </row>
    <row r="42" spans="1:6" ht="12.75">
      <c r="A42" s="233"/>
      <c r="B42" s="11"/>
      <c r="C42" s="11"/>
      <c r="D42" s="12"/>
      <c r="E42" s="12"/>
      <c r="F42" s="252"/>
    </row>
    <row r="43" spans="1:12" ht="12.75">
      <c r="A43" s="235" t="s">
        <v>1</v>
      </c>
      <c r="B43" s="243">
        <v>-9.199604384013682</v>
      </c>
      <c r="C43" s="243">
        <v>-7.551000940429205</v>
      </c>
      <c r="D43" s="254"/>
      <c r="E43" s="254">
        <v>-9.199604384013686</v>
      </c>
      <c r="F43" s="255">
        <v>-7.551000940429206</v>
      </c>
      <c r="H43" s="130"/>
      <c r="I43" s="130"/>
      <c r="J43" s="130"/>
      <c r="K43" s="130"/>
      <c r="L43" s="130"/>
    </row>
    <row r="44" spans="1:12" ht="12.75">
      <c r="A44" s="118"/>
      <c r="B44" s="118"/>
      <c r="C44" s="118"/>
      <c r="D44" s="118"/>
      <c r="E44" s="118"/>
      <c r="F44" s="118"/>
      <c r="H44" s="130"/>
      <c r="I44" s="130"/>
      <c r="J44" s="130"/>
      <c r="K44" s="130"/>
      <c r="L44" s="130"/>
    </row>
    <row r="45" spans="1:12" ht="12.75">
      <c r="A45" s="180" t="s">
        <v>235</v>
      </c>
      <c r="B45" s="186"/>
      <c r="C45" s="186"/>
      <c r="D45" s="186"/>
      <c r="E45" s="186"/>
      <c r="F45" s="202"/>
      <c r="H45" s="130"/>
      <c r="I45" s="130"/>
      <c r="J45" s="130"/>
      <c r="K45" s="130"/>
      <c r="L45" s="130"/>
    </row>
    <row r="46" spans="1:12" ht="12.75">
      <c r="A46" s="183" t="s">
        <v>322</v>
      </c>
      <c r="B46" s="177"/>
      <c r="C46" s="177"/>
      <c r="D46" s="177"/>
      <c r="E46" s="177"/>
      <c r="F46" s="191"/>
      <c r="H46" s="130"/>
      <c r="I46" s="130"/>
      <c r="J46" s="130"/>
      <c r="K46" s="130"/>
      <c r="L46" s="130"/>
    </row>
    <row r="47" spans="8:12" ht="12.75">
      <c r="H47" s="130"/>
      <c r="I47" s="130"/>
      <c r="J47" s="130"/>
      <c r="K47" s="130"/>
      <c r="L47" s="130"/>
    </row>
    <row r="48" spans="8:12" ht="12.75">
      <c r="H48" s="130"/>
      <c r="I48" s="130"/>
      <c r="J48" s="130"/>
      <c r="K48" s="130"/>
      <c r="L48" s="130"/>
    </row>
    <row r="49" spans="8:12" ht="12.75">
      <c r="H49" s="130"/>
      <c r="I49" s="130"/>
      <c r="J49" s="130"/>
      <c r="K49" s="130"/>
      <c r="L49" s="130"/>
    </row>
    <row r="50" spans="8:12" ht="12.75">
      <c r="H50" s="130"/>
      <c r="I50" s="130"/>
      <c r="J50" s="130"/>
      <c r="K50" s="130"/>
      <c r="L50" s="130"/>
    </row>
    <row r="51" spans="8:12" ht="12.75">
      <c r="H51" s="130"/>
      <c r="I51" s="130"/>
      <c r="J51" s="130"/>
      <c r="K51" s="130"/>
      <c r="L51" s="130"/>
    </row>
    <row r="52" spans="8:12" ht="12.75">
      <c r="H52" s="130"/>
      <c r="I52" s="130"/>
      <c r="J52" s="130"/>
      <c r="K52" s="130"/>
      <c r="L52" s="130"/>
    </row>
    <row r="53" spans="8:12" ht="12.75">
      <c r="H53" s="130"/>
      <c r="I53" s="130"/>
      <c r="J53" s="130"/>
      <c r="K53" s="130"/>
      <c r="L53" s="130"/>
    </row>
    <row r="54" spans="8:12" ht="12.75">
      <c r="H54" s="130"/>
      <c r="I54" s="130"/>
      <c r="J54" s="130"/>
      <c r="K54" s="130"/>
      <c r="L54" s="130"/>
    </row>
    <row r="55" spans="8:12" ht="12.75">
      <c r="H55" s="130"/>
      <c r="I55" s="130"/>
      <c r="J55" s="130"/>
      <c r="K55" s="130"/>
      <c r="L55" s="130"/>
    </row>
    <row r="56" spans="8:12" ht="12.75">
      <c r="H56" s="130"/>
      <c r="I56" s="130"/>
      <c r="J56" s="130"/>
      <c r="K56" s="130"/>
      <c r="L56" s="130"/>
    </row>
    <row r="57" spans="8:12" ht="12.75">
      <c r="H57" s="130"/>
      <c r="I57" s="130"/>
      <c r="J57" s="130"/>
      <c r="K57" s="130"/>
      <c r="L57" s="130"/>
    </row>
    <row r="58" spans="8:12" ht="12.75">
      <c r="H58" s="130"/>
      <c r="I58" s="130"/>
      <c r="J58" s="130"/>
      <c r="K58" s="130"/>
      <c r="L58" s="130"/>
    </row>
    <row r="59" spans="8:12" ht="12.75">
      <c r="H59" s="130"/>
      <c r="I59" s="130"/>
      <c r="J59" s="130"/>
      <c r="K59" s="130"/>
      <c r="L59" s="130"/>
    </row>
    <row r="60" spans="8:12" ht="12.75">
      <c r="H60" s="130"/>
      <c r="I60" s="130"/>
      <c r="J60" s="130"/>
      <c r="K60" s="130"/>
      <c r="L60" s="130"/>
    </row>
    <row r="61" spans="8:12" ht="12.75">
      <c r="H61" s="130"/>
      <c r="I61" s="130"/>
      <c r="J61" s="130"/>
      <c r="K61" s="130"/>
      <c r="L61" s="130"/>
    </row>
    <row r="62" spans="8:12" ht="12.75">
      <c r="H62" s="130"/>
      <c r="I62" s="130"/>
      <c r="J62" s="130"/>
      <c r="K62" s="130"/>
      <c r="L62" s="130"/>
    </row>
    <row r="63" spans="8:12" ht="12.75">
      <c r="H63" s="130"/>
      <c r="I63" s="130"/>
      <c r="J63" s="130"/>
      <c r="K63" s="130"/>
      <c r="L63" s="130"/>
    </row>
    <row r="64" spans="8:12" ht="12.75">
      <c r="H64" s="130"/>
      <c r="I64" s="130"/>
      <c r="J64" s="130"/>
      <c r="K64" s="130"/>
      <c r="L64" s="130"/>
    </row>
    <row r="65" spans="8:12" ht="12.75">
      <c r="H65" s="130"/>
      <c r="I65" s="130"/>
      <c r="J65" s="130"/>
      <c r="K65" s="130"/>
      <c r="L65" s="130"/>
    </row>
    <row r="66" spans="8:12" ht="12.75">
      <c r="H66" s="130"/>
      <c r="I66" s="130"/>
      <c r="J66" s="130"/>
      <c r="K66" s="130"/>
      <c r="L66" s="130"/>
    </row>
    <row r="67" spans="8:12" ht="12.75">
      <c r="H67" s="130"/>
      <c r="I67" s="130"/>
      <c r="J67" s="130"/>
      <c r="K67" s="130"/>
      <c r="L67" s="130"/>
    </row>
    <row r="68" spans="8:12" ht="12.75">
      <c r="H68" s="130"/>
      <c r="I68" s="130"/>
      <c r="J68" s="130"/>
      <c r="K68" s="130"/>
      <c r="L68" s="130"/>
    </row>
  </sheetData>
  <sheetProtection/>
  <mergeCells count="9">
    <mergeCell ref="A13:A15"/>
    <mergeCell ref="E13:F14"/>
    <mergeCell ref="B14:C14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4.421875" style="122" customWidth="1"/>
    <col min="4" max="4" width="1.7109375" style="122" customWidth="1"/>
    <col min="5" max="5" width="12.57421875" style="122" customWidth="1"/>
    <col min="6" max="6" width="17.00390625" style="122" customWidth="1"/>
    <col min="7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263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68" t="str">
        <f>'a3'!A9</f>
        <v>Octubre 2018 - noviembre 2018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21"/>
      <c r="F11" s="110"/>
      <c r="H11" s="371" t="s">
        <v>234</v>
      </c>
      <c r="I11" s="371"/>
    </row>
    <row r="12" spans="1:6" ht="12.75" customHeight="1">
      <c r="A12" s="150"/>
      <c r="B12" s="151"/>
      <c r="C12" s="151"/>
      <c r="D12" s="151"/>
      <c r="E12" s="151"/>
      <c r="F12" s="151"/>
    </row>
    <row r="13" spans="1:6" ht="30" customHeight="1">
      <c r="A13" s="383" t="s">
        <v>21</v>
      </c>
      <c r="B13" s="382" t="s">
        <v>5</v>
      </c>
      <c r="C13" s="382"/>
      <c r="D13" s="214"/>
      <c r="E13" s="377" t="s">
        <v>75</v>
      </c>
      <c r="F13" s="378" t="s">
        <v>23</v>
      </c>
    </row>
    <row r="14" spans="1:6" ht="12.75">
      <c r="A14" s="384"/>
      <c r="B14" s="18" t="s">
        <v>323</v>
      </c>
      <c r="C14" s="18" t="str">
        <f>'a1'!B14</f>
        <v>Noviembre</v>
      </c>
      <c r="D14" s="18"/>
      <c r="E14" s="388"/>
      <c r="F14" s="389"/>
    </row>
    <row r="15" spans="1:9" ht="12.75">
      <c r="A15" s="233" t="s">
        <v>2</v>
      </c>
      <c r="B15" s="277">
        <v>1076230</v>
      </c>
      <c r="C15" s="277">
        <v>1214371</v>
      </c>
      <c r="D15" s="277"/>
      <c r="E15" s="12">
        <v>12.83563922209936</v>
      </c>
      <c r="F15" s="278">
        <v>8.47507955682539</v>
      </c>
      <c r="G15" s="127"/>
      <c r="H15" s="127"/>
      <c r="I15" s="127"/>
    </row>
    <row r="16" spans="1:9" ht="12.75">
      <c r="A16" s="234" t="s">
        <v>24</v>
      </c>
      <c r="B16" s="279">
        <v>24939</v>
      </c>
      <c r="C16" s="279">
        <v>31360</v>
      </c>
      <c r="D16" s="279"/>
      <c r="E16" s="30">
        <v>25.746822246280928</v>
      </c>
      <c r="F16" s="280">
        <v>0.39393435572622054</v>
      </c>
      <c r="G16" s="127"/>
      <c r="H16" s="127"/>
      <c r="I16" s="127"/>
    </row>
    <row r="17" spans="1:9" ht="12.75">
      <c r="A17" s="233" t="s">
        <v>25</v>
      </c>
      <c r="B17" s="277">
        <v>11676</v>
      </c>
      <c r="C17" s="277">
        <v>103600</v>
      </c>
      <c r="D17" s="277"/>
      <c r="E17" s="12">
        <v>787.2901678657074</v>
      </c>
      <c r="F17" s="278">
        <v>5.639623378878228</v>
      </c>
      <c r="G17" s="127"/>
      <c r="H17" s="127"/>
      <c r="I17" s="127"/>
    </row>
    <row r="18" spans="1:9" ht="12.75">
      <c r="A18" s="234" t="s">
        <v>26</v>
      </c>
      <c r="B18" s="279">
        <v>33354</v>
      </c>
      <c r="C18" s="279">
        <v>26850</v>
      </c>
      <c r="D18" s="279"/>
      <c r="E18" s="30">
        <v>-19.499910055765426</v>
      </c>
      <c r="F18" s="280">
        <v>-0.39902648335825236</v>
      </c>
      <c r="G18" s="127"/>
      <c r="H18" s="127"/>
      <c r="I18" s="127"/>
    </row>
    <row r="19" spans="1:9" ht="12.75">
      <c r="A19" s="233" t="s">
        <v>27</v>
      </c>
      <c r="B19" s="277">
        <v>296298</v>
      </c>
      <c r="C19" s="277">
        <v>194363</v>
      </c>
      <c r="D19" s="277"/>
      <c r="E19" s="12">
        <v>-34.402864683528065</v>
      </c>
      <c r="F19" s="278">
        <v>-6.253807592423655</v>
      </c>
      <c r="G19" s="127"/>
      <c r="H19" s="127"/>
      <c r="I19" s="127"/>
    </row>
    <row r="20" spans="1:9" ht="12.75">
      <c r="A20" s="234" t="s">
        <v>28</v>
      </c>
      <c r="B20" s="279">
        <v>25438</v>
      </c>
      <c r="C20" s="279">
        <v>7491</v>
      </c>
      <c r="D20" s="279"/>
      <c r="E20" s="30">
        <v>-70.5519301831905</v>
      </c>
      <c r="F20" s="280">
        <v>-1.1010652362900608</v>
      </c>
      <c r="G20" s="127"/>
      <c r="H20" s="127"/>
      <c r="I20" s="127"/>
    </row>
    <row r="21" spans="1:9" ht="12.75">
      <c r="A21" s="233" t="s">
        <v>29</v>
      </c>
      <c r="B21" s="277">
        <v>100788</v>
      </c>
      <c r="C21" s="277">
        <v>77637</v>
      </c>
      <c r="D21" s="277"/>
      <c r="E21" s="12">
        <v>-22.969996428146217</v>
      </c>
      <c r="F21" s="278">
        <v>-1.4203355037249232</v>
      </c>
      <c r="G21" s="127"/>
      <c r="H21" s="127"/>
      <c r="I21" s="127"/>
    </row>
    <row r="22" spans="1:9" ht="12.75">
      <c r="A22" s="234" t="s">
        <v>44</v>
      </c>
      <c r="B22" s="279">
        <v>25825</v>
      </c>
      <c r="C22" s="279">
        <v>39270</v>
      </c>
      <c r="D22" s="279"/>
      <c r="E22" s="30">
        <v>52.0619554695063</v>
      </c>
      <c r="F22" s="280">
        <v>0.8248633254538289</v>
      </c>
      <c r="G22" s="127"/>
      <c r="H22" s="127"/>
      <c r="I22" s="127"/>
    </row>
    <row r="23" spans="1:9" ht="12.75">
      <c r="A23" s="233" t="s">
        <v>177</v>
      </c>
      <c r="B23" s="63">
        <v>4121</v>
      </c>
      <c r="C23" s="63">
        <v>14671</v>
      </c>
      <c r="D23" s="63"/>
      <c r="E23" s="11">
        <v>256.0058238291677</v>
      </c>
      <c r="F23" s="278">
        <v>0.647252367685972</v>
      </c>
      <c r="G23" s="127"/>
      <c r="H23" s="127"/>
      <c r="I23" s="127"/>
    </row>
    <row r="24" spans="1:9" ht="12.75">
      <c r="A24" s="234" t="s">
        <v>30</v>
      </c>
      <c r="B24" s="279">
        <v>16406</v>
      </c>
      <c r="C24" s="279">
        <v>7495</v>
      </c>
      <c r="D24" s="279"/>
      <c r="E24" s="30">
        <v>-54.31549433134219</v>
      </c>
      <c r="F24" s="280">
        <v>-0.5466981846871751</v>
      </c>
      <c r="G24" s="127"/>
      <c r="H24" s="127"/>
      <c r="I24" s="127"/>
    </row>
    <row r="25" spans="1:9" ht="12.75">
      <c r="A25" s="233" t="s">
        <v>71</v>
      </c>
      <c r="B25" s="277">
        <v>12107</v>
      </c>
      <c r="C25" s="277">
        <v>52082</v>
      </c>
      <c r="D25" s="277"/>
      <c r="E25" s="12">
        <v>330.1808870901132</v>
      </c>
      <c r="F25" s="278">
        <v>2.4525036396442403</v>
      </c>
      <c r="G25" s="127"/>
      <c r="H25" s="127"/>
      <c r="I25" s="127"/>
    </row>
    <row r="26" spans="1:9" ht="13.5">
      <c r="A26" s="234" t="s">
        <v>184</v>
      </c>
      <c r="B26" s="279">
        <v>2785</v>
      </c>
      <c r="C26" s="64">
        <v>134</v>
      </c>
      <c r="D26" s="64"/>
      <c r="E26" s="29">
        <v>-95.18850987432675</v>
      </c>
      <c r="F26" s="280">
        <v>-0.16264132954838975</v>
      </c>
      <c r="G26" s="127"/>
      <c r="H26" s="127"/>
      <c r="I26" s="127"/>
    </row>
    <row r="27" spans="1:9" ht="12.75">
      <c r="A27" s="233"/>
      <c r="B27" s="19"/>
      <c r="C27" s="19"/>
      <c r="D27" s="19"/>
      <c r="E27" s="5"/>
      <c r="F27" s="278"/>
      <c r="H27" s="127"/>
      <c r="I27" s="127"/>
    </row>
    <row r="28" spans="1:9" ht="12.75">
      <c r="A28" s="235" t="s">
        <v>1</v>
      </c>
      <c r="B28" s="275">
        <v>1629967</v>
      </c>
      <c r="C28" s="275">
        <v>1769324</v>
      </c>
      <c r="D28" s="275"/>
      <c r="E28" s="281">
        <v>8.549682294181423</v>
      </c>
      <c r="F28" s="282">
        <v>8.549682294181425</v>
      </c>
      <c r="H28" s="127"/>
      <c r="I28" s="127"/>
    </row>
    <row r="29" spans="1:6" ht="12.75">
      <c r="A29" s="118"/>
      <c r="B29" s="118"/>
      <c r="C29" s="118"/>
      <c r="D29" s="118"/>
      <c r="E29" s="118"/>
      <c r="F29" s="118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89" t="s">
        <v>76</v>
      </c>
      <c r="B31" s="121"/>
      <c r="C31" s="121"/>
      <c r="D31" s="121"/>
      <c r="E31" s="121"/>
      <c r="F31" s="190"/>
    </row>
    <row r="32" spans="1:6" ht="12.75">
      <c r="A32" s="193" t="s">
        <v>79</v>
      </c>
      <c r="B32" s="121"/>
      <c r="C32" s="121"/>
      <c r="D32" s="121"/>
      <c r="E32" s="121"/>
      <c r="F32" s="190"/>
    </row>
    <row r="33" spans="1:6" ht="12.75">
      <c r="A33" s="193" t="s">
        <v>236</v>
      </c>
      <c r="B33" s="121"/>
      <c r="C33" s="121"/>
      <c r="D33" s="121"/>
      <c r="E33" s="121"/>
      <c r="F33" s="190"/>
    </row>
    <row r="34" spans="1:6" ht="12.75">
      <c r="A34" s="183" t="s">
        <v>322</v>
      </c>
      <c r="B34" s="177"/>
      <c r="C34" s="177"/>
      <c r="D34" s="177"/>
      <c r="E34" s="177"/>
      <c r="F34" s="191"/>
    </row>
  </sheetData>
  <sheetProtection/>
  <mergeCells count="10">
    <mergeCell ref="B13:C13"/>
    <mergeCell ref="E13:E14"/>
    <mergeCell ref="F13:F14"/>
    <mergeCell ref="A4:I5"/>
    <mergeCell ref="A6:I6"/>
    <mergeCell ref="A7:I7"/>
    <mergeCell ref="A8:I8"/>
    <mergeCell ref="A9:I9"/>
    <mergeCell ref="H11:I11"/>
    <mergeCell ref="A13:A14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4.421875" style="122" customWidth="1"/>
    <col min="4" max="4" width="1.7109375" style="122" customWidth="1"/>
    <col min="5" max="5" width="12.57421875" style="122" customWidth="1"/>
    <col min="6" max="6" width="17.00390625" style="122" customWidth="1"/>
    <col min="7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264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68" t="str">
        <f>'a7'!A9</f>
        <v>Noviembre (2017 - 2018)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21"/>
      <c r="F11" s="110"/>
      <c r="H11" s="371" t="s">
        <v>234</v>
      </c>
      <c r="I11" s="371"/>
    </row>
    <row r="12" spans="1:6" ht="12.75" customHeight="1">
      <c r="A12" s="150"/>
      <c r="B12" s="151"/>
      <c r="C12" s="151"/>
      <c r="D12" s="151"/>
      <c r="E12" s="151"/>
      <c r="F12" s="151"/>
    </row>
    <row r="13" spans="1:6" ht="18" customHeight="1">
      <c r="A13" s="383" t="s">
        <v>21</v>
      </c>
      <c r="B13" s="414" t="s">
        <v>5</v>
      </c>
      <c r="C13" s="414"/>
      <c r="D13" s="216"/>
      <c r="E13" s="377" t="s">
        <v>22</v>
      </c>
      <c r="F13" s="378" t="s">
        <v>23</v>
      </c>
    </row>
    <row r="14" spans="1:6" ht="17.25" customHeight="1">
      <c r="A14" s="384"/>
      <c r="B14" s="18">
        <v>2017</v>
      </c>
      <c r="C14" s="18">
        <v>2018</v>
      </c>
      <c r="D14" s="18"/>
      <c r="E14" s="415"/>
      <c r="F14" s="416"/>
    </row>
    <row r="15" spans="1:9" ht="12.75">
      <c r="A15" s="233" t="s">
        <v>2</v>
      </c>
      <c r="B15" s="283">
        <v>1281888</v>
      </c>
      <c r="C15" s="283">
        <v>1214371</v>
      </c>
      <c r="D15" s="283"/>
      <c r="E15" s="12">
        <v>-5.2669968047130595</v>
      </c>
      <c r="F15" s="278">
        <v>-3.7032506902766715</v>
      </c>
      <c r="H15" s="130"/>
      <c r="I15" s="130"/>
    </row>
    <row r="16" spans="1:9" ht="12.75">
      <c r="A16" s="234" t="s">
        <v>24</v>
      </c>
      <c r="B16" s="284">
        <v>9811</v>
      </c>
      <c r="C16" s="284">
        <v>31360</v>
      </c>
      <c r="D16" s="284"/>
      <c r="E16" s="30">
        <v>219.64121903985318</v>
      </c>
      <c r="F16" s="280">
        <v>1.1819445343361226</v>
      </c>
      <c r="H16" s="130"/>
      <c r="I16" s="130"/>
    </row>
    <row r="17" spans="1:9" ht="12.75">
      <c r="A17" s="233" t="s">
        <v>25</v>
      </c>
      <c r="B17" s="283">
        <v>60555</v>
      </c>
      <c r="C17" s="283">
        <v>103600</v>
      </c>
      <c r="D17" s="283"/>
      <c r="E17" s="12">
        <v>71.08413838659072</v>
      </c>
      <c r="F17" s="278">
        <v>2.360982063227918</v>
      </c>
      <c r="H17" s="130"/>
      <c r="I17" s="130"/>
    </row>
    <row r="18" spans="1:9" ht="12.75">
      <c r="A18" s="234" t="s">
        <v>26</v>
      </c>
      <c r="B18" s="284">
        <v>37410</v>
      </c>
      <c r="C18" s="284">
        <v>26850</v>
      </c>
      <c r="D18" s="284"/>
      <c r="E18" s="30">
        <v>-28.227746591820363</v>
      </c>
      <c r="F18" s="280">
        <v>-0.5792071224924338</v>
      </c>
      <c r="H18" s="130"/>
      <c r="I18" s="130"/>
    </row>
    <row r="19" spans="1:9" ht="12.75">
      <c r="A19" s="233" t="s">
        <v>27</v>
      </c>
      <c r="B19" s="283">
        <v>122251</v>
      </c>
      <c r="C19" s="283">
        <v>194363</v>
      </c>
      <c r="D19" s="283"/>
      <c r="E19" s="12">
        <v>58.98683855346786</v>
      </c>
      <c r="F19" s="278">
        <v>3.955282577383938</v>
      </c>
      <c r="H19" s="130"/>
      <c r="I19" s="130"/>
    </row>
    <row r="20" spans="1:9" ht="12.75">
      <c r="A20" s="234" t="s">
        <v>28</v>
      </c>
      <c r="B20" s="284">
        <v>84747</v>
      </c>
      <c r="C20" s="284">
        <v>7491</v>
      </c>
      <c r="D20" s="284"/>
      <c r="E20" s="30">
        <v>-91.16074905306382</v>
      </c>
      <c r="F20" s="280">
        <v>-4.237426652961691</v>
      </c>
      <c r="H20" s="130"/>
      <c r="I20" s="130"/>
    </row>
    <row r="21" spans="1:9" ht="12.75">
      <c r="A21" s="233" t="s">
        <v>29</v>
      </c>
      <c r="B21" s="283">
        <v>139440</v>
      </c>
      <c r="C21" s="283">
        <v>77637</v>
      </c>
      <c r="D21" s="283"/>
      <c r="E21" s="12">
        <v>-44.3222891566265</v>
      </c>
      <c r="F21" s="278">
        <v>-3.3898425938825647</v>
      </c>
      <c r="H21" s="130"/>
      <c r="I21" s="130"/>
    </row>
    <row r="22" spans="1:9" ht="12.75">
      <c r="A22" s="234" t="s">
        <v>44</v>
      </c>
      <c r="B22" s="284">
        <v>11795</v>
      </c>
      <c r="C22" s="284">
        <v>39270</v>
      </c>
      <c r="D22" s="284"/>
      <c r="E22" s="30">
        <v>232.93768545994067</v>
      </c>
      <c r="F22" s="280">
        <v>1.5069806525075395</v>
      </c>
      <c r="H22" s="130"/>
      <c r="I22" s="130"/>
    </row>
    <row r="23" spans="1:9" ht="12.75">
      <c r="A23" s="233" t="s">
        <v>177</v>
      </c>
      <c r="B23" s="283">
        <v>3451</v>
      </c>
      <c r="C23" s="285">
        <v>14671</v>
      </c>
      <c r="D23" s="285"/>
      <c r="E23" s="12">
        <v>325.1231527093596</v>
      </c>
      <c r="F23" s="278">
        <v>0.6154075676482108</v>
      </c>
      <c r="H23" s="130"/>
      <c r="I23" s="130"/>
    </row>
    <row r="24" spans="1:9" ht="12.75">
      <c r="A24" s="234" t="s">
        <v>30</v>
      </c>
      <c r="B24" s="284">
        <v>4962</v>
      </c>
      <c r="C24" s="284">
        <v>7495</v>
      </c>
      <c r="D24" s="284"/>
      <c r="E24" s="30">
        <v>51.04796453043127</v>
      </c>
      <c r="F24" s="280">
        <v>0.1389329205751264</v>
      </c>
      <c r="H24" s="130"/>
      <c r="I24" s="130"/>
    </row>
    <row r="25" spans="1:9" ht="12.75">
      <c r="A25" s="233" t="s">
        <v>71</v>
      </c>
      <c r="B25" s="283">
        <v>66778</v>
      </c>
      <c r="C25" s="283">
        <v>52082</v>
      </c>
      <c r="D25" s="283"/>
      <c r="E25" s="12">
        <v>-22.007247896013666</v>
      </c>
      <c r="F25" s="278">
        <v>-0.8060632454686371</v>
      </c>
      <c r="H25" s="130"/>
      <c r="I25" s="130"/>
    </row>
    <row r="26" spans="1:9" ht="13.5">
      <c r="A26" s="234" t="s">
        <v>184</v>
      </c>
      <c r="B26" s="286">
        <v>94</v>
      </c>
      <c r="C26" s="284">
        <v>134</v>
      </c>
      <c r="D26" s="284"/>
      <c r="E26" s="29">
        <v>42.553191489361694</v>
      </c>
      <c r="F26" s="280">
        <v>0.0021939663730774005</v>
      </c>
      <c r="H26" s="130"/>
      <c r="I26" s="130"/>
    </row>
    <row r="27" spans="1:6" ht="12.75">
      <c r="A27" s="233"/>
      <c r="B27" s="283"/>
      <c r="C27" s="283"/>
      <c r="D27" s="283"/>
      <c r="E27" s="5"/>
      <c r="F27" s="278"/>
    </row>
    <row r="28" spans="1:9" ht="12.75">
      <c r="A28" s="235" t="s">
        <v>1</v>
      </c>
      <c r="B28" s="287">
        <v>1823182</v>
      </c>
      <c r="C28" s="287">
        <v>1769324</v>
      </c>
      <c r="D28" s="287"/>
      <c r="E28" s="281">
        <v>-2.954066023030066</v>
      </c>
      <c r="F28" s="282">
        <v>-2.9540660230300655</v>
      </c>
      <c r="H28" s="130"/>
      <c r="I28" s="130"/>
    </row>
    <row r="29" spans="1:6" ht="12.75">
      <c r="A29" s="118"/>
      <c r="B29" s="118"/>
      <c r="C29" s="118"/>
      <c r="D29" s="118"/>
      <c r="E29" s="118"/>
      <c r="F29" s="118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89" t="s">
        <v>76</v>
      </c>
      <c r="B31" s="121"/>
      <c r="C31" s="121"/>
      <c r="D31" s="121"/>
      <c r="E31" s="121"/>
      <c r="F31" s="190"/>
    </row>
    <row r="32" spans="1:6" ht="12.75">
      <c r="A32" s="193" t="s">
        <v>79</v>
      </c>
      <c r="B32" s="121"/>
      <c r="C32" s="121"/>
      <c r="D32" s="121"/>
      <c r="E32" s="121"/>
      <c r="F32" s="190"/>
    </row>
    <row r="33" spans="1:6" ht="12.75">
      <c r="A33" s="193" t="s">
        <v>236</v>
      </c>
      <c r="B33" s="121"/>
      <c r="C33" s="121"/>
      <c r="D33" s="121"/>
      <c r="E33" s="121"/>
      <c r="F33" s="190"/>
    </row>
    <row r="34" spans="1:6" ht="12.75">
      <c r="A34" s="183" t="s">
        <v>322</v>
      </c>
      <c r="B34" s="177"/>
      <c r="C34" s="177"/>
      <c r="D34" s="177"/>
      <c r="E34" s="177"/>
      <c r="F34" s="191"/>
    </row>
  </sheetData>
  <sheetProtection/>
  <mergeCells count="10">
    <mergeCell ref="A13:A14"/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142" customWidth="1"/>
    <col min="2" max="2" width="11.7109375" style="142" customWidth="1"/>
    <col min="3" max="3" width="12.8515625" style="142" customWidth="1"/>
    <col min="4" max="4" width="1.7109375" style="142" customWidth="1"/>
    <col min="5" max="6" width="15.57421875" style="142" customWidth="1"/>
    <col min="7" max="9" width="11.421875" style="142" customWidth="1"/>
    <col min="10" max="10" width="2.57421875" style="142" customWidth="1"/>
    <col min="11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265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266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10"/>
      <c r="I11" s="371" t="s">
        <v>234</v>
      </c>
      <c r="J11" s="371"/>
    </row>
    <row r="12" spans="1:6" ht="12.75" customHeight="1">
      <c r="A12" s="152"/>
      <c r="B12" s="153"/>
      <c r="C12" s="153"/>
      <c r="D12" s="153"/>
      <c r="E12" s="153"/>
      <c r="F12" s="153"/>
    </row>
    <row r="13" spans="1:6" ht="24">
      <c r="A13" s="397" t="s">
        <v>21</v>
      </c>
      <c r="B13" s="417" t="s">
        <v>267</v>
      </c>
      <c r="C13" s="417"/>
      <c r="D13" s="220"/>
      <c r="E13" s="405" t="s">
        <v>187</v>
      </c>
      <c r="F13" s="265" t="s">
        <v>12</v>
      </c>
    </row>
    <row r="14" spans="1:6" ht="24.75" customHeight="1">
      <c r="A14" s="399"/>
      <c r="B14" s="49">
        <v>2017</v>
      </c>
      <c r="C14" s="49">
        <v>2018</v>
      </c>
      <c r="D14" s="49"/>
      <c r="E14" s="406"/>
      <c r="F14" s="266" t="s">
        <v>14</v>
      </c>
    </row>
    <row r="15" spans="1:6" ht="12.75">
      <c r="A15" s="264" t="s">
        <v>2</v>
      </c>
      <c r="B15" s="51">
        <v>13747282</v>
      </c>
      <c r="C15" s="51">
        <v>12910599</v>
      </c>
      <c r="D15" s="51"/>
      <c r="E15" s="12">
        <v>-6.0861703426175495</v>
      </c>
      <c r="F15" s="288">
        <v>-4.6154665125020635</v>
      </c>
    </row>
    <row r="16" spans="1:6" ht="12.75">
      <c r="A16" s="257" t="s">
        <v>24</v>
      </c>
      <c r="B16" s="52">
        <v>242331</v>
      </c>
      <c r="C16" s="52">
        <v>281755</v>
      </c>
      <c r="D16" s="52"/>
      <c r="E16" s="30">
        <v>16.268657332326455</v>
      </c>
      <c r="F16" s="289">
        <v>0.21747800754751964</v>
      </c>
    </row>
    <row r="17" spans="1:6" ht="12.75">
      <c r="A17" s="256" t="s">
        <v>25</v>
      </c>
      <c r="B17" s="51">
        <v>440242</v>
      </c>
      <c r="C17" s="51">
        <v>692649</v>
      </c>
      <c r="D17" s="51"/>
      <c r="E17" s="12">
        <v>57.33369374116964</v>
      </c>
      <c r="F17" s="288">
        <v>1.3923744787704644</v>
      </c>
    </row>
    <row r="18" spans="1:6" ht="12.75">
      <c r="A18" s="257" t="s">
        <v>26</v>
      </c>
      <c r="B18" s="52">
        <v>792368</v>
      </c>
      <c r="C18" s="52">
        <v>437538</v>
      </c>
      <c r="D18" s="52"/>
      <c r="E18" s="30">
        <v>-44.780960361852074</v>
      </c>
      <c r="F18" s="289">
        <v>-1.957379297333766</v>
      </c>
    </row>
    <row r="19" spans="1:6" ht="12.75">
      <c r="A19" s="256" t="s">
        <v>27</v>
      </c>
      <c r="B19" s="51">
        <v>1402425</v>
      </c>
      <c r="C19" s="51">
        <v>1421682</v>
      </c>
      <c r="D19" s="51"/>
      <c r="E19" s="12">
        <v>1.3731215573025395</v>
      </c>
      <c r="F19" s="288">
        <v>0.10622904807585697</v>
      </c>
    </row>
    <row r="20" spans="1:6" ht="12.75">
      <c r="A20" s="257" t="s">
        <v>28</v>
      </c>
      <c r="B20" s="52">
        <v>271454</v>
      </c>
      <c r="C20" s="52">
        <v>136296</v>
      </c>
      <c r="D20" s="52"/>
      <c r="E20" s="30">
        <v>-49.79038805838189</v>
      </c>
      <c r="F20" s="289">
        <v>-0.7455837191585749</v>
      </c>
    </row>
    <row r="21" spans="1:6" ht="12.75">
      <c r="A21" s="256" t="s">
        <v>29</v>
      </c>
      <c r="B21" s="51">
        <v>729015</v>
      </c>
      <c r="C21" s="51">
        <v>792989</v>
      </c>
      <c r="D21" s="51"/>
      <c r="E21" s="12">
        <v>8.775402426561868</v>
      </c>
      <c r="F21" s="288">
        <v>0.352905287511288</v>
      </c>
    </row>
    <row r="22" spans="1:6" ht="12.75">
      <c r="A22" s="257" t="s">
        <v>44</v>
      </c>
      <c r="B22" s="52">
        <v>227461</v>
      </c>
      <c r="C22" s="52">
        <v>239332</v>
      </c>
      <c r="D22" s="52"/>
      <c r="E22" s="30">
        <v>5.218916649447607</v>
      </c>
      <c r="F22" s="289">
        <v>0.06548501997759247</v>
      </c>
    </row>
    <row r="23" spans="1:6" ht="12.75">
      <c r="A23" s="256" t="s">
        <v>177</v>
      </c>
      <c r="B23" s="51">
        <v>84695</v>
      </c>
      <c r="C23" s="51">
        <v>116461</v>
      </c>
      <c r="D23" s="51"/>
      <c r="E23" s="12">
        <v>37.506346301434576</v>
      </c>
      <c r="F23" s="288">
        <v>0.17523352241666262</v>
      </c>
    </row>
    <row r="24" spans="1:6" ht="12.75">
      <c r="A24" s="257" t="s">
        <v>30</v>
      </c>
      <c r="B24" s="52">
        <v>33358</v>
      </c>
      <c r="C24" s="52">
        <v>56733</v>
      </c>
      <c r="D24" s="52"/>
      <c r="E24" s="30">
        <v>70.07314587205468</v>
      </c>
      <c r="F24" s="289">
        <v>0.12894552623841493</v>
      </c>
    </row>
    <row r="25" spans="1:6" ht="12.75">
      <c r="A25" s="256" t="s">
        <v>71</v>
      </c>
      <c r="B25" s="51">
        <v>136094</v>
      </c>
      <c r="C25" s="51">
        <v>111285</v>
      </c>
      <c r="D25" s="51"/>
      <c r="E25" s="12">
        <v>-18.229312093112114</v>
      </c>
      <c r="F25" s="288">
        <v>-0.13685602397642083</v>
      </c>
    </row>
    <row r="26" spans="1:6" ht="13.5">
      <c r="A26" s="257" t="s">
        <v>184</v>
      </c>
      <c r="B26" s="52">
        <v>21085</v>
      </c>
      <c r="C26" s="52">
        <v>20779</v>
      </c>
      <c r="D26" s="52"/>
      <c r="E26" s="29">
        <v>-1.451268674413086</v>
      </c>
      <c r="F26" s="289">
        <v>-0.001688014161666523</v>
      </c>
    </row>
    <row r="27" spans="1:6" ht="12.75">
      <c r="A27" s="256"/>
      <c r="B27" s="51"/>
      <c r="C27" s="51"/>
      <c r="D27" s="51"/>
      <c r="E27" s="5"/>
      <c r="F27" s="288"/>
    </row>
    <row r="28" spans="1:6" ht="12.75">
      <c r="A28" s="258" t="s">
        <v>1</v>
      </c>
      <c r="B28" s="290">
        <v>18127810</v>
      </c>
      <c r="C28" s="290">
        <v>17218098</v>
      </c>
      <c r="D28" s="290"/>
      <c r="E28" s="281">
        <v>-5.018322676594693</v>
      </c>
      <c r="F28" s="291">
        <v>-5.018322676594692</v>
      </c>
    </row>
    <row r="29" spans="1:6" ht="12.75">
      <c r="A29" s="154"/>
      <c r="B29" s="155"/>
      <c r="C29" s="155"/>
      <c r="D29" s="155"/>
      <c r="E29" s="156"/>
      <c r="F29" s="156"/>
    </row>
    <row r="30" spans="1:6" ht="12.75">
      <c r="A30" s="180" t="s">
        <v>235</v>
      </c>
      <c r="B30" s="197"/>
      <c r="C30" s="197"/>
      <c r="D30" s="197"/>
      <c r="E30" s="197"/>
      <c r="F30" s="198"/>
    </row>
    <row r="31" spans="1:6" ht="12.75">
      <c r="A31" s="203" t="s">
        <v>236</v>
      </c>
      <c r="B31" s="141"/>
      <c r="C31" s="141"/>
      <c r="D31" s="141"/>
      <c r="E31" s="141"/>
      <c r="F31" s="199"/>
    </row>
    <row r="32" spans="1:6" ht="12.75">
      <c r="A32" s="183" t="s">
        <v>322</v>
      </c>
      <c r="B32" s="200"/>
      <c r="C32" s="200"/>
      <c r="D32" s="200"/>
      <c r="E32" s="200"/>
      <c r="F32" s="201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3.57421875" style="122" customWidth="1"/>
    <col min="4" max="4" width="1.7109375" style="122" customWidth="1"/>
    <col min="5" max="6" width="13.57421875" style="122" customWidth="1"/>
    <col min="7" max="9" width="11.421875" style="122" customWidth="1"/>
    <col min="10" max="10" width="4.8515625" style="122" customWidth="1"/>
    <col min="11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268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20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'a11'!A9</f>
        <v>Doce meses a Noviembre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50"/>
      <c r="B12" s="151"/>
      <c r="C12" s="151"/>
      <c r="D12" s="151"/>
      <c r="E12" s="151"/>
      <c r="F12" s="151"/>
    </row>
    <row r="13" spans="1:6" ht="27.75" customHeight="1">
      <c r="A13" s="383" t="s">
        <v>21</v>
      </c>
      <c r="B13" s="386" t="s">
        <v>43</v>
      </c>
      <c r="C13" s="386"/>
      <c r="D13" s="221"/>
      <c r="E13" s="377" t="s">
        <v>244</v>
      </c>
      <c r="F13" s="240" t="s">
        <v>12</v>
      </c>
    </row>
    <row r="14" spans="1:6" ht="24.75" customHeight="1">
      <c r="A14" s="384"/>
      <c r="B14" s="18">
        <v>2017</v>
      </c>
      <c r="C14" s="18">
        <v>2018</v>
      </c>
      <c r="D14" s="18"/>
      <c r="E14" s="388"/>
      <c r="F14" s="293" t="s">
        <v>14</v>
      </c>
    </row>
    <row r="15" spans="1:9" ht="12.75">
      <c r="A15" s="292" t="s">
        <v>2</v>
      </c>
      <c r="B15" s="19">
        <v>15658619</v>
      </c>
      <c r="C15" s="19">
        <v>14218088</v>
      </c>
      <c r="D15" s="19"/>
      <c r="E15" s="12">
        <v>-9.199604384013682</v>
      </c>
      <c r="F15" s="278">
        <v>-6.940150738468179</v>
      </c>
      <c r="H15" s="127"/>
      <c r="I15" s="127"/>
    </row>
    <row r="16" spans="1:9" ht="12.75">
      <c r="A16" s="234" t="s">
        <v>24</v>
      </c>
      <c r="B16" s="32">
        <v>339360</v>
      </c>
      <c r="C16" s="32">
        <v>318839</v>
      </c>
      <c r="D16" s="32"/>
      <c r="E16" s="31">
        <v>-6.0469707685054175</v>
      </c>
      <c r="F16" s="280">
        <v>-0.09886551091514553</v>
      </c>
      <c r="H16" s="127"/>
      <c r="I16" s="127"/>
    </row>
    <row r="17" spans="1:9" ht="12.75">
      <c r="A17" s="233" t="s">
        <v>25</v>
      </c>
      <c r="B17" s="19">
        <v>550148</v>
      </c>
      <c r="C17" s="19">
        <v>743392</v>
      </c>
      <c r="D17" s="19"/>
      <c r="E17" s="5">
        <v>35.12582068825117</v>
      </c>
      <c r="F17" s="278">
        <v>0.9310056425752342</v>
      </c>
      <c r="H17" s="127"/>
      <c r="I17" s="127"/>
    </row>
    <row r="18" spans="1:9" ht="12.75">
      <c r="A18" s="234" t="s">
        <v>26</v>
      </c>
      <c r="B18" s="32">
        <v>867460</v>
      </c>
      <c r="C18" s="32">
        <v>465808</v>
      </c>
      <c r="D18" s="32"/>
      <c r="E18" s="31">
        <v>-46.30207732921403</v>
      </c>
      <c r="F18" s="280">
        <v>-1.935067988406512</v>
      </c>
      <c r="H18" s="127"/>
      <c r="I18" s="127"/>
    </row>
    <row r="19" spans="1:9" ht="12.75">
      <c r="A19" s="233" t="s">
        <v>27</v>
      </c>
      <c r="B19" s="19">
        <v>1663542</v>
      </c>
      <c r="C19" s="19">
        <v>1738524</v>
      </c>
      <c r="D19" s="19"/>
      <c r="E19" s="5">
        <v>4.507370418059779</v>
      </c>
      <c r="F19" s="278">
        <v>0.36124622286630487</v>
      </c>
      <c r="H19" s="127"/>
      <c r="I19" s="127"/>
    </row>
    <row r="20" spans="1:9" ht="12.75">
      <c r="A20" s="234" t="s">
        <v>28</v>
      </c>
      <c r="B20" s="32">
        <v>297828</v>
      </c>
      <c r="C20" s="32">
        <v>201114</v>
      </c>
      <c r="D20" s="32"/>
      <c r="E20" s="31">
        <v>-32.47310528224344</v>
      </c>
      <c r="F20" s="280">
        <v>-0.46594605636408476</v>
      </c>
      <c r="H20" s="127"/>
      <c r="I20" s="127"/>
    </row>
    <row r="21" spans="1:9" ht="12.75">
      <c r="A21" s="233" t="s">
        <v>29</v>
      </c>
      <c r="B21" s="19">
        <v>829553</v>
      </c>
      <c r="C21" s="19">
        <v>924748</v>
      </c>
      <c r="D21" s="19"/>
      <c r="E21" s="5">
        <v>11.475457264333926</v>
      </c>
      <c r="F21" s="278">
        <v>0.4586278598297977</v>
      </c>
      <c r="H21" s="127"/>
      <c r="I21" s="127"/>
    </row>
    <row r="22" spans="1:9" ht="12.75">
      <c r="A22" s="234" t="s">
        <v>44</v>
      </c>
      <c r="B22" s="32">
        <v>237761</v>
      </c>
      <c r="C22" s="32">
        <v>261737</v>
      </c>
      <c r="D22" s="32"/>
      <c r="E22" s="31">
        <v>10.0840760259252</v>
      </c>
      <c r="F22" s="280">
        <v>0.11551091514553526</v>
      </c>
      <c r="H22" s="127"/>
      <c r="I22" s="127"/>
    </row>
    <row r="23" spans="1:9" ht="12.75">
      <c r="A23" s="233" t="s">
        <v>177</v>
      </c>
      <c r="B23" s="19">
        <v>94615</v>
      </c>
      <c r="C23" s="19">
        <v>116461</v>
      </c>
      <c r="D23" s="19"/>
      <c r="E23" s="5">
        <v>23.089362151878674</v>
      </c>
      <c r="F23" s="278">
        <v>0.10524905957079426</v>
      </c>
      <c r="H23" s="127"/>
      <c r="I23" s="127"/>
    </row>
    <row r="24" spans="1:9" ht="12.75">
      <c r="A24" s="234" t="s">
        <v>30</v>
      </c>
      <c r="B24" s="32">
        <v>36177</v>
      </c>
      <c r="C24" s="32">
        <v>58939</v>
      </c>
      <c r="D24" s="32"/>
      <c r="E24" s="31">
        <v>62.91842883600077</v>
      </c>
      <c r="F24" s="280">
        <v>0.10966213924518993</v>
      </c>
      <c r="H24" s="127"/>
      <c r="I24" s="127"/>
    </row>
    <row r="25" spans="1:9" ht="12.75">
      <c r="A25" s="233" t="s">
        <v>71</v>
      </c>
      <c r="B25" s="19">
        <v>152886</v>
      </c>
      <c r="C25" s="19">
        <v>118009</v>
      </c>
      <c r="D25" s="19"/>
      <c r="E25" s="5">
        <v>-22.81242232774747</v>
      </c>
      <c r="F25" s="278">
        <v>-0.1680294539343858</v>
      </c>
      <c r="H25" s="127"/>
      <c r="I25" s="127"/>
    </row>
    <row r="26" spans="1:9" ht="13.5">
      <c r="A26" s="234" t="s">
        <v>184</v>
      </c>
      <c r="B26" s="32">
        <v>28531</v>
      </c>
      <c r="C26" s="32">
        <v>23499</v>
      </c>
      <c r="D26" s="32"/>
      <c r="E26" s="31">
        <v>-17.63695629315481</v>
      </c>
      <c r="F26" s="280">
        <v>-0.024243031573754313</v>
      </c>
      <c r="H26" s="127"/>
      <c r="I26" s="127"/>
    </row>
    <row r="27" spans="1:6" ht="12.75">
      <c r="A27" s="233"/>
      <c r="B27" s="19"/>
      <c r="C27" s="19"/>
      <c r="D27" s="19"/>
      <c r="E27" s="5"/>
      <c r="F27" s="278"/>
    </row>
    <row r="28" spans="1:9" ht="12.75">
      <c r="A28" s="235" t="s">
        <v>1</v>
      </c>
      <c r="B28" s="275">
        <v>20756480</v>
      </c>
      <c r="C28" s="275">
        <v>19189158</v>
      </c>
      <c r="D28" s="275"/>
      <c r="E28" s="281">
        <v>-7.551000940429205</v>
      </c>
      <c r="F28" s="282">
        <v>-7.5510009404292076</v>
      </c>
      <c r="G28" s="157"/>
      <c r="H28" s="127"/>
      <c r="I28" s="127"/>
    </row>
    <row r="29" spans="1:6" ht="12.75">
      <c r="A29" s="149"/>
      <c r="B29" s="149"/>
      <c r="C29" s="149"/>
      <c r="D29" s="149"/>
      <c r="E29" s="149"/>
      <c r="F29" s="149"/>
    </row>
    <row r="30" spans="1:6" ht="12.75">
      <c r="A30" s="180" t="s">
        <v>235</v>
      </c>
      <c r="B30" s="186"/>
      <c r="C30" s="186"/>
      <c r="D30" s="186"/>
      <c r="E30" s="186"/>
      <c r="F30" s="192"/>
    </row>
    <row r="31" spans="1:6" ht="12.75">
      <c r="A31" s="193" t="s">
        <v>236</v>
      </c>
      <c r="B31" s="121"/>
      <c r="C31" s="121"/>
      <c r="D31" s="121"/>
      <c r="E31" s="121"/>
      <c r="F31" s="190"/>
    </row>
    <row r="32" spans="1:6" ht="12.75">
      <c r="A32" s="183" t="s">
        <v>322</v>
      </c>
      <c r="B32" s="177"/>
      <c r="C32" s="177"/>
      <c r="D32" s="177"/>
      <c r="E32" s="177"/>
      <c r="F32" s="191"/>
    </row>
  </sheetData>
  <sheetProtection/>
  <mergeCells count="9">
    <mergeCell ref="I11:J11"/>
    <mergeCell ref="A13:A14"/>
    <mergeCell ref="B13:C13"/>
    <mergeCell ref="E13:E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8" width="11.421875" style="122" customWidth="1"/>
    <col min="9" max="9" width="12.7109375" style="122" bestFit="1" customWidth="1"/>
    <col min="10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269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137"/>
      <c r="G12" s="419" t="s">
        <v>5</v>
      </c>
      <c r="H12" s="419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78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285">
        <v>12130</v>
      </c>
      <c r="C15" s="285">
        <v>151</v>
      </c>
      <c r="D15" s="285">
        <v>11979</v>
      </c>
      <c r="E15" s="285"/>
      <c r="F15" s="285">
        <v>93036</v>
      </c>
      <c r="G15" s="285">
        <v>13907</v>
      </c>
      <c r="H15" s="297">
        <v>79129</v>
      </c>
    </row>
    <row r="16" spans="1:8" ht="12.75">
      <c r="A16" s="295" t="s">
        <v>48</v>
      </c>
      <c r="B16" s="286">
        <v>0</v>
      </c>
      <c r="C16" s="286">
        <v>0</v>
      </c>
      <c r="D16" s="286">
        <v>0</v>
      </c>
      <c r="E16" s="286"/>
      <c r="F16" s="286">
        <v>688</v>
      </c>
      <c r="G16" s="286">
        <v>688</v>
      </c>
      <c r="H16" s="298">
        <v>0</v>
      </c>
    </row>
    <row r="17" spans="1:8" ht="12.75">
      <c r="A17" s="294" t="s">
        <v>49</v>
      </c>
      <c r="B17" s="285">
        <v>32595</v>
      </c>
      <c r="C17" s="285">
        <v>0</v>
      </c>
      <c r="D17" s="285">
        <v>32595</v>
      </c>
      <c r="E17" s="285"/>
      <c r="F17" s="285">
        <v>36230</v>
      </c>
      <c r="G17" s="285">
        <v>6676</v>
      </c>
      <c r="H17" s="297">
        <v>29554</v>
      </c>
    </row>
    <row r="18" spans="1:8" ht="12.75">
      <c r="A18" s="295" t="s">
        <v>50</v>
      </c>
      <c r="B18" s="286">
        <v>62137</v>
      </c>
      <c r="C18" s="286">
        <v>8243</v>
      </c>
      <c r="D18" s="286">
        <v>53894</v>
      </c>
      <c r="E18" s="286"/>
      <c r="F18" s="286">
        <v>109898</v>
      </c>
      <c r="G18" s="286">
        <v>12855</v>
      </c>
      <c r="H18" s="298">
        <v>97043</v>
      </c>
    </row>
    <row r="19" spans="1:8" ht="12.75">
      <c r="A19" s="294" t="s">
        <v>51</v>
      </c>
      <c r="B19" s="285">
        <v>2894</v>
      </c>
      <c r="C19" s="285">
        <v>2894</v>
      </c>
      <c r="D19" s="285">
        <v>0</v>
      </c>
      <c r="E19" s="285"/>
      <c r="F19" s="285">
        <v>2771</v>
      </c>
      <c r="G19" s="285">
        <v>1355</v>
      </c>
      <c r="H19" s="297">
        <v>1416</v>
      </c>
    </row>
    <row r="20" spans="1:8" ht="12.75">
      <c r="A20" s="295" t="s">
        <v>52</v>
      </c>
      <c r="B20" s="286">
        <v>2212</v>
      </c>
      <c r="C20" s="286">
        <v>86</v>
      </c>
      <c r="D20" s="286">
        <v>2126</v>
      </c>
      <c r="E20" s="286"/>
      <c r="F20" s="286">
        <v>28666</v>
      </c>
      <c r="G20" s="286">
        <v>12048</v>
      </c>
      <c r="H20" s="298">
        <v>16618</v>
      </c>
    </row>
    <row r="21" spans="1:8" ht="12.75">
      <c r="A21" s="294" t="s">
        <v>53</v>
      </c>
      <c r="B21" s="285">
        <v>0</v>
      </c>
      <c r="C21" s="285">
        <v>0</v>
      </c>
      <c r="D21" s="285">
        <v>0</v>
      </c>
      <c r="E21" s="285"/>
      <c r="F21" s="285">
        <v>26533</v>
      </c>
      <c r="G21" s="285">
        <v>14904</v>
      </c>
      <c r="H21" s="297">
        <v>11629</v>
      </c>
    </row>
    <row r="22" spans="1:8" ht="12.75">
      <c r="A22" s="295" t="s">
        <v>54</v>
      </c>
      <c r="B22" s="286">
        <v>0</v>
      </c>
      <c r="C22" s="286">
        <v>0</v>
      </c>
      <c r="D22" s="286">
        <v>0</v>
      </c>
      <c r="E22" s="286"/>
      <c r="F22" s="286">
        <v>1276</v>
      </c>
      <c r="G22" s="286">
        <v>1276</v>
      </c>
      <c r="H22" s="298">
        <v>0</v>
      </c>
    </row>
    <row r="23" spans="1:8" ht="12.75">
      <c r="A23" s="294" t="s">
        <v>56</v>
      </c>
      <c r="B23" s="285">
        <v>50</v>
      </c>
      <c r="C23" s="285">
        <v>50</v>
      </c>
      <c r="D23" s="285">
        <v>0</v>
      </c>
      <c r="E23" s="285"/>
      <c r="F23" s="285">
        <v>3547</v>
      </c>
      <c r="G23" s="285">
        <v>3547</v>
      </c>
      <c r="H23" s="297">
        <v>0</v>
      </c>
    </row>
    <row r="24" spans="1:8" ht="12.75">
      <c r="A24" s="295" t="s">
        <v>55</v>
      </c>
      <c r="B24" s="286">
        <v>0</v>
      </c>
      <c r="C24" s="286">
        <v>0</v>
      </c>
      <c r="D24" s="286">
        <v>0</v>
      </c>
      <c r="E24" s="286"/>
      <c r="F24" s="286">
        <v>6602</v>
      </c>
      <c r="G24" s="286">
        <v>2815</v>
      </c>
      <c r="H24" s="298">
        <v>3787</v>
      </c>
    </row>
    <row r="25" spans="1:8" ht="12.75">
      <c r="A25" s="294" t="s">
        <v>57</v>
      </c>
      <c r="B25" s="285">
        <v>441</v>
      </c>
      <c r="C25" s="285">
        <v>441</v>
      </c>
      <c r="D25" s="285">
        <v>0</v>
      </c>
      <c r="E25" s="285"/>
      <c r="F25" s="285">
        <v>8536</v>
      </c>
      <c r="G25" s="285">
        <v>7604</v>
      </c>
      <c r="H25" s="297">
        <v>932</v>
      </c>
    </row>
    <row r="26" spans="1:8" ht="12.75">
      <c r="A26" s="295" t="s">
        <v>58</v>
      </c>
      <c r="B26" s="286">
        <v>2900</v>
      </c>
      <c r="C26" s="286">
        <v>2900</v>
      </c>
      <c r="D26" s="286">
        <v>0</v>
      </c>
      <c r="E26" s="286"/>
      <c r="F26" s="286">
        <v>24565</v>
      </c>
      <c r="G26" s="286">
        <v>13702</v>
      </c>
      <c r="H26" s="298">
        <v>10863</v>
      </c>
    </row>
    <row r="27" spans="1:8" ht="12.75">
      <c r="A27" s="294" t="s">
        <v>59</v>
      </c>
      <c r="B27" s="285">
        <v>57553</v>
      </c>
      <c r="C27" s="285">
        <v>426</v>
      </c>
      <c r="D27" s="285">
        <v>57127</v>
      </c>
      <c r="E27" s="285"/>
      <c r="F27" s="285">
        <v>272365</v>
      </c>
      <c r="G27" s="285">
        <v>52587</v>
      </c>
      <c r="H27" s="297">
        <v>219778</v>
      </c>
    </row>
    <row r="28" spans="1:8" ht="12.75">
      <c r="A28" s="295" t="s">
        <v>60</v>
      </c>
      <c r="B28" s="286">
        <v>0</v>
      </c>
      <c r="C28" s="286">
        <v>0</v>
      </c>
      <c r="D28" s="286">
        <v>0</v>
      </c>
      <c r="E28" s="286"/>
      <c r="F28" s="286">
        <v>1397</v>
      </c>
      <c r="G28" s="286">
        <v>1397</v>
      </c>
      <c r="H28" s="298">
        <v>0</v>
      </c>
    </row>
    <row r="29" spans="1:8" ht="12.75">
      <c r="A29" s="294" t="s">
        <v>61</v>
      </c>
      <c r="B29" s="285">
        <v>0</v>
      </c>
      <c r="C29" s="285">
        <v>0</v>
      </c>
      <c r="D29" s="285">
        <v>0</v>
      </c>
      <c r="E29" s="285"/>
      <c r="F29" s="285">
        <v>4733</v>
      </c>
      <c r="G29" s="285">
        <v>4193</v>
      </c>
      <c r="H29" s="297">
        <v>540</v>
      </c>
    </row>
    <row r="30" spans="1:8" ht="12.75">
      <c r="A30" s="295" t="s">
        <v>62</v>
      </c>
      <c r="B30" s="286">
        <v>0</v>
      </c>
      <c r="C30" s="286">
        <v>0</v>
      </c>
      <c r="D30" s="286">
        <v>0</v>
      </c>
      <c r="E30" s="286"/>
      <c r="F30" s="286">
        <v>1901</v>
      </c>
      <c r="G30" s="286">
        <v>0</v>
      </c>
      <c r="H30" s="298">
        <v>1901</v>
      </c>
    </row>
    <row r="31" spans="1:8" ht="12.75">
      <c r="A31" s="294" t="s">
        <v>63</v>
      </c>
      <c r="B31" s="285">
        <v>0</v>
      </c>
      <c r="C31" s="285">
        <v>0</v>
      </c>
      <c r="D31" s="285">
        <v>0</v>
      </c>
      <c r="E31" s="285"/>
      <c r="F31" s="285">
        <v>2466</v>
      </c>
      <c r="G31" s="285">
        <v>858</v>
      </c>
      <c r="H31" s="297">
        <v>1608</v>
      </c>
    </row>
    <row r="32" spans="1:8" ht="12.75">
      <c r="A32" s="295" t="s">
        <v>64</v>
      </c>
      <c r="B32" s="286">
        <v>0</v>
      </c>
      <c r="C32" s="286">
        <v>0</v>
      </c>
      <c r="D32" s="286">
        <v>0</v>
      </c>
      <c r="E32" s="286"/>
      <c r="F32" s="286">
        <v>6000</v>
      </c>
      <c r="G32" s="286">
        <v>6000</v>
      </c>
      <c r="H32" s="298">
        <v>0</v>
      </c>
    </row>
    <row r="33" spans="1:8" ht="12.75">
      <c r="A33" s="294" t="s">
        <v>65</v>
      </c>
      <c r="B33" s="285">
        <v>0</v>
      </c>
      <c r="C33" s="285">
        <v>0</v>
      </c>
      <c r="D33" s="285">
        <v>0</v>
      </c>
      <c r="E33" s="285"/>
      <c r="F33" s="285">
        <v>29821</v>
      </c>
      <c r="G33" s="285">
        <v>11212</v>
      </c>
      <c r="H33" s="297">
        <v>18609</v>
      </c>
    </row>
    <row r="34" spans="1:8" ht="12.75">
      <c r="A34" s="295" t="s">
        <v>152</v>
      </c>
      <c r="B34" s="286">
        <v>600</v>
      </c>
      <c r="C34" s="286">
        <v>600</v>
      </c>
      <c r="D34" s="286">
        <v>0</v>
      </c>
      <c r="E34" s="286"/>
      <c r="F34" s="286">
        <v>28590</v>
      </c>
      <c r="G34" s="286">
        <v>10559</v>
      </c>
      <c r="H34" s="298">
        <v>18031</v>
      </c>
    </row>
    <row r="35" spans="1:8" ht="12.75">
      <c r="A35" s="294" t="s">
        <v>66</v>
      </c>
      <c r="B35" s="285">
        <v>2140</v>
      </c>
      <c r="C35" s="285">
        <v>393</v>
      </c>
      <c r="D35" s="285">
        <v>1747</v>
      </c>
      <c r="E35" s="285"/>
      <c r="F35" s="285">
        <v>23384</v>
      </c>
      <c r="G35" s="285">
        <v>22710</v>
      </c>
      <c r="H35" s="297">
        <v>674</v>
      </c>
    </row>
    <row r="36" spans="1:8" ht="12.75">
      <c r="A36" s="295" t="s">
        <v>67</v>
      </c>
      <c r="B36" s="286">
        <v>52811</v>
      </c>
      <c r="C36" s="286">
        <v>17958</v>
      </c>
      <c r="D36" s="286">
        <v>34853</v>
      </c>
      <c r="E36" s="286"/>
      <c r="F36" s="286">
        <v>53431</v>
      </c>
      <c r="G36" s="286">
        <v>11159</v>
      </c>
      <c r="H36" s="298">
        <v>42272</v>
      </c>
    </row>
    <row r="37" spans="1:8" ht="12.75">
      <c r="A37" s="294" t="s">
        <v>70</v>
      </c>
      <c r="B37" s="285">
        <v>666</v>
      </c>
      <c r="C37" s="285">
        <v>163</v>
      </c>
      <c r="D37" s="285">
        <v>503</v>
      </c>
      <c r="E37" s="285"/>
      <c r="F37" s="285">
        <v>59192</v>
      </c>
      <c r="G37" s="285">
        <v>12837</v>
      </c>
      <c r="H37" s="297">
        <v>46355</v>
      </c>
    </row>
    <row r="38" spans="1:8" ht="12.75">
      <c r="A38" s="295" t="s">
        <v>68</v>
      </c>
      <c r="B38" s="286">
        <v>72</v>
      </c>
      <c r="C38" s="286">
        <v>72</v>
      </c>
      <c r="D38" s="286">
        <v>0</v>
      </c>
      <c r="E38" s="286"/>
      <c r="F38" s="286">
        <v>2365</v>
      </c>
      <c r="G38" s="286">
        <v>933</v>
      </c>
      <c r="H38" s="298">
        <v>1432</v>
      </c>
    </row>
    <row r="39" spans="1:8" ht="12.75">
      <c r="A39" s="294" t="s">
        <v>69</v>
      </c>
      <c r="B39" s="285">
        <v>37806</v>
      </c>
      <c r="C39" s="285">
        <v>37806</v>
      </c>
      <c r="D39" s="285">
        <v>0</v>
      </c>
      <c r="E39" s="285"/>
      <c r="F39" s="285">
        <v>13413</v>
      </c>
      <c r="G39" s="285">
        <v>6903</v>
      </c>
      <c r="H39" s="297">
        <v>6510</v>
      </c>
    </row>
    <row r="40" spans="1:8" ht="12.75">
      <c r="A40" s="295" t="s">
        <v>176</v>
      </c>
      <c r="B40" s="286">
        <v>1416</v>
      </c>
      <c r="C40" s="286">
        <v>1416</v>
      </c>
      <c r="D40" s="286">
        <v>0</v>
      </c>
      <c r="E40" s="286"/>
      <c r="F40" s="286">
        <v>104542</v>
      </c>
      <c r="G40" s="286">
        <v>30125</v>
      </c>
      <c r="H40" s="298">
        <v>74417</v>
      </c>
    </row>
    <row r="41" spans="1:8" ht="12.75">
      <c r="A41" s="294"/>
      <c r="B41" s="285"/>
      <c r="C41" s="285"/>
      <c r="D41" s="285"/>
      <c r="E41" s="285"/>
      <c r="F41" s="285"/>
      <c r="G41" s="285"/>
      <c r="H41" s="297"/>
    </row>
    <row r="42" spans="1:8" ht="12.75">
      <c r="A42" s="296" t="s">
        <v>1</v>
      </c>
      <c r="B42" s="299">
        <v>268423</v>
      </c>
      <c r="C42" s="299">
        <v>73599</v>
      </c>
      <c r="D42" s="299">
        <v>194824</v>
      </c>
      <c r="E42" s="299"/>
      <c r="F42" s="299">
        <v>945948</v>
      </c>
      <c r="G42" s="299">
        <v>262850</v>
      </c>
      <c r="H42" s="300">
        <v>683098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14062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137"/>
      <c r="G12" s="420" t="s">
        <v>46</v>
      </c>
      <c r="H12" s="420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78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285">
        <v>227</v>
      </c>
      <c r="C15" s="285">
        <v>2</v>
      </c>
      <c r="D15" s="285">
        <v>225</v>
      </c>
      <c r="E15" s="285"/>
      <c r="F15" s="285">
        <v>842</v>
      </c>
      <c r="G15" s="285">
        <v>93</v>
      </c>
      <c r="H15" s="297">
        <v>749</v>
      </c>
    </row>
    <row r="16" spans="1:8" ht="12.75">
      <c r="A16" s="295" t="s">
        <v>48</v>
      </c>
      <c r="B16" s="286">
        <v>0</v>
      </c>
      <c r="C16" s="286">
        <v>0</v>
      </c>
      <c r="D16" s="286">
        <v>0</v>
      </c>
      <c r="E16" s="286"/>
      <c r="F16" s="286">
        <v>8</v>
      </c>
      <c r="G16" s="286">
        <v>8</v>
      </c>
      <c r="H16" s="298">
        <v>0</v>
      </c>
    </row>
    <row r="17" spans="1:8" ht="12.75">
      <c r="A17" s="294" t="s">
        <v>49</v>
      </c>
      <c r="B17" s="285">
        <v>838</v>
      </c>
      <c r="C17" s="285">
        <v>0</v>
      </c>
      <c r="D17" s="285">
        <v>838</v>
      </c>
      <c r="E17" s="285"/>
      <c r="F17" s="285">
        <v>379</v>
      </c>
      <c r="G17" s="285">
        <v>46</v>
      </c>
      <c r="H17" s="297">
        <v>333</v>
      </c>
    </row>
    <row r="18" spans="1:8" ht="12.75">
      <c r="A18" s="295" t="s">
        <v>50</v>
      </c>
      <c r="B18" s="286">
        <v>939</v>
      </c>
      <c r="C18" s="286">
        <v>101</v>
      </c>
      <c r="D18" s="286">
        <v>838</v>
      </c>
      <c r="E18" s="286"/>
      <c r="F18" s="286">
        <v>1068</v>
      </c>
      <c r="G18" s="286">
        <v>111</v>
      </c>
      <c r="H18" s="298">
        <v>957</v>
      </c>
    </row>
    <row r="19" spans="1:8" ht="12.75">
      <c r="A19" s="294" t="s">
        <v>51</v>
      </c>
      <c r="B19" s="285">
        <v>67</v>
      </c>
      <c r="C19" s="285">
        <v>67</v>
      </c>
      <c r="D19" s="285">
        <v>0</v>
      </c>
      <c r="E19" s="285"/>
      <c r="F19" s="285">
        <v>21</v>
      </c>
      <c r="G19" s="285">
        <v>9</v>
      </c>
      <c r="H19" s="297">
        <v>12</v>
      </c>
    </row>
    <row r="20" spans="1:8" ht="12.75">
      <c r="A20" s="295" t="s">
        <v>52</v>
      </c>
      <c r="B20" s="286">
        <v>33</v>
      </c>
      <c r="C20" s="286">
        <v>1</v>
      </c>
      <c r="D20" s="286">
        <v>32</v>
      </c>
      <c r="E20" s="286"/>
      <c r="F20" s="286">
        <v>277</v>
      </c>
      <c r="G20" s="286">
        <v>115</v>
      </c>
      <c r="H20" s="298">
        <v>162</v>
      </c>
    </row>
    <row r="21" spans="1:8" ht="12.75">
      <c r="A21" s="294" t="s">
        <v>53</v>
      </c>
      <c r="B21" s="285">
        <v>0</v>
      </c>
      <c r="C21" s="285">
        <v>0</v>
      </c>
      <c r="D21" s="285">
        <v>0</v>
      </c>
      <c r="E21" s="285"/>
      <c r="F21" s="285">
        <v>277</v>
      </c>
      <c r="G21" s="285">
        <v>149</v>
      </c>
      <c r="H21" s="297">
        <v>128</v>
      </c>
    </row>
    <row r="22" spans="1:8" ht="12.75">
      <c r="A22" s="295" t="s">
        <v>54</v>
      </c>
      <c r="B22" s="286">
        <v>0</v>
      </c>
      <c r="C22" s="286">
        <v>0</v>
      </c>
      <c r="D22" s="286">
        <v>0</v>
      </c>
      <c r="E22" s="286"/>
      <c r="F22" s="286">
        <v>8</v>
      </c>
      <c r="G22" s="286">
        <v>8</v>
      </c>
      <c r="H22" s="298">
        <v>0</v>
      </c>
    </row>
    <row r="23" spans="1:8" ht="12.75">
      <c r="A23" s="294" t="s">
        <v>56</v>
      </c>
      <c r="B23" s="285">
        <v>1</v>
      </c>
      <c r="C23" s="285">
        <v>1</v>
      </c>
      <c r="D23" s="285">
        <v>0</v>
      </c>
      <c r="E23" s="285"/>
      <c r="F23" s="285">
        <v>30</v>
      </c>
      <c r="G23" s="285">
        <v>30</v>
      </c>
      <c r="H23" s="297">
        <v>0</v>
      </c>
    </row>
    <row r="24" spans="1:8" ht="12.75">
      <c r="A24" s="295" t="s">
        <v>55</v>
      </c>
      <c r="B24" s="286">
        <v>0</v>
      </c>
      <c r="C24" s="286">
        <v>0</v>
      </c>
      <c r="D24" s="286">
        <v>0</v>
      </c>
      <c r="E24" s="286"/>
      <c r="F24" s="286">
        <v>70</v>
      </c>
      <c r="G24" s="286">
        <v>13</v>
      </c>
      <c r="H24" s="298">
        <v>57</v>
      </c>
    </row>
    <row r="25" spans="1:8" ht="12.75">
      <c r="A25" s="294" t="s">
        <v>57</v>
      </c>
      <c r="B25" s="285">
        <v>7</v>
      </c>
      <c r="C25" s="285">
        <v>7</v>
      </c>
      <c r="D25" s="285">
        <v>0</v>
      </c>
      <c r="E25" s="285"/>
      <c r="F25" s="285">
        <v>82</v>
      </c>
      <c r="G25" s="285">
        <v>70</v>
      </c>
      <c r="H25" s="297">
        <v>12</v>
      </c>
    </row>
    <row r="26" spans="1:8" ht="12.75">
      <c r="A26" s="295" t="s">
        <v>58</v>
      </c>
      <c r="B26" s="286">
        <v>58</v>
      </c>
      <c r="C26" s="286">
        <v>58</v>
      </c>
      <c r="D26" s="286">
        <v>0</v>
      </c>
      <c r="E26" s="286"/>
      <c r="F26" s="286">
        <v>148</v>
      </c>
      <c r="G26" s="286">
        <v>82</v>
      </c>
      <c r="H26" s="298">
        <v>66</v>
      </c>
    </row>
    <row r="27" spans="1:8" ht="12.75">
      <c r="A27" s="294" t="s">
        <v>59</v>
      </c>
      <c r="B27" s="285">
        <v>967</v>
      </c>
      <c r="C27" s="285">
        <v>7</v>
      </c>
      <c r="D27" s="285">
        <v>960</v>
      </c>
      <c r="E27" s="285"/>
      <c r="F27" s="285">
        <v>3267</v>
      </c>
      <c r="G27" s="285">
        <v>384</v>
      </c>
      <c r="H27" s="297">
        <v>2883</v>
      </c>
    </row>
    <row r="28" spans="1:8" ht="12.75">
      <c r="A28" s="295" t="s">
        <v>60</v>
      </c>
      <c r="B28" s="286">
        <v>0</v>
      </c>
      <c r="C28" s="286">
        <v>0</v>
      </c>
      <c r="D28" s="286">
        <v>0</v>
      </c>
      <c r="E28" s="286"/>
      <c r="F28" s="286">
        <v>10</v>
      </c>
      <c r="G28" s="286">
        <v>10</v>
      </c>
      <c r="H28" s="298">
        <v>0</v>
      </c>
    </row>
    <row r="29" spans="1:8" ht="12.75">
      <c r="A29" s="294" t="s">
        <v>61</v>
      </c>
      <c r="B29" s="285">
        <v>0</v>
      </c>
      <c r="C29" s="285">
        <v>0</v>
      </c>
      <c r="D29" s="285">
        <v>0</v>
      </c>
      <c r="E29" s="285"/>
      <c r="F29" s="285">
        <v>42</v>
      </c>
      <c r="G29" s="285">
        <v>37</v>
      </c>
      <c r="H29" s="297">
        <v>5</v>
      </c>
    </row>
    <row r="30" spans="1:8" ht="12.75">
      <c r="A30" s="295" t="s">
        <v>62</v>
      </c>
      <c r="B30" s="286">
        <v>0</v>
      </c>
      <c r="C30" s="286">
        <v>0</v>
      </c>
      <c r="D30" s="286">
        <v>0</v>
      </c>
      <c r="E30" s="286"/>
      <c r="F30" s="286">
        <v>17</v>
      </c>
      <c r="G30" s="286">
        <v>0</v>
      </c>
      <c r="H30" s="298">
        <v>17</v>
      </c>
    </row>
    <row r="31" spans="1:8" ht="12.75">
      <c r="A31" s="294" t="s">
        <v>63</v>
      </c>
      <c r="B31" s="285">
        <v>0</v>
      </c>
      <c r="C31" s="285">
        <v>0</v>
      </c>
      <c r="D31" s="285">
        <v>0</v>
      </c>
      <c r="E31" s="285"/>
      <c r="F31" s="285">
        <v>20</v>
      </c>
      <c r="G31" s="285">
        <v>6</v>
      </c>
      <c r="H31" s="297">
        <v>14</v>
      </c>
    </row>
    <row r="32" spans="1:8" ht="12.75">
      <c r="A32" s="295" t="s">
        <v>64</v>
      </c>
      <c r="B32" s="286">
        <v>0</v>
      </c>
      <c r="C32" s="286">
        <v>0</v>
      </c>
      <c r="D32" s="286">
        <v>0</v>
      </c>
      <c r="E32" s="286"/>
      <c r="F32" s="286">
        <v>44</v>
      </c>
      <c r="G32" s="286">
        <v>44</v>
      </c>
      <c r="H32" s="298">
        <v>0</v>
      </c>
    </row>
    <row r="33" spans="1:8" ht="12.75">
      <c r="A33" s="294" t="s">
        <v>65</v>
      </c>
      <c r="B33" s="285">
        <v>0</v>
      </c>
      <c r="C33" s="285">
        <v>0</v>
      </c>
      <c r="D33" s="285">
        <v>0</v>
      </c>
      <c r="E33" s="285"/>
      <c r="F33" s="285">
        <v>322</v>
      </c>
      <c r="G33" s="285">
        <v>107</v>
      </c>
      <c r="H33" s="297">
        <v>215</v>
      </c>
    </row>
    <row r="34" spans="1:8" ht="12.75">
      <c r="A34" s="295" t="s">
        <v>152</v>
      </c>
      <c r="B34" s="286">
        <v>9</v>
      </c>
      <c r="C34" s="286">
        <v>9</v>
      </c>
      <c r="D34" s="286">
        <v>0</v>
      </c>
      <c r="E34" s="286"/>
      <c r="F34" s="286">
        <v>297</v>
      </c>
      <c r="G34" s="286">
        <v>102</v>
      </c>
      <c r="H34" s="298">
        <v>195</v>
      </c>
    </row>
    <row r="35" spans="1:8" ht="12.75">
      <c r="A35" s="294" t="s">
        <v>66</v>
      </c>
      <c r="B35" s="285">
        <v>27</v>
      </c>
      <c r="C35" s="285">
        <v>5</v>
      </c>
      <c r="D35" s="285">
        <v>22</v>
      </c>
      <c r="E35" s="285"/>
      <c r="F35" s="285">
        <v>137</v>
      </c>
      <c r="G35" s="285">
        <v>127</v>
      </c>
      <c r="H35" s="297">
        <v>10</v>
      </c>
    </row>
    <row r="36" spans="1:8" ht="12.75">
      <c r="A36" s="295" t="s">
        <v>67</v>
      </c>
      <c r="B36" s="286">
        <v>887</v>
      </c>
      <c r="C36" s="286">
        <v>377</v>
      </c>
      <c r="D36" s="286">
        <v>510</v>
      </c>
      <c r="E36" s="286"/>
      <c r="F36" s="286">
        <v>581</v>
      </c>
      <c r="G36" s="286">
        <v>105</v>
      </c>
      <c r="H36" s="298">
        <v>476</v>
      </c>
    </row>
    <row r="37" spans="1:8" ht="12.75">
      <c r="A37" s="294" t="s">
        <v>70</v>
      </c>
      <c r="B37" s="285">
        <v>10</v>
      </c>
      <c r="C37" s="285">
        <v>3</v>
      </c>
      <c r="D37" s="285">
        <v>7</v>
      </c>
      <c r="E37" s="285"/>
      <c r="F37" s="285">
        <v>499</v>
      </c>
      <c r="G37" s="285">
        <v>100</v>
      </c>
      <c r="H37" s="297">
        <v>399</v>
      </c>
    </row>
    <row r="38" spans="1:8" ht="12.75">
      <c r="A38" s="295" t="s">
        <v>68</v>
      </c>
      <c r="B38" s="286">
        <v>2</v>
      </c>
      <c r="C38" s="286">
        <v>2</v>
      </c>
      <c r="D38" s="286">
        <v>0</v>
      </c>
      <c r="E38" s="286"/>
      <c r="F38" s="286">
        <v>24</v>
      </c>
      <c r="G38" s="286">
        <v>8</v>
      </c>
      <c r="H38" s="298">
        <v>16</v>
      </c>
    </row>
    <row r="39" spans="1:8" ht="12.75">
      <c r="A39" s="294" t="s">
        <v>69</v>
      </c>
      <c r="B39" s="285">
        <v>494</v>
      </c>
      <c r="C39" s="285">
        <v>494</v>
      </c>
      <c r="D39" s="285">
        <v>0</v>
      </c>
      <c r="E39" s="285"/>
      <c r="F39" s="285">
        <v>100</v>
      </c>
      <c r="G39" s="285">
        <v>46</v>
      </c>
      <c r="H39" s="297">
        <v>54</v>
      </c>
    </row>
    <row r="40" spans="1:8" ht="12.75">
      <c r="A40" s="295" t="s">
        <v>176</v>
      </c>
      <c r="B40" s="286">
        <v>26</v>
      </c>
      <c r="C40" s="286">
        <v>26</v>
      </c>
      <c r="D40" s="286">
        <v>0</v>
      </c>
      <c r="E40" s="286"/>
      <c r="F40" s="286">
        <v>630</v>
      </c>
      <c r="G40" s="286">
        <v>228</v>
      </c>
      <c r="H40" s="298">
        <v>402</v>
      </c>
    </row>
    <row r="41" spans="1:8" ht="12.75">
      <c r="A41" s="294"/>
      <c r="B41" s="285"/>
      <c r="C41" s="285"/>
      <c r="D41" s="285"/>
      <c r="E41" s="285"/>
      <c r="F41" s="285"/>
      <c r="G41" s="285"/>
      <c r="H41" s="297"/>
    </row>
    <row r="42" spans="1:8" ht="12.75">
      <c r="A42" s="296" t="s">
        <v>1</v>
      </c>
      <c r="B42" s="299">
        <v>4592</v>
      </c>
      <c r="C42" s="299">
        <v>1160</v>
      </c>
      <c r="D42" s="299">
        <v>3432</v>
      </c>
      <c r="E42" s="299"/>
      <c r="F42" s="299">
        <v>9200</v>
      </c>
      <c r="G42" s="299">
        <v>2038</v>
      </c>
      <c r="H42" s="300">
        <v>7162</v>
      </c>
    </row>
    <row r="43" spans="1:8" ht="12.75">
      <c r="A43" s="149"/>
      <c r="B43" s="160"/>
      <c r="C43" s="160"/>
      <c r="D43" s="160"/>
      <c r="E43" s="160"/>
      <c r="F43" s="160"/>
      <c r="G43" s="160"/>
      <c r="H43" s="160"/>
    </row>
    <row r="44" spans="1:8" ht="12.75">
      <c r="A44" s="180" t="s">
        <v>235</v>
      </c>
      <c r="B44" s="194"/>
      <c r="C44" s="194"/>
      <c r="D44" s="194"/>
      <c r="E44" s="194"/>
      <c r="F44" s="194"/>
      <c r="G44" s="194"/>
      <c r="H44" s="20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tr">
        <f>'a1'!$A$32</f>
        <v>Actualizado el 17 de enero de 2019</v>
      </c>
      <c r="B46" s="177"/>
      <c r="C46" s="177"/>
      <c r="D46" s="177"/>
      <c r="E46" s="177"/>
      <c r="F46" s="205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28125" style="142" customWidth="1"/>
    <col min="6" max="6" width="12.28125" style="142" bestFit="1" customWidth="1"/>
    <col min="7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271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272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371" t="s">
        <v>234</v>
      </c>
      <c r="J11" s="371"/>
    </row>
    <row r="12" spans="1:8" ht="12.75" customHeight="1">
      <c r="A12" s="161"/>
      <c r="B12" s="162"/>
      <c r="C12" s="162"/>
      <c r="D12" s="162"/>
      <c r="E12" s="162"/>
      <c r="F12" s="162"/>
      <c r="G12" s="421" t="s">
        <v>5</v>
      </c>
      <c r="H12" s="421"/>
    </row>
    <row r="13" spans="1:8" ht="12.75">
      <c r="A13" s="397" t="s">
        <v>6</v>
      </c>
      <c r="B13" s="400" t="s">
        <v>32</v>
      </c>
      <c r="C13" s="405"/>
      <c r="D13" s="405"/>
      <c r="E13" s="218"/>
      <c r="F13" s="405" t="s">
        <v>78</v>
      </c>
      <c r="G13" s="405"/>
      <c r="H13" s="422"/>
    </row>
    <row r="14" spans="1:8" ht="12.75">
      <c r="A14" s="399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04" t="s">
        <v>34</v>
      </c>
    </row>
    <row r="15" spans="1:8" ht="12.75">
      <c r="A15" s="301" t="s">
        <v>47</v>
      </c>
      <c r="B15" s="55">
        <v>157897</v>
      </c>
      <c r="C15" s="55">
        <v>1369</v>
      </c>
      <c r="D15" s="55">
        <v>156528</v>
      </c>
      <c r="E15" s="55"/>
      <c r="F15" s="55">
        <v>1893817</v>
      </c>
      <c r="G15" s="55">
        <v>212749</v>
      </c>
      <c r="H15" s="305">
        <v>1681068</v>
      </c>
    </row>
    <row r="16" spans="1:8" ht="12.75">
      <c r="A16" s="302" t="s">
        <v>48</v>
      </c>
      <c r="B16" s="54">
        <v>4219</v>
      </c>
      <c r="C16" s="54">
        <v>4219</v>
      </c>
      <c r="D16" s="54">
        <v>0</v>
      </c>
      <c r="E16" s="54"/>
      <c r="F16" s="54">
        <v>8536</v>
      </c>
      <c r="G16" s="54">
        <v>8536</v>
      </c>
      <c r="H16" s="306">
        <v>0</v>
      </c>
    </row>
    <row r="17" spans="1:8" ht="12.75">
      <c r="A17" s="301" t="s">
        <v>49</v>
      </c>
      <c r="B17" s="55">
        <v>446846</v>
      </c>
      <c r="C17" s="55">
        <v>5125</v>
      </c>
      <c r="D17" s="55">
        <v>441721</v>
      </c>
      <c r="E17" s="55"/>
      <c r="F17" s="55">
        <v>427736</v>
      </c>
      <c r="G17" s="55">
        <v>53061</v>
      </c>
      <c r="H17" s="305">
        <v>374675</v>
      </c>
    </row>
    <row r="18" spans="1:8" ht="12.75">
      <c r="A18" s="302" t="s">
        <v>50</v>
      </c>
      <c r="B18" s="54">
        <v>703516</v>
      </c>
      <c r="C18" s="54">
        <v>112809</v>
      </c>
      <c r="D18" s="54">
        <v>590707</v>
      </c>
      <c r="E18" s="54"/>
      <c r="F18" s="54">
        <v>1214190</v>
      </c>
      <c r="G18" s="54">
        <v>131807</v>
      </c>
      <c r="H18" s="306">
        <v>1082383</v>
      </c>
    </row>
    <row r="19" spans="1:8" ht="12.75">
      <c r="A19" s="301" t="s">
        <v>51</v>
      </c>
      <c r="B19" s="55">
        <v>177813</v>
      </c>
      <c r="C19" s="55">
        <v>31393</v>
      </c>
      <c r="D19" s="55">
        <v>146420</v>
      </c>
      <c r="E19" s="55"/>
      <c r="F19" s="55">
        <v>304816</v>
      </c>
      <c r="G19" s="55">
        <v>100948</v>
      </c>
      <c r="H19" s="305">
        <v>203868</v>
      </c>
    </row>
    <row r="20" spans="1:8" ht="12.75">
      <c r="A20" s="302" t="s">
        <v>52</v>
      </c>
      <c r="B20" s="54">
        <v>67148</v>
      </c>
      <c r="C20" s="54">
        <v>28040</v>
      </c>
      <c r="D20" s="54">
        <v>39108</v>
      </c>
      <c r="E20" s="54"/>
      <c r="F20" s="54">
        <v>309785</v>
      </c>
      <c r="G20" s="54">
        <v>139771</v>
      </c>
      <c r="H20" s="306">
        <v>170014</v>
      </c>
    </row>
    <row r="21" spans="1:8" ht="12.75">
      <c r="A21" s="301" t="s">
        <v>53</v>
      </c>
      <c r="B21" s="55">
        <v>12079</v>
      </c>
      <c r="C21" s="55">
        <v>0</v>
      </c>
      <c r="D21" s="55">
        <v>12079</v>
      </c>
      <c r="E21" s="55"/>
      <c r="F21" s="55">
        <v>210106</v>
      </c>
      <c r="G21" s="55">
        <v>66793</v>
      </c>
      <c r="H21" s="305">
        <v>143313</v>
      </c>
    </row>
    <row r="22" spans="1:8" ht="12.75">
      <c r="A22" s="302" t="s">
        <v>54</v>
      </c>
      <c r="B22" s="54">
        <v>6989</v>
      </c>
      <c r="C22" s="54">
        <v>6989</v>
      </c>
      <c r="D22" s="54">
        <v>0</v>
      </c>
      <c r="E22" s="54"/>
      <c r="F22" s="54">
        <v>36180</v>
      </c>
      <c r="G22" s="54">
        <v>34526</v>
      </c>
      <c r="H22" s="306">
        <v>1654</v>
      </c>
    </row>
    <row r="23" spans="1:8" ht="12.75">
      <c r="A23" s="301" t="s">
        <v>56</v>
      </c>
      <c r="B23" s="55">
        <v>9907</v>
      </c>
      <c r="C23" s="55">
        <v>9907</v>
      </c>
      <c r="D23" s="55">
        <v>0</v>
      </c>
      <c r="E23" s="55"/>
      <c r="F23" s="55">
        <v>57143</v>
      </c>
      <c r="G23" s="55">
        <v>31580</v>
      </c>
      <c r="H23" s="305">
        <v>25563</v>
      </c>
    </row>
    <row r="24" spans="1:8" ht="12.75">
      <c r="A24" s="302" t="s">
        <v>55</v>
      </c>
      <c r="B24" s="54">
        <v>17647</v>
      </c>
      <c r="C24" s="54">
        <v>6449</v>
      </c>
      <c r="D24" s="54">
        <v>11198</v>
      </c>
      <c r="E24" s="54"/>
      <c r="F24" s="54">
        <v>183978</v>
      </c>
      <c r="G24" s="54">
        <v>92843</v>
      </c>
      <c r="H24" s="306">
        <v>91135</v>
      </c>
    </row>
    <row r="25" spans="1:8" ht="12.75">
      <c r="A25" s="301" t="s">
        <v>57</v>
      </c>
      <c r="B25" s="55">
        <v>20103</v>
      </c>
      <c r="C25" s="55">
        <v>20103</v>
      </c>
      <c r="D25" s="55">
        <v>0</v>
      </c>
      <c r="E25" s="55"/>
      <c r="F25" s="55">
        <v>53321</v>
      </c>
      <c r="G25" s="55">
        <v>18977</v>
      </c>
      <c r="H25" s="305">
        <v>34344</v>
      </c>
    </row>
    <row r="26" spans="1:8" ht="12.75">
      <c r="A26" s="302" t="s">
        <v>58</v>
      </c>
      <c r="B26" s="54">
        <v>27276</v>
      </c>
      <c r="C26" s="54">
        <v>27276</v>
      </c>
      <c r="D26" s="54">
        <v>0</v>
      </c>
      <c r="E26" s="54"/>
      <c r="F26" s="54">
        <v>128837</v>
      </c>
      <c r="G26" s="54">
        <v>66652</v>
      </c>
      <c r="H26" s="306">
        <v>62185</v>
      </c>
    </row>
    <row r="27" spans="1:8" ht="12.75">
      <c r="A27" s="301" t="s">
        <v>59</v>
      </c>
      <c r="B27" s="55">
        <v>620157</v>
      </c>
      <c r="C27" s="55">
        <v>2726</v>
      </c>
      <c r="D27" s="55">
        <v>617431</v>
      </c>
      <c r="E27" s="55"/>
      <c r="F27" s="55">
        <v>1203412</v>
      </c>
      <c r="G27" s="55">
        <v>483237</v>
      </c>
      <c r="H27" s="305">
        <v>720175</v>
      </c>
    </row>
    <row r="28" spans="1:8" ht="12.75">
      <c r="A28" s="302" t="s">
        <v>60</v>
      </c>
      <c r="B28" s="54">
        <v>0</v>
      </c>
      <c r="C28" s="54">
        <v>0</v>
      </c>
      <c r="D28" s="54">
        <v>0</v>
      </c>
      <c r="E28" s="54"/>
      <c r="F28" s="54">
        <v>21574</v>
      </c>
      <c r="G28" s="54">
        <v>13109</v>
      </c>
      <c r="H28" s="306">
        <v>8465</v>
      </c>
    </row>
    <row r="29" spans="1:8" ht="12.75">
      <c r="A29" s="301" t="s">
        <v>61</v>
      </c>
      <c r="B29" s="55">
        <v>5540</v>
      </c>
      <c r="C29" s="55">
        <v>5540</v>
      </c>
      <c r="D29" s="55">
        <v>0</v>
      </c>
      <c r="E29" s="55"/>
      <c r="F29" s="55">
        <v>188145</v>
      </c>
      <c r="G29" s="55">
        <v>92654</v>
      </c>
      <c r="H29" s="305">
        <v>95491</v>
      </c>
    </row>
    <row r="30" spans="1:8" ht="12.75">
      <c r="A30" s="302" t="s">
        <v>62</v>
      </c>
      <c r="B30" s="54">
        <v>29226</v>
      </c>
      <c r="C30" s="54">
        <v>226</v>
      </c>
      <c r="D30" s="54">
        <v>29000</v>
      </c>
      <c r="E30" s="54"/>
      <c r="F30" s="54">
        <v>13660</v>
      </c>
      <c r="G30" s="54">
        <v>7967</v>
      </c>
      <c r="H30" s="306">
        <v>5693</v>
      </c>
    </row>
    <row r="31" spans="1:8" ht="12.75">
      <c r="A31" s="301" t="s">
        <v>63</v>
      </c>
      <c r="B31" s="55">
        <v>61627</v>
      </c>
      <c r="C31" s="55">
        <v>0</v>
      </c>
      <c r="D31" s="55">
        <v>61627</v>
      </c>
      <c r="E31" s="55"/>
      <c r="F31" s="55">
        <v>132134</v>
      </c>
      <c r="G31" s="55">
        <v>19307</v>
      </c>
      <c r="H31" s="305">
        <v>112827</v>
      </c>
    </row>
    <row r="32" spans="1:8" ht="12.75">
      <c r="A32" s="302" t="s">
        <v>64</v>
      </c>
      <c r="B32" s="54">
        <v>14899</v>
      </c>
      <c r="C32" s="54">
        <v>7005</v>
      </c>
      <c r="D32" s="54">
        <v>7894</v>
      </c>
      <c r="E32" s="54"/>
      <c r="F32" s="54">
        <v>99806</v>
      </c>
      <c r="G32" s="54">
        <v>55651</v>
      </c>
      <c r="H32" s="306">
        <v>44155</v>
      </c>
    </row>
    <row r="33" spans="1:8" ht="12.75">
      <c r="A33" s="301" t="s">
        <v>65</v>
      </c>
      <c r="B33" s="55">
        <v>144138</v>
      </c>
      <c r="C33" s="55">
        <v>768</v>
      </c>
      <c r="D33" s="55">
        <v>143370</v>
      </c>
      <c r="E33" s="55"/>
      <c r="F33" s="55">
        <v>228502</v>
      </c>
      <c r="G33" s="55">
        <v>94194</v>
      </c>
      <c r="H33" s="305">
        <v>134308</v>
      </c>
    </row>
    <row r="34" spans="1:8" ht="12.75">
      <c r="A34" s="302" t="s">
        <v>152</v>
      </c>
      <c r="B34" s="54">
        <v>72356</v>
      </c>
      <c r="C34" s="54">
        <v>1998</v>
      </c>
      <c r="D34" s="54">
        <v>70358</v>
      </c>
      <c r="E34" s="54"/>
      <c r="F34" s="54">
        <v>175271</v>
      </c>
      <c r="G34" s="54">
        <v>79791</v>
      </c>
      <c r="H34" s="306">
        <v>95480</v>
      </c>
    </row>
    <row r="35" spans="1:8" ht="12.75">
      <c r="A35" s="301" t="s">
        <v>66</v>
      </c>
      <c r="B35" s="55">
        <v>123606</v>
      </c>
      <c r="C35" s="55">
        <v>4184</v>
      </c>
      <c r="D35" s="55">
        <v>119422</v>
      </c>
      <c r="E35" s="55"/>
      <c r="F35" s="55">
        <v>271657</v>
      </c>
      <c r="G35" s="55">
        <v>109270</v>
      </c>
      <c r="H35" s="305">
        <v>162387</v>
      </c>
    </row>
    <row r="36" spans="1:8" ht="12.75">
      <c r="A36" s="302" t="s">
        <v>67</v>
      </c>
      <c r="B36" s="54">
        <v>212961</v>
      </c>
      <c r="C36" s="54">
        <v>71617</v>
      </c>
      <c r="D36" s="54">
        <v>141344</v>
      </c>
      <c r="E36" s="54"/>
      <c r="F36" s="54">
        <v>465253</v>
      </c>
      <c r="G36" s="54">
        <v>195451</v>
      </c>
      <c r="H36" s="306">
        <v>269802</v>
      </c>
    </row>
    <row r="37" spans="1:8" ht="12.75">
      <c r="A37" s="301" t="s">
        <v>70</v>
      </c>
      <c r="B37" s="55">
        <v>86875</v>
      </c>
      <c r="C37" s="55">
        <v>4822</v>
      </c>
      <c r="D37" s="55">
        <v>82053</v>
      </c>
      <c r="E37" s="55"/>
      <c r="F37" s="55">
        <v>448504</v>
      </c>
      <c r="G37" s="55">
        <v>137244</v>
      </c>
      <c r="H37" s="305">
        <v>311260</v>
      </c>
    </row>
    <row r="38" spans="1:8" ht="12.75">
      <c r="A38" s="302" t="s">
        <v>68</v>
      </c>
      <c r="B38" s="54">
        <v>21113</v>
      </c>
      <c r="C38" s="54">
        <v>2258</v>
      </c>
      <c r="D38" s="54">
        <v>18855</v>
      </c>
      <c r="E38" s="54"/>
      <c r="F38" s="54">
        <v>48088</v>
      </c>
      <c r="G38" s="54">
        <v>23093</v>
      </c>
      <c r="H38" s="306">
        <v>24995</v>
      </c>
    </row>
    <row r="39" spans="1:8" ht="12.75">
      <c r="A39" s="301" t="s">
        <v>69</v>
      </c>
      <c r="B39" s="55">
        <v>246019</v>
      </c>
      <c r="C39" s="55">
        <v>51877</v>
      </c>
      <c r="D39" s="55">
        <v>194142</v>
      </c>
      <c r="E39" s="55"/>
      <c r="F39" s="55">
        <v>243711</v>
      </c>
      <c r="G39" s="55">
        <v>78167</v>
      </c>
      <c r="H39" s="305">
        <v>165544</v>
      </c>
    </row>
    <row r="40" spans="1:8" ht="12.75">
      <c r="A40" s="302" t="s">
        <v>176</v>
      </c>
      <c r="B40" s="54">
        <v>366981</v>
      </c>
      <c r="C40" s="54">
        <v>38611</v>
      </c>
      <c r="D40" s="54">
        <v>328370</v>
      </c>
      <c r="E40" s="54"/>
      <c r="F40" s="54">
        <v>885499</v>
      </c>
      <c r="G40" s="54">
        <v>343534</v>
      </c>
      <c r="H40" s="306">
        <v>541965</v>
      </c>
    </row>
    <row r="41" spans="1:8" ht="12.75">
      <c r="A41" s="301"/>
      <c r="B41" s="55"/>
      <c r="C41" s="55"/>
      <c r="D41" s="55"/>
      <c r="E41" s="55"/>
      <c r="F41" s="55"/>
      <c r="G41" s="55"/>
      <c r="H41" s="305"/>
    </row>
    <row r="42" spans="1:8" ht="12.75">
      <c r="A42" s="303" t="s">
        <v>1</v>
      </c>
      <c r="B42" s="307">
        <v>3656938</v>
      </c>
      <c r="C42" s="307">
        <v>445311</v>
      </c>
      <c r="D42" s="307">
        <v>3211627</v>
      </c>
      <c r="E42" s="307"/>
      <c r="F42" s="307">
        <v>9253661</v>
      </c>
      <c r="G42" s="307">
        <v>2690912</v>
      </c>
      <c r="H42" s="308">
        <v>6562749</v>
      </c>
    </row>
    <row r="43" spans="1:8" ht="12.75">
      <c r="A43" s="163"/>
      <c r="B43" s="145"/>
      <c r="C43" s="145"/>
      <c r="D43" s="164"/>
      <c r="E43" s="145"/>
      <c r="F43" s="145"/>
      <c r="G43" s="145"/>
      <c r="H43" s="145"/>
    </row>
    <row r="44" spans="1:8" ht="12.75">
      <c r="A44" s="180" t="s">
        <v>235</v>
      </c>
      <c r="B44" s="197"/>
      <c r="C44" s="197"/>
      <c r="D44" s="197"/>
      <c r="E44" s="197"/>
      <c r="F44" s="206"/>
      <c r="G44" s="197"/>
      <c r="H44" s="198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I11:J11"/>
    <mergeCell ref="G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0.140625" style="117" customWidth="1"/>
    <col min="2" max="2" width="10.7109375" style="117" customWidth="1"/>
    <col min="3" max="3" width="1.7109375" style="117" customWidth="1"/>
    <col min="4" max="4" width="10.7109375" style="117" customWidth="1"/>
    <col min="5" max="5" width="1.7109375" style="117" customWidth="1"/>
    <col min="6" max="6" width="12.28125" style="117" customWidth="1"/>
    <col min="7" max="7" width="3.7109375" style="117" customWidth="1"/>
    <col min="8" max="8" width="10.140625" style="117" customWidth="1"/>
    <col min="9" max="9" width="1.7109375" style="117" customWidth="1"/>
    <col min="10" max="10" width="11.57421875" style="117" customWidth="1"/>
    <col min="11" max="11" width="1.7109375" style="117" customWidth="1"/>
    <col min="12" max="12" width="12.140625" style="117" customWidth="1"/>
    <col min="13" max="13" width="1.7109375" style="117" customWidth="1"/>
    <col min="14" max="14" width="10.140625" style="117" customWidth="1"/>
    <col min="15" max="15" width="25.57421875" style="117" customWidth="1"/>
    <col min="16" max="16384" width="11.421875" style="117" customWidth="1"/>
  </cols>
  <sheetData>
    <row r="1" spans="1:15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00"/>
    </row>
    <row r="3" spans="1:15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02"/>
    </row>
    <row r="4" spans="1:15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15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4"/>
    </row>
    <row r="6" spans="1:15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7"/>
    </row>
    <row r="7" spans="1:15" s="98" customFormat="1" ht="13.5" customHeight="1">
      <c r="A7" s="368" t="s">
        <v>155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70"/>
    </row>
    <row r="8" spans="1:15" s="98" customFormat="1" ht="13.5" customHeight="1">
      <c r="A8" s="368" t="s">
        <v>246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70"/>
    </row>
    <row r="9" spans="1:15" s="98" customFormat="1" ht="13.5" customHeight="1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70"/>
    </row>
    <row r="10" spans="1:15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s="112" customFormat="1" ht="12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371" t="s">
        <v>234</v>
      </c>
      <c r="O11" s="371"/>
    </row>
    <row r="12" spans="1:15" s="112" customFormat="1" ht="12.7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0"/>
      <c r="O12" s="110"/>
    </row>
    <row r="13" spans="1:14" s="113" customFormat="1" ht="12">
      <c r="A13" s="375" t="s">
        <v>0</v>
      </c>
      <c r="B13" s="382" t="s">
        <v>5</v>
      </c>
      <c r="C13" s="382"/>
      <c r="D13" s="382"/>
      <c r="E13" s="382"/>
      <c r="F13" s="382"/>
      <c r="G13" s="1"/>
      <c r="H13" s="377" t="s">
        <v>151</v>
      </c>
      <c r="I13" s="377"/>
      <c r="J13" s="377"/>
      <c r="K13" s="377"/>
      <c r="L13" s="377"/>
      <c r="M13" s="377"/>
      <c r="N13" s="378"/>
    </row>
    <row r="14" spans="1:14" s="114" customFormat="1" ht="24">
      <c r="A14" s="376"/>
      <c r="B14" s="217" t="s">
        <v>247</v>
      </c>
      <c r="C14" s="214"/>
      <c r="D14" s="214" t="s">
        <v>248</v>
      </c>
      <c r="E14" s="214"/>
      <c r="F14" s="217" t="s">
        <v>249</v>
      </c>
      <c r="G14" s="215"/>
      <c r="H14" s="217" t="s">
        <v>250</v>
      </c>
      <c r="I14" s="217"/>
      <c r="J14" s="217" t="s">
        <v>248</v>
      </c>
      <c r="K14" s="217"/>
      <c r="L14" s="217" t="s">
        <v>249</v>
      </c>
      <c r="M14" s="2"/>
      <c r="N14" s="223" t="s">
        <v>251</v>
      </c>
    </row>
    <row r="15" spans="1:16" s="114" customFormat="1" ht="12">
      <c r="A15" s="379" t="s">
        <v>1</v>
      </c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1"/>
      <c r="P15" s="115"/>
    </row>
    <row r="16" spans="1:20" s="114" customFormat="1" ht="12">
      <c r="A16" s="224">
        <v>2015</v>
      </c>
      <c r="B16" s="9">
        <v>1761102</v>
      </c>
      <c r="C16" s="9"/>
      <c r="D16" s="9">
        <v>22899952</v>
      </c>
      <c r="E16" s="9"/>
      <c r="F16" s="9">
        <v>25424896</v>
      </c>
      <c r="G16" s="3"/>
      <c r="H16" s="4">
        <v>17.12382882954782</v>
      </c>
      <c r="I16" s="4"/>
      <c r="J16" s="4">
        <v>1.0188455683292545</v>
      </c>
      <c r="K16" s="4"/>
      <c r="L16" s="4">
        <v>2.6920326651262343</v>
      </c>
      <c r="M16" s="4"/>
      <c r="N16" s="225">
        <v>-14.156151688652002</v>
      </c>
      <c r="P16" s="115"/>
      <c r="Q16" s="115"/>
      <c r="R16" s="115"/>
      <c r="S16" s="115"/>
      <c r="T16" s="115"/>
    </row>
    <row r="17" spans="1:21" s="114" customFormat="1" ht="12">
      <c r="A17" s="226">
        <v>2016</v>
      </c>
      <c r="B17" s="28">
        <v>1982363</v>
      </c>
      <c r="C17" s="28"/>
      <c r="D17" s="28">
        <v>19415514</v>
      </c>
      <c r="E17" s="28"/>
      <c r="F17" s="28">
        <v>23555057</v>
      </c>
      <c r="G17" s="26"/>
      <c r="H17" s="27">
        <v>12.563781087069344</v>
      </c>
      <c r="I17" s="27"/>
      <c r="J17" s="27">
        <v>-15.215918356510088</v>
      </c>
      <c r="K17" s="27"/>
      <c r="L17" s="27">
        <v>-7.354362432790282</v>
      </c>
      <c r="M17" s="27"/>
      <c r="N17" s="227">
        <v>-1.463265998973057</v>
      </c>
      <c r="P17" s="115"/>
      <c r="Q17" s="115"/>
      <c r="R17" s="115"/>
      <c r="S17" s="115"/>
      <c r="T17" s="115"/>
      <c r="U17" s="115"/>
    </row>
    <row r="18" spans="1:21" s="114" customFormat="1" ht="12">
      <c r="A18" s="224">
        <v>2017</v>
      </c>
      <c r="B18" s="9">
        <v>1823182</v>
      </c>
      <c r="C18" s="9"/>
      <c r="D18" s="9">
        <v>18127810</v>
      </c>
      <c r="E18" s="9"/>
      <c r="F18" s="9">
        <v>20756480</v>
      </c>
      <c r="G18" s="3"/>
      <c r="H18" s="4">
        <v>-8.029861332157623</v>
      </c>
      <c r="I18" s="4"/>
      <c r="J18" s="4">
        <v>-6.632345659249609</v>
      </c>
      <c r="K18" s="4"/>
      <c r="L18" s="4">
        <v>-11.881002877641095</v>
      </c>
      <c r="M18" s="4"/>
      <c r="N18" s="225">
        <v>7.8217682424144925</v>
      </c>
      <c r="P18" s="115"/>
      <c r="Q18" s="115"/>
      <c r="R18" s="115"/>
      <c r="S18" s="115"/>
      <c r="T18" s="115"/>
      <c r="U18" s="115"/>
    </row>
    <row r="19" spans="1:21" s="114" customFormat="1" ht="12">
      <c r="A19" s="226">
        <v>2018</v>
      </c>
      <c r="B19" s="28">
        <v>1769324</v>
      </c>
      <c r="C19" s="28"/>
      <c r="D19" s="28">
        <v>17218098</v>
      </c>
      <c r="E19" s="28"/>
      <c r="F19" s="28">
        <v>19189158</v>
      </c>
      <c r="G19" s="26"/>
      <c r="H19" s="27">
        <v>-2.954066023030066</v>
      </c>
      <c r="I19" s="27"/>
      <c r="J19" s="27">
        <v>-5.018322676594693</v>
      </c>
      <c r="K19" s="27"/>
      <c r="L19" s="27">
        <v>-7.551000940429205</v>
      </c>
      <c r="M19" s="27"/>
      <c r="N19" s="227">
        <v>8.549682294181423</v>
      </c>
      <c r="P19" s="115"/>
      <c r="Q19" s="115"/>
      <c r="R19" s="115"/>
      <c r="S19" s="115"/>
      <c r="T19" s="115"/>
      <c r="U19" s="115"/>
    </row>
    <row r="20" spans="1:21" s="114" customFormat="1" ht="12">
      <c r="A20" s="372" t="s">
        <v>2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4"/>
      <c r="P20" s="115"/>
      <c r="Q20" s="115"/>
      <c r="R20" s="115"/>
      <c r="S20" s="115"/>
      <c r="T20" s="115"/>
      <c r="U20" s="115"/>
    </row>
    <row r="21" spans="1:21" s="114" customFormat="1" ht="12">
      <c r="A21" s="224">
        <v>2015</v>
      </c>
      <c r="B21" s="9">
        <v>1310733</v>
      </c>
      <c r="C21" s="9"/>
      <c r="D21" s="9">
        <v>16813104</v>
      </c>
      <c r="E21" s="9"/>
      <c r="F21" s="9">
        <v>18685073</v>
      </c>
      <c r="G21" s="3"/>
      <c r="H21" s="4">
        <v>12.663711542775815</v>
      </c>
      <c r="I21" s="4"/>
      <c r="J21" s="4">
        <v>3.560199375402746</v>
      </c>
      <c r="K21" s="4"/>
      <c r="L21" s="4">
        <v>5.928275301097898</v>
      </c>
      <c r="M21" s="4"/>
      <c r="N21" s="225">
        <v>-7.76883893834453</v>
      </c>
      <c r="P21" s="115"/>
      <c r="Q21" s="115"/>
      <c r="R21" s="115"/>
      <c r="S21" s="115"/>
      <c r="T21" s="115"/>
      <c r="U21" s="115"/>
    </row>
    <row r="22" spans="1:21" s="114" customFormat="1" ht="12">
      <c r="A22" s="226">
        <v>2016</v>
      </c>
      <c r="B22" s="28">
        <v>1492635</v>
      </c>
      <c r="C22" s="28"/>
      <c r="D22" s="28">
        <v>14433866</v>
      </c>
      <c r="E22" s="28"/>
      <c r="F22" s="28">
        <v>17514525</v>
      </c>
      <c r="G22" s="26"/>
      <c r="H22" s="27">
        <v>13.87788359643038</v>
      </c>
      <c r="I22" s="27"/>
      <c r="J22" s="27">
        <v>-14.15109309976313</v>
      </c>
      <c r="K22" s="27"/>
      <c r="L22" s="27">
        <v>-6.264615610546457</v>
      </c>
      <c r="M22" s="27"/>
      <c r="N22" s="227">
        <v>6.955682433768715</v>
      </c>
      <c r="P22" s="115"/>
      <c r="Q22" s="115"/>
      <c r="R22" s="115"/>
      <c r="S22" s="115"/>
      <c r="T22" s="115"/>
      <c r="U22" s="115"/>
    </row>
    <row r="23" spans="1:22" s="114" customFormat="1" ht="12">
      <c r="A23" s="224">
        <v>2017</v>
      </c>
      <c r="B23" s="9">
        <v>1281888</v>
      </c>
      <c r="C23" s="9"/>
      <c r="D23" s="9">
        <v>13747282</v>
      </c>
      <c r="E23" s="9"/>
      <c r="F23" s="9">
        <v>15658619</v>
      </c>
      <c r="G23" s="3"/>
      <c r="H23" s="4">
        <v>-14.119124903275079</v>
      </c>
      <c r="I23" s="4"/>
      <c r="J23" s="4">
        <v>-4.756757475786458</v>
      </c>
      <c r="K23" s="4"/>
      <c r="L23" s="4">
        <v>-10.59638214567623</v>
      </c>
      <c r="M23" s="4"/>
      <c r="N23" s="225">
        <v>3.6183923357723273</v>
      </c>
      <c r="P23" s="115"/>
      <c r="Q23" s="115"/>
      <c r="R23" s="115"/>
      <c r="S23" s="115"/>
      <c r="T23" s="115"/>
      <c r="U23" s="115"/>
      <c r="V23" s="115"/>
    </row>
    <row r="24" spans="1:21" s="114" customFormat="1" ht="12">
      <c r="A24" s="226">
        <v>2018</v>
      </c>
      <c r="B24" s="28">
        <v>1214371</v>
      </c>
      <c r="C24" s="28"/>
      <c r="D24" s="28">
        <v>12910599</v>
      </c>
      <c r="E24" s="28"/>
      <c r="F24" s="28">
        <v>14218088</v>
      </c>
      <c r="G24" s="26"/>
      <c r="H24" s="27">
        <v>-5.2669968047130595</v>
      </c>
      <c r="I24" s="27"/>
      <c r="J24" s="27">
        <v>-6.0861703426175495</v>
      </c>
      <c r="K24" s="27"/>
      <c r="L24" s="27">
        <v>-9.199604384013682</v>
      </c>
      <c r="M24" s="27"/>
      <c r="N24" s="227">
        <v>12.83563922209936</v>
      </c>
      <c r="P24" s="115"/>
      <c r="Q24" s="115"/>
      <c r="R24" s="115"/>
      <c r="S24" s="115"/>
      <c r="T24" s="115"/>
      <c r="U24" s="115"/>
    </row>
    <row r="25" spans="1:21" s="114" customFormat="1" ht="12">
      <c r="A25" s="372" t="s">
        <v>3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4"/>
      <c r="P25" s="115"/>
      <c r="Q25" s="115"/>
      <c r="R25" s="115"/>
      <c r="S25" s="115"/>
      <c r="T25" s="115"/>
      <c r="U25" s="115"/>
    </row>
    <row r="26" spans="1:21" s="114" customFormat="1" ht="12">
      <c r="A26" s="224">
        <v>2015</v>
      </c>
      <c r="B26" s="9">
        <v>450369</v>
      </c>
      <c r="C26" s="9"/>
      <c r="D26" s="9">
        <v>6086848</v>
      </c>
      <c r="E26" s="9"/>
      <c r="F26" s="9">
        <v>6739823</v>
      </c>
      <c r="G26" s="3"/>
      <c r="H26" s="4">
        <v>32.37542656097065</v>
      </c>
      <c r="I26" s="4"/>
      <c r="J26" s="4">
        <v>-5.393939092505178</v>
      </c>
      <c r="K26" s="4"/>
      <c r="L26" s="4">
        <v>-5.326653396130283</v>
      </c>
      <c r="M26" s="4"/>
      <c r="N26" s="225">
        <v>-28.555837044063964</v>
      </c>
      <c r="P26" s="115"/>
      <c r="Q26" s="115"/>
      <c r="R26" s="115"/>
      <c r="S26" s="115"/>
      <c r="T26" s="115"/>
      <c r="U26" s="115"/>
    </row>
    <row r="27" spans="1:21" s="114" customFormat="1" ht="12">
      <c r="A27" s="226">
        <v>2016</v>
      </c>
      <c r="B27" s="28">
        <v>489728</v>
      </c>
      <c r="C27" s="28"/>
      <c r="D27" s="28">
        <v>4981648</v>
      </c>
      <c r="E27" s="28"/>
      <c r="F27" s="28">
        <v>6040532</v>
      </c>
      <c r="G27" s="26"/>
      <c r="H27" s="27">
        <v>8.739278236290687</v>
      </c>
      <c r="I27" s="27"/>
      <c r="J27" s="27">
        <v>-18.157180859453035</v>
      </c>
      <c r="K27" s="27"/>
      <c r="L27" s="27">
        <v>-10.37550986131238</v>
      </c>
      <c r="M27" s="27"/>
      <c r="N27" s="227">
        <v>-20.52927688535418</v>
      </c>
      <c r="P27" s="115"/>
      <c r="Q27" s="115"/>
      <c r="R27" s="115"/>
      <c r="S27" s="115"/>
      <c r="T27" s="115"/>
      <c r="U27" s="115"/>
    </row>
    <row r="28" spans="1:22" s="116" customFormat="1" ht="12.75">
      <c r="A28" s="224">
        <v>2017</v>
      </c>
      <c r="B28" s="9">
        <v>541294</v>
      </c>
      <c r="C28" s="9"/>
      <c r="D28" s="9">
        <v>4380528</v>
      </c>
      <c r="E28" s="9"/>
      <c r="F28" s="9">
        <v>5097861</v>
      </c>
      <c r="G28" s="3"/>
      <c r="H28" s="4">
        <v>10.529518426555143</v>
      </c>
      <c r="I28" s="4"/>
      <c r="J28" s="4">
        <v>-12.066689577424981</v>
      </c>
      <c r="K28" s="4"/>
      <c r="L28" s="4">
        <v>-15.605761214409597</v>
      </c>
      <c r="M28" s="4"/>
      <c r="N28" s="225">
        <v>19.28082538927012</v>
      </c>
      <c r="P28" s="115"/>
      <c r="Q28" s="115"/>
      <c r="R28" s="115"/>
      <c r="S28" s="115"/>
      <c r="T28" s="115"/>
      <c r="U28" s="115"/>
      <c r="V28" s="115"/>
    </row>
    <row r="29" spans="1:21" ht="12.75">
      <c r="A29" s="228">
        <v>2018</v>
      </c>
      <c r="B29" s="229">
        <v>554953</v>
      </c>
      <c r="C29" s="229"/>
      <c r="D29" s="229">
        <v>4307499</v>
      </c>
      <c r="E29" s="229"/>
      <c r="F29" s="229">
        <v>4971070</v>
      </c>
      <c r="G29" s="230"/>
      <c r="H29" s="231">
        <v>2.523397636035128</v>
      </c>
      <c r="I29" s="231"/>
      <c r="J29" s="231">
        <v>-1.6671277982928103</v>
      </c>
      <c r="K29" s="231"/>
      <c r="L29" s="231">
        <v>-2.4871411754851778</v>
      </c>
      <c r="M29" s="231"/>
      <c r="N29" s="232">
        <v>0.21959883482591636</v>
      </c>
      <c r="P29" s="115"/>
      <c r="Q29" s="115"/>
      <c r="R29" s="115"/>
      <c r="S29" s="115"/>
      <c r="T29" s="115"/>
      <c r="U29" s="115"/>
    </row>
    <row r="30" spans="1:18" ht="12.75">
      <c r="A30" s="118"/>
      <c r="B30" s="119"/>
      <c r="C30" s="119"/>
      <c r="D30" s="119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P30" s="115"/>
      <c r="R30" s="115"/>
    </row>
    <row r="31" spans="1:14" ht="12.75">
      <c r="A31" s="180" t="s">
        <v>235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</row>
    <row r="32" spans="1:14" ht="12.75">
      <c r="A32" s="183" t="s">
        <v>322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5"/>
    </row>
    <row r="38" spans="2:6" ht="12.75">
      <c r="B38" s="120"/>
      <c r="C38" s="120"/>
      <c r="D38" s="120"/>
      <c r="E38" s="120"/>
      <c r="F38" s="120"/>
    </row>
    <row r="39" spans="2:6" ht="12.75">
      <c r="B39" s="120"/>
      <c r="C39" s="120"/>
      <c r="D39" s="120"/>
      <c r="E39" s="120"/>
      <c r="F39" s="120"/>
    </row>
    <row r="40" spans="2:6" ht="12.75">
      <c r="B40" s="120"/>
      <c r="C40" s="120"/>
      <c r="D40" s="120"/>
      <c r="E40" s="120"/>
      <c r="F40" s="120"/>
    </row>
    <row r="41" spans="2:6" ht="12.75">
      <c r="B41" s="120"/>
      <c r="C41" s="120"/>
      <c r="D41" s="120"/>
      <c r="E41" s="120"/>
      <c r="F41" s="120"/>
    </row>
  </sheetData>
  <sheetProtection/>
  <mergeCells count="12">
    <mergeCell ref="A25:N25"/>
    <mergeCell ref="A13:A14"/>
    <mergeCell ref="H13:N13"/>
    <mergeCell ref="A15:N15"/>
    <mergeCell ref="A20:N20"/>
    <mergeCell ref="B13:F13"/>
    <mergeCell ref="A4:O5"/>
    <mergeCell ref="A6:O6"/>
    <mergeCell ref="A7:O7"/>
    <mergeCell ref="A8:O8"/>
    <mergeCell ref="A9:O9"/>
    <mergeCell ref="N11:O11"/>
  </mergeCells>
  <hyperlinks>
    <hyperlink ref="N11" location="Contenido!A1" display="volver a contenido"/>
    <hyperlink ref="N11:O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140625" style="142" customWidth="1"/>
    <col min="6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273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424" t="s">
        <v>272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371" t="s">
        <v>234</v>
      </c>
      <c r="J11" s="371"/>
    </row>
    <row r="12" spans="1:8" ht="12.75" customHeight="1">
      <c r="A12" s="161"/>
      <c r="B12" s="162"/>
      <c r="C12" s="162"/>
      <c r="D12" s="162"/>
      <c r="E12" s="162"/>
      <c r="F12" s="162"/>
      <c r="G12" s="423" t="s">
        <v>46</v>
      </c>
      <c r="H12" s="423"/>
    </row>
    <row r="13" spans="1:8" ht="12.75">
      <c r="A13" s="397" t="s">
        <v>6</v>
      </c>
      <c r="B13" s="400" t="s">
        <v>32</v>
      </c>
      <c r="C13" s="405"/>
      <c r="D13" s="405"/>
      <c r="E13" s="218"/>
      <c r="F13" s="405" t="s">
        <v>38</v>
      </c>
      <c r="G13" s="405"/>
      <c r="H13" s="422"/>
    </row>
    <row r="14" spans="1:8" ht="12.75">
      <c r="A14" s="399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04" t="s">
        <v>34</v>
      </c>
    </row>
    <row r="15" spans="1:8" ht="12.75">
      <c r="A15" s="256" t="s">
        <v>47</v>
      </c>
      <c r="B15" s="53">
        <v>2647</v>
      </c>
      <c r="C15" s="55">
        <v>14</v>
      </c>
      <c r="D15" s="55">
        <v>2633</v>
      </c>
      <c r="E15" s="55"/>
      <c r="F15" s="55">
        <v>16241</v>
      </c>
      <c r="G15" s="55">
        <v>1245</v>
      </c>
      <c r="H15" s="305">
        <v>14996</v>
      </c>
    </row>
    <row r="16" spans="1:8" ht="12.75">
      <c r="A16" s="257" t="s">
        <v>48</v>
      </c>
      <c r="B16" s="54">
        <v>64</v>
      </c>
      <c r="C16" s="54">
        <v>64</v>
      </c>
      <c r="D16" s="54">
        <v>0</v>
      </c>
      <c r="E16" s="54"/>
      <c r="F16" s="54">
        <v>90</v>
      </c>
      <c r="G16" s="54">
        <v>90</v>
      </c>
      <c r="H16" s="306">
        <v>0</v>
      </c>
    </row>
    <row r="17" spans="1:8" ht="12.75">
      <c r="A17" s="256" t="s">
        <v>49</v>
      </c>
      <c r="B17" s="55">
        <v>7691</v>
      </c>
      <c r="C17" s="55">
        <v>74</v>
      </c>
      <c r="D17" s="55">
        <v>7617</v>
      </c>
      <c r="E17" s="55"/>
      <c r="F17" s="55">
        <v>3466</v>
      </c>
      <c r="G17" s="55">
        <v>423</v>
      </c>
      <c r="H17" s="305">
        <v>3043</v>
      </c>
    </row>
    <row r="18" spans="1:8" ht="12.75">
      <c r="A18" s="257" t="s">
        <v>50</v>
      </c>
      <c r="B18" s="54">
        <v>11068</v>
      </c>
      <c r="C18" s="54">
        <v>1273</v>
      </c>
      <c r="D18" s="54">
        <v>9795</v>
      </c>
      <c r="E18" s="54"/>
      <c r="F18" s="54">
        <v>10387</v>
      </c>
      <c r="G18" s="54">
        <v>997</v>
      </c>
      <c r="H18" s="306">
        <v>9390</v>
      </c>
    </row>
    <row r="19" spans="1:8" ht="12.75">
      <c r="A19" s="256" t="s">
        <v>51</v>
      </c>
      <c r="B19" s="55">
        <v>3099</v>
      </c>
      <c r="C19" s="55">
        <v>486</v>
      </c>
      <c r="D19" s="55">
        <v>2613</v>
      </c>
      <c r="E19" s="55"/>
      <c r="F19" s="55">
        <v>2442</v>
      </c>
      <c r="G19" s="55">
        <v>802</v>
      </c>
      <c r="H19" s="305">
        <v>1640</v>
      </c>
    </row>
    <row r="20" spans="1:8" ht="12.75">
      <c r="A20" s="257" t="s">
        <v>52</v>
      </c>
      <c r="B20" s="54">
        <v>987</v>
      </c>
      <c r="C20" s="54">
        <v>416</v>
      </c>
      <c r="D20" s="54">
        <v>571</v>
      </c>
      <c r="E20" s="54"/>
      <c r="F20" s="54">
        <v>3145</v>
      </c>
      <c r="G20" s="54">
        <v>1370</v>
      </c>
      <c r="H20" s="306">
        <v>1775</v>
      </c>
    </row>
    <row r="21" spans="1:8" ht="12.75">
      <c r="A21" s="256" t="s">
        <v>53</v>
      </c>
      <c r="B21" s="55">
        <v>176</v>
      </c>
      <c r="C21" s="55">
        <v>0</v>
      </c>
      <c r="D21" s="55">
        <v>176</v>
      </c>
      <c r="E21" s="55"/>
      <c r="F21" s="55">
        <v>2188</v>
      </c>
      <c r="G21" s="55">
        <v>584</v>
      </c>
      <c r="H21" s="305">
        <v>1604</v>
      </c>
    </row>
    <row r="22" spans="1:8" ht="12.75">
      <c r="A22" s="257" t="s">
        <v>54</v>
      </c>
      <c r="B22" s="54">
        <v>107</v>
      </c>
      <c r="C22" s="54">
        <v>107</v>
      </c>
      <c r="D22" s="54">
        <v>0</v>
      </c>
      <c r="E22" s="54"/>
      <c r="F22" s="54">
        <v>244</v>
      </c>
      <c r="G22" s="54">
        <v>228</v>
      </c>
      <c r="H22" s="306">
        <v>16</v>
      </c>
    </row>
    <row r="23" spans="1:8" ht="12.75">
      <c r="A23" s="256" t="s">
        <v>56</v>
      </c>
      <c r="B23" s="55">
        <v>210</v>
      </c>
      <c r="C23" s="55">
        <v>210</v>
      </c>
      <c r="D23" s="55">
        <v>0</v>
      </c>
      <c r="E23" s="55"/>
      <c r="F23" s="55">
        <v>297</v>
      </c>
      <c r="G23" s="55">
        <v>246</v>
      </c>
      <c r="H23" s="305">
        <v>51</v>
      </c>
    </row>
    <row r="24" spans="1:8" ht="12.75">
      <c r="A24" s="257" t="s">
        <v>55</v>
      </c>
      <c r="B24" s="54">
        <v>299</v>
      </c>
      <c r="C24" s="54">
        <v>90</v>
      </c>
      <c r="D24" s="54">
        <v>209</v>
      </c>
      <c r="E24" s="54"/>
      <c r="F24" s="54">
        <v>2046</v>
      </c>
      <c r="G24" s="54">
        <v>761</v>
      </c>
      <c r="H24" s="306">
        <v>1285</v>
      </c>
    </row>
    <row r="25" spans="1:8" ht="12.75">
      <c r="A25" s="256" t="s">
        <v>57</v>
      </c>
      <c r="B25" s="55">
        <v>328</v>
      </c>
      <c r="C25" s="55">
        <v>328</v>
      </c>
      <c r="D25" s="55">
        <v>0</v>
      </c>
      <c r="E25" s="55"/>
      <c r="F25" s="55">
        <v>528</v>
      </c>
      <c r="G25" s="55">
        <v>166</v>
      </c>
      <c r="H25" s="305">
        <v>362</v>
      </c>
    </row>
    <row r="26" spans="1:8" ht="12.75">
      <c r="A26" s="257" t="s">
        <v>58</v>
      </c>
      <c r="B26" s="54">
        <v>561</v>
      </c>
      <c r="C26" s="54">
        <v>561</v>
      </c>
      <c r="D26" s="54">
        <v>0</v>
      </c>
      <c r="E26" s="54"/>
      <c r="F26" s="54">
        <v>997</v>
      </c>
      <c r="G26" s="54">
        <v>464</v>
      </c>
      <c r="H26" s="306">
        <v>533</v>
      </c>
    </row>
    <row r="27" spans="1:8" ht="12.75">
      <c r="A27" s="256" t="s">
        <v>59</v>
      </c>
      <c r="B27" s="55">
        <v>10650</v>
      </c>
      <c r="C27" s="55">
        <v>48</v>
      </c>
      <c r="D27" s="55">
        <v>10602</v>
      </c>
      <c r="E27" s="55"/>
      <c r="F27" s="55">
        <v>12427</v>
      </c>
      <c r="G27" s="55">
        <v>3392</v>
      </c>
      <c r="H27" s="305">
        <v>9035</v>
      </c>
    </row>
    <row r="28" spans="1:8" ht="12.75">
      <c r="A28" s="257" t="s">
        <v>60</v>
      </c>
      <c r="B28" s="54">
        <v>0</v>
      </c>
      <c r="C28" s="54">
        <v>0</v>
      </c>
      <c r="D28" s="54">
        <v>0</v>
      </c>
      <c r="E28" s="54"/>
      <c r="F28" s="54">
        <v>180</v>
      </c>
      <c r="G28" s="54">
        <v>116</v>
      </c>
      <c r="H28" s="306">
        <v>64</v>
      </c>
    </row>
    <row r="29" spans="1:8" ht="12.75">
      <c r="A29" s="256" t="s">
        <v>61</v>
      </c>
      <c r="B29" s="55">
        <v>70</v>
      </c>
      <c r="C29" s="55">
        <v>70</v>
      </c>
      <c r="D29" s="55">
        <v>0</v>
      </c>
      <c r="E29" s="55"/>
      <c r="F29" s="55">
        <v>1545</v>
      </c>
      <c r="G29" s="55">
        <v>793</v>
      </c>
      <c r="H29" s="305">
        <v>752</v>
      </c>
    </row>
    <row r="30" spans="1:8" ht="12.75">
      <c r="A30" s="257" t="s">
        <v>62</v>
      </c>
      <c r="B30" s="54">
        <v>583</v>
      </c>
      <c r="C30" s="54">
        <v>3</v>
      </c>
      <c r="D30" s="54">
        <v>580</v>
      </c>
      <c r="E30" s="54"/>
      <c r="F30" s="54">
        <v>120</v>
      </c>
      <c r="G30" s="54">
        <v>60</v>
      </c>
      <c r="H30" s="306">
        <v>60</v>
      </c>
    </row>
    <row r="31" spans="1:8" ht="12.75">
      <c r="A31" s="256" t="s">
        <v>63</v>
      </c>
      <c r="B31" s="55">
        <v>1512</v>
      </c>
      <c r="C31" s="55">
        <v>0</v>
      </c>
      <c r="D31" s="55">
        <v>1512</v>
      </c>
      <c r="E31" s="55"/>
      <c r="F31" s="55">
        <v>971</v>
      </c>
      <c r="G31" s="55">
        <v>127</v>
      </c>
      <c r="H31" s="305">
        <v>844</v>
      </c>
    </row>
    <row r="32" spans="1:8" ht="12.75">
      <c r="A32" s="257" t="s">
        <v>64</v>
      </c>
      <c r="B32" s="54">
        <v>291</v>
      </c>
      <c r="C32" s="54">
        <v>175</v>
      </c>
      <c r="D32" s="54">
        <v>116</v>
      </c>
      <c r="E32" s="54"/>
      <c r="F32" s="54">
        <v>918</v>
      </c>
      <c r="G32" s="54">
        <v>426</v>
      </c>
      <c r="H32" s="306">
        <v>492</v>
      </c>
    </row>
    <row r="33" spans="1:8" ht="12.75">
      <c r="A33" s="256" t="s">
        <v>65</v>
      </c>
      <c r="B33" s="55">
        <v>2025</v>
      </c>
      <c r="C33" s="55">
        <v>9</v>
      </c>
      <c r="D33" s="55">
        <v>2016</v>
      </c>
      <c r="E33" s="55"/>
      <c r="F33" s="55">
        <v>2099</v>
      </c>
      <c r="G33" s="55">
        <v>903</v>
      </c>
      <c r="H33" s="305">
        <v>1196</v>
      </c>
    </row>
    <row r="34" spans="1:8" ht="12.75">
      <c r="A34" s="257" t="s">
        <v>152</v>
      </c>
      <c r="B34" s="54">
        <v>1246</v>
      </c>
      <c r="C34" s="54">
        <v>34</v>
      </c>
      <c r="D34" s="54">
        <v>1212</v>
      </c>
      <c r="E34" s="54"/>
      <c r="F34" s="54">
        <v>1648</v>
      </c>
      <c r="G34" s="54">
        <v>748</v>
      </c>
      <c r="H34" s="306">
        <v>900</v>
      </c>
    </row>
    <row r="35" spans="1:8" ht="12.75">
      <c r="A35" s="256" t="s">
        <v>66</v>
      </c>
      <c r="B35" s="55">
        <v>1547</v>
      </c>
      <c r="C35" s="55">
        <v>66</v>
      </c>
      <c r="D35" s="55">
        <v>1481</v>
      </c>
      <c r="E35" s="55"/>
      <c r="F35" s="55">
        <v>2526</v>
      </c>
      <c r="G35" s="55">
        <v>831</v>
      </c>
      <c r="H35" s="305">
        <v>1695</v>
      </c>
    </row>
    <row r="36" spans="1:8" ht="12.75">
      <c r="A36" s="257" t="s">
        <v>67</v>
      </c>
      <c r="B36" s="54">
        <v>3466</v>
      </c>
      <c r="C36" s="54">
        <v>1243</v>
      </c>
      <c r="D36" s="54">
        <v>2223</v>
      </c>
      <c r="E36" s="54"/>
      <c r="F36" s="54">
        <v>4656</v>
      </c>
      <c r="G36" s="54">
        <v>1642</v>
      </c>
      <c r="H36" s="306">
        <v>3014</v>
      </c>
    </row>
    <row r="37" spans="1:8" ht="12.75">
      <c r="A37" s="256" t="s">
        <v>70</v>
      </c>
      <c r="B37" s="55">
        <v>1108</v>
      </c>
      <c r="C37" s="55">
        <v>77</v>
      </c>
      <c r="D37" s="55">
        <v>1031</v>
      </c>
      <c r="E37" s="55"/>
      <c r="F37" s="55">
        <v>3826</v>
      </c>
      <c r="G37" s="55">
        <v>1170</v>
      </c>
      <c r="H37" s="305">
        <v>2656</v>
      </c>
    </row>
    <row r="38" spans="1:8" ht="12.75">
      <c r="A38" s="257" t="s">
        <v>68</v>
      </c>
      <c r="B38" s="54">
        <v>362</v>
      </c>
      <c r="C38" s="54">
        <v>42</v>
      </c>
      <c r="D38" s="54">
        <v>320</v>
      </c>
      <c r="E38" s="54"/>
      <c r="F38" s="54">
        <v>459</v>
      </c>
      <c r="G38" s="54">
        <v>230</v>
      </c>
      <c r="H38" s="306">
        <v>229</v>
      </c>
    </row>
    <row r="39" spans="1:8" ht="12.75">
      <c r="A39" s="256" t="s">
        <v>69</v>
      </c>
      <c r="B39" s="55">
        <v>3244</v>
      </c>
      <c r="C39" s="55">
        <v>660</v>
      </c>
      <c r="D39" s="55">
        <v>2584</v>
      </c>
      <c r="E39" s="55"/>
      <c r="F39" s="55">
        <v>1905</v>
      </c>
      <c r="G39" s="55">
        <v>580</v>
      </c>
      <c r="H39" s="305">
        <v>1325</v>
      </c>
    </row>
    <row r="40" spans="1:8" ht="12.75">
      <c r="A40" s="302" t="s">
        <v>176</v>
      </c>
      <c r="B40" s="54">
        <v>5357</v>
      </c>
      <c r="C40" s="54">
        <v>503</v>
      </c>
      <c r="D40" s="54">
        <v>4854</v>
      </c>
      <c r="E40" s="54"/>
      <c r="F40" s="54">
        <v>6884</v>
      </c>
      <c r="G40" s="54">
        <v>2583</v>
      </c>
      <c r="H40" s="306">
        <v>4301</v>
      </c>
    </row>
    <row r="41" spans="1:8" ht="12.75">
      <c r="A41" s="256"/>
      <c r="B41" s="55"/>
      <c r="C41" s="55"/>
      <c r="D41" s="55"/>
      <c r="E41" s="55"/>
      <c r="F41" s="55"/>
      <c r="G41" s="55"/>
      <c r="H41" s="305"/>
    </row>
    <row r="42" spans="1:8" ht="12.75">
      <c r="A42" s="258" t="s">
        <v>1</v>
      </c>
      <c r="B42" s="307">
        <v>58698</v>
      </c>
      <c r="C42" s="307">
        <v>6553</v>
      </c>
      <c r="D42" s="307">
        <v>52145</v>
      </c>
      <c r="E42" s="307"/>
      <c r="F42" s="307">
        <v>82235</v>
      </c>
      <c r="G42" s="307">
        <v>20977</v>
      </c>
      <c r="H42" s="308">
        <v>61258</v>
      </c>
    </row>
    <row r="43" spans="1:8" ht="12.75">
      <c r="A43" s="154"/>
      <c r="B43" s="165"/>
      <c r="C43" s="165"/>
      <c r="D43" s="165"/>
      <c r="E43" s="165"/>
      <c r="F43" s="165"/>
      <c r="G43" s="165"/>
      <c r="H43" s="165"/>
    </row>
    <row r="44" spans="1:8" ht="12.75">
      <c r="A44" s="180" t="s">
        <v>235</v>
      </c>
      <c r="B44" s="209"/>
      <c r="C44" s="209"/>
      <c r="D44" s="209"/>
      <c r="E44" s="209"/>
      <c r="F44" s="209"/>
      <c r="G44" s="209"/>
      <c r="H44" s="210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710937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274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'a15'!A9</f>
        <v>Doce meses a Noviembre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66"/>
      <c r="B12" s="167"/>
      <c r="C12" s="167"/>
      <c r="D12" s="167"/>
      <c r="E12" s="167"/>
      <c r="F12" s="167"/>
      <c r="G12" s="420" t="s">
        <v>5</v>
      </c>
      <c r="H12" s="420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38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33" t="s">
        <v>47</v>
      </c>
      <c r="B15" s="63">
        <v>171462</v>
      </c>
      <c r="C15" s="63">
        <v>1555</v>
      </c>
      <c r="D15" s="63">
        <v>169907</v>
      </c>
      <c r="E15" s="63"/>
      <c r="F15" s="63">
        <v>2048980</v>
      </c>
      <c r="G15" s="63">
        <v>248697</v>
      </c>
      <c r="H15" s="236">
        <v>1800283</v>
      </c>
    </row>
    <row r="16" spans="1:8" ht="12.75">
      <c r="A16" s="234" t="s">
        <v>48</v>
      </c>
      <c r="B16" s="64">
        <v>4219</v>
      </c>
      <c r="C16" s="64">
        <v>4219</v>
      </c>
      <c r="D16" s="64">
        <v>0</v>
      </c>
      <c r="E16" s="64"/>
      <c r="F16" s="64">
        <v>9405</v>
      </c>
      <c r="G16" s="64">
        <v>9405</v>
      </c>
      <c r="H16" s="237">
        <v>0</v>
      </c>
    </row>
    <row r="17" spans="1:8" ht="12.75">
      <c r="A17" s="233" t="s">
        <v>49</v>
      </c>
      <c r="B17" s="63">
        <v>481248</v>
      </c>
      <c r="C17" s="63">
        <v>5676</v>
      </c>
      <c r="D17" s="63">
        <v>475572</v>
      </c>
      <c r="E17" s="63"/>
      <c r="F17" s="63">
        <v>497882</v>
      </c>
      <c r="G17" s="63">
        <v>57884</v>
      </c>
      <c r="H17" s="236">
        <v>439998</v>
      </c>
    </row>
    <row r="18" spans="1:8" ht="12.75">
      <c r="A18" s="234" t="s">
        <v>50</v>
      </c>
      <c r="B18" s="64">
        <v>808678</v>
      </c>
      <c r="C18" s="64">
        <v>122867</v>
      </c>
      <c r="D18" s="64">
        <v>685811</v>
      </c>
      <c r="E18" s="64"/>
      <c r="F18" s="64">
        <v>1359295</v>
      </c>
      <c r="G18" s="64">
        <v>145631</v>
      </c>
      <c r="H18" s="237">
        <v>1213664</v>
      </c>
    </row>
    <row r="19" spans="1:8" ht="12.75">
      <c r="A19" s="233" t="s">
        <v>51</v>
      </c>
      <c r="B19" s="63">
        <v>177912</v>
      </c>
      <c r="C19" s="63">
        <v>31492</v>
      </c>
      <c r="D19" s="63">
        <v>146420</v>
      </c>
      <c r="E19" s="63"/>
      <c r="F19" s="63">
        <v>309645</v>
      </c>
      <c r="G19" s="63">
        <v>104781</v>
      </c>
      <c r="H19" s="236">
        <v>204864</v>
      </c>
    </row>
    <row r="20" spans="1:8" ht="12.75">
      <c r="A20" s="234" t="s">
        <v>52</v>
      </c>
      <c r="B20" s="64">
        <v>67148</v>
      </c>
      <c r="C20" s="64">
        <v>28040</v>
      </c>
      <c r="D20" s="64">
        <v>39108</v>
      </c>
      <c r="E20" s="64"/>
      <c r="F20" s="64">
        <v>376899</v>
      </c>
      <c r="G20" s="64">
        <v>165593</v>
      </c>
      <c r="H20" s="237">
        <v>211306</v>
      </c>
    </row>
    <row r="21" spans="1:8" ht="12.75">
      <c r="A21" s="233" t="s">
        <v>53</v>
      </c>
      <c r="B21" s="63">
        <v>26485</v>
      </c>
      <c r="C21" s="63">
        <v>769</v>
      </c>
      <c r="D21" s="63">
        <v>25716</v>
      </c>
      <c r="E21" s="63"/>
      <c r="F21" s="63">
        <v>226360</v>
      </c>
      <c r="G21" s="63">
        <v>68763</v>
      </c>
      <c r="H21" s="236">
        <v>157597</v>
      </c>
    </row>
    <row r="22" spans="1:8" ht="12.75">
      <c r="A22" s="234" t="s">
        <v>54</v>
      </c>
      <c r="B22" s="64">
        <v>6989</v>
      </c>
      <c r="C22" s="64">
        <v>6989</v>
      </c>
      <c r="D22" s="64">
        <v>0</v>
      </c>
      <c r="E22" s="64"/>
      <c r="F22" s="64">
        <v>36180</v>
      </c>
      <c r="G22" s="64">
        <v>34526</v>
      </c>
      <c r="H22" s="237">
        <v>1654</v>
      </c>
    </row>
    <row r="23" spans="1:8" ht="12.75">
      <c r="A23" s="233" t="s">
        <v>56</v>
      </c>
      <c r="B23" s="63">
        <v>10048</v>
      </c>
      <c r="C23" s="63">
        <v>10048</v>
      </c>
      <c r="D23" s="63">
        <v>0</v>
      </c>
      <c r="E23" s="63"/>
      <c r="F23" s="63">
        <v>59018</v>
      </c>
      <c r="G23" s="63">
        <v>33455</v>
      </c>
      <c r="H23" s="236">
        <v>25563</v>
      </c>
    </row>
    <row r="24" spans="1:8" ht="12.75">
      <c r="A24" s="234" t="s">
        <v>55</v>
      </c>
      <c r="B24" s="64">
        <v>17647</v>
      </c>
      <c r="C24" s="64">
        <v>6449</v>
      </c>
      <c r="D24" s="64">
        <v>11198</v>
      </c>
      <c r="E24" s="64"/>
      <c r="F24" s="64">
        <v>204786</v>
      </c>
      <c r="G24" s="64">
        <v>108094</v>
      </c>
      <c r="H24" s="237">
        <v>96692</v>
      </c>
    </row>
    <row r="25" spans="1:8" ht="12.75">
      <c r="A25" s="233" t="s">
        <v>57</v>
      </c>
      <c r="B25" s="63">
        <v>20103</v>
      </c>
      <c r="C25" s="63">
        <v>20103</v>
      </c>
      <c r="D25" s="63">
        <v>0</v>
      </c>
      <c r="E25" s="63"/>
      <c r="F25" s="63">
        <v>55319</v>
      </c>
      <c r="G25" s="63">
        <v>20354</v>
      </c>
      <c r="H25" s="236">
        <v>34965</v>
      </c>
    </row>
    <row r="26" spans="1:8" ht="12.75">
      <c r="A26" s="234" t="s">
        <v>58</v>
      </c>
      <c r="B26" s="64">
        <v>40757</v>
      </c>
      <c r="C26" s="64">
        <v>40757</v>
      </c>
      <c r="D26" s="64">
        <v>0</v>
      </c>
      <c r="E26" s="64"/>
      <c r="F26" s="64">
        <v>133728</v>
      </c>
      <c r="G26" s="64">
        <v>71543</v>
      </c>
      <c r="H26" s="237">
        <v>62185</v>
      </c>
    </row>
    <row r="27" spans="1:8" ht="12.75">
      <c r="A27" s="233" t="s">
        <v>59</v>
      </c>
      <c r="B27" s="63">
        <v>620557</v>
      </c>
      <c r="C27" s="63">
        <v>3126</v>
      </c>
      <c r="D27" s="63">
        <v>617431</v>
      </c>
      <c r="E27" s="63"/>
      <c r="F27" s="63">
        <v>1294641</v>
      </c>
      <c r="G27" s="63">
        <v>529283</v>
      </c>
      <c r="H27" s="236">
        <v>765358</v>
      </c>
    </row>
    <row r="28" spans="1:8" ht="12.75">
      <c r="A28" s="234" t="s">
        <v>60</v>
      </c>
      <c r="B28" s="64">
        <v>0</v>
      </c>
      <c r="C28" s="64">
        <v>0</v>
      </c>
      <c r="D28" s="64">
        <v>0</v>
      </c>
      <c r="E28" s="64"/>
      <c r="F28" s="64">
        <v>24388</v>
      </c>
      <c r="G28" s="64">
        <v>13803</v>
      </c>
      <c r="H28" s="237">
        <v>10585</v>
      </c>
    </row>
    <row r="29" spans="1:8" ht="12.75">
      <c r="A29" s="233" t="s">
        <v>61</v>
      </c>
      <c r="B29" s="63">
        <v>5540</v>
      </c>
      <c r="C29" s="63">
        <v>5540</v>
      </c>
      <c r="D29" s="63">
        <v>0</v>
      </c>
      <c r="E29" s="63"/>
      <c r="F29" s="63">
        <v>247470</v>
      </c>
      <c r="G29" s="63">
        <v>112926</v>
      </c>
      <c r="H29" s="236">
        <v>134544</v>
      </c>
    </row>
    <row r="30" spans="1:8" ht="12.75">
      <c r="A30" s="234" t="s">
        <v>62</v>
      </c>
      <c r="B30" s="64">
        <v>29226</v>
      </c>
      <c r="C30" s="64">
        <v>226</v>
      </c>
      <c r="D30" s="64">
        <v>29000</v>
      </c>
      <c r="E30" s="64"/>
      <c r="F30" s="64">
        <v>16449</v>
      </c>
      <c r="G30" s="64">
        <v>7967</v>
      </c>
      <c r="H30" s="237">
        <v>8482</v>
      </c>
    </row>
    <row r="31" spans="1:8" ht="12.75">
      <c r="A31" s="233" t="s">
        <v>63</v>
      </c>
      <c r="B31" s="63">
        <v>61627</v>
      </c>
      <c r="C31" s="63">
        <v>0</v>
      </c>
      <c r="D31" s="63">
        <v>61627</v>
      </c>
      <c r="E31" s="63"/>
      <c r="F31" s="63">
        <v>161622</v>
      </c>
      <c r="G31" s="63">
        <v>20524</v>
      </c>
      <c r="H31" s="236">
        <v>141098</v>
      </c>
    </row>
    <row r="32" spans="1:8" ht="12.75">
      <c r="A32" s="234" t="s">
        <v>64</v>
      </c>
      <c r="B32" s="64">
        <v>14899</v>
      </c>
      <c r="C32" s="64">
        <v>7005</v>
      </c>
      <c r="D32" s="64">
        <v>7894</v>
      </c>
      <c r="E32" s="64"/>
      <c r="F32" s="64">
        <v>105225</v>
      </c>
      <c r="G32" s="64">
        <v>61070</v>
      </c>
      <c r="H32" s="237">
        <v>44155</v>
      </c>
    </row>
    <row r="33" spans="1:8" ht="12.75">
      <c r="A33" s="233" t="s">
        <v>65</v>
      </c>
      <c r="B33" s="63">
        <v>150730</v>
      </c>
      <c r="C33" s="63">
        <v>852</v>
      </c>
      <c r="D33" s="63">
        <v>149878</v>
      </c>
      <c r="E33" s="63"/>
      <c r="F33" s="63">
        <v>269083</v>
      </c>
      <c r="G33" s="63">
        <v>108058</v>
      </c>
      <c r="H33" s="236">
        <v>161025</v>
      </c>
    </row>
    <row r="34" spans="1:8" ht="12.75">
      <c r="A34" s="234" t="s">
        <v>152</v>
      </c>
      <c r="B34" s="64">
        <v>72654</v>
      </c>
      <c r="C34" s="64">
        <v>2296</v>
      </c>
      <c r="D34" s="64">
        <v>70358</v>
      </c>
      <c r="E34" s="64"/>
      <c r="F34" s="64">
        <v>182019</v>
      </c>
      <c r="G34" s="64">
        <v>85344</v>
      </c>
      <c r="H34" s="237">
        <v>96675</v>
      </c>
    </row>
    <row r="35" spans="1:8" ht="12.75">
      <c r="A35" s="233" t="s">
        <v>66</v>
      </c>
      <c r="B35" s="63">
        <v>130223</v>
      </c>
      <c r="C35" s="63">
        <v>4184</v>
      </c>
      <c r="D35" s="63">
        <v>126039</v>
      </c>
      <c r="E35" s="63"/>
      <c r="F35" s="63">
        <v>335741</v>
      </c>
      <c r="G35" s="63">
        <v>115716</v>
      </c>
      <c r="H35" s="236">
        <v>220025</v>
      </c>
    </row>
    <row r="36" spans="1:8" ht="12.75">
      <c r="A36" s="234" t="s">
        <v>67</v>
      </c>
      <c r="B36" s="64">
        <v>243537</v>
      </c>
      <c r="C36" s="64">
        <v>72070</v>
      </c>
      <c r="D36" s="64">
        <v>171467</v>
      </c>
      <c r="E36" s="64"/>
      <c r="F36" s="64">
        <v>493498</v>
      </c>
      <c r="G36" s="64">
        <v>210884</v>
      </c>
      <c r="H36" s="237">
        <v>282614</v>
      </c>
    </row>
    <row r="37" spans="1:8" ht="12.75">
      <c r="A37" s="233" t="s">
        <v>70</v>
      </c>
      <c r="B37" s="63">
        <v>107462</v>
      </c>
      <c r="C37" s="63">
        <v>5277</v>
      </c>
      <c r="D37" s="63">
        <v>102185</v>
      </c>
      <c r="E37" s="63"/>
      <c r="F37" s="63">
        <v>482771</v>
      </c>
      <c r="G37" s="63">
        <v>156687</v>
      </c>
      <c r="H37" s="236">
        <v>326084</v>
      </c>
    </row>
    <row r="38" spans="1:8" ht="12.75">
      <c r="A38" s="234" t="s">
        <v>68</v>
      </c>
      <c r="B38" s="64">
        <v>21113</v>
      </c>
      <c r="C38" s="64">
        <v>2258</v>
      </c>
      <c r="D38" s="64">
        <v>18855</v>
      </c>
      <c r="E38" s="64"/>
      <c r="F38" s="64">
        <v>51116</v>
      </c>
      <c r="G38" s="64">
        <v>24547</v>
      </c>
      <c r="H38" s="237">
        <v>26569</v>
      </c>
    </row>
    <row r="39" spans="1:8" ht="12.75">
      <c r="A39" s="233" t="s">
        <v>69</v>
      </c>
      <c r="B39" s="63">
        <v>313579</v>
      </c>
      <c r="C39" s="63">
        <v>52322</v>
      </c>
      <c r="D39" s="63">
        <v>261257</v>
      </c>
      <c r="E39" s="63"/>
      <c r="F39" s="63">
        <v>268635</v>
      </c>
      <c r="G39" s="63">
        <v>88816</v>
      </c>
      <c r="H39" s="236">
        <v>179819</v>
      </c>
    </row>
    <row r="40" spans="1:8" ht="12.75">
      <c r="A40" s="295" t="s">
        <v>176</v>
      </c>
      <c r="B40" s="64">
        <v>402182</v>
      </c>
      <c r="C40" s="64">
        <v>69103</v>
      </c>
      <c r="D40" s="64">
        <v>333079</v>
      </c>
      <c r="E40" s="64"/>
      <c r="F40" s="64">
        <v>961908</v>
      </c>
      <c r="G40" s="64">
        <v>377532</v>
      </c>
      <c r="H40" s="237">
        <v>584376</v>
      </c>
    </row>
    <row r="41" spans="1:8" ht="12.75">
      <c r="A41" s="233"/>
      <c r="B41" s="63"/>
      <c r="C41" s="63"/>
      <c r="D41" s="63"/>
      <c r="E41" s="63"/>
      <c r="F41" s="63"/>
      <c r="G41" s="63"/>
      <c r="H41" s="236"/>
    </row>
    <row r="42" spans="1:8" ht="12.75">
      <c r="A42" s="235" t="s">
        <v>1</v>
      </c>
      <c r="B42" s="238">
        <v>4006025</v>
      </c>
      <c r="C42" s="238">
        <v>503223</v>
      </c>
      <c r="D42" s="238">
        <v>3502802</v>
      </c>
      <c r="E42" s="238"/>
      <c r="F42" s="238">
        <v>10212063</v>
      </c>
      <c r="G42" s="238">
        <v>2981883</v>
      </c>
      <c r="H42" s="239">
        <v>7230180</v>
      </c>
    </row>
    <row r="43" spans="1:8" ht="12.75">
      <c r="A43" s="118"/>
      <c r="B43" s="118"/>
      <c r="C43" s="118"/>
      <c r="D43" s="118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121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4.140625" style="122" customWidth="1"/>
    <col min="6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275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'a20'!A9</f>
        <v>Doce meses a Noviembre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48"/>
      <c r="B12" s="139"/>
      <c r="C12" s="139"/>
      <c r="D12" s="139"/>
      <c r="E12" s="139"/>
      <c r="F12" s="139"/>
      <c r="G12" s="420" t="s">
        <v>46</v>
      </c>
      <c r="H12" s="420"/>
    </row>
    <row r="13" spans="1:8" ht="12.75">
      <c r="A13" s="383" t="s">
        <v>6</v>
      </c>
      <c r="B13" s="418" t="s">
        <v>32</v>
      </c>
      <c r="C13" s="377"/>
      <c r="D13" s="377"/>
      <c r="E13" s="214"/>
      <c r="F13" s="377" t="s">
        <v>38</v>
      </c>
      <c r="G13" s="377"/>
      <c r="H13" s="378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33" t="s">
        <v>47</v>
      </c>
      <c r="B15" s="63">
        <v>2939</v>
      </c>
      <c r="C15" s="63">
        <v>16</v>
      </c>
      <c r="D15" s="63">
        <v>2923</v>
      </c>
      <c r="E15" s="309"/>
      <c r="F15" s="63">
        <v>17496</v>
      </c>
      <c r="G15" s="63">
        <v>1420</v>
      </c>
      <c r="H15" s="236">
        <v>16076</v>
      </c>
    </row>
    <row r="16" spans="1:8" ht="12.75">
      <c r="A16" s="234" t="s">
        <v>48</v>
      </c>
      <c r="B16" s="64">
        <v>64</v>
      </c>
      <c r="C16" s="64">
        <v>64</v>
      </c>
      <c r="D16" s="64">
        <v>0</v>
      </c>
      <c r="E16" s="310"/>
      <c r="F16" s="64">
        <v>96</v>
      </c>
      <c r="G16" s="64">
        <v>96</v>
      </c>
      <c r="H16" s="237">
        <v>0</v>
      </c>
    </row>
    <row r="17" spans="1:8" ht="12.75">
      <c r="A17" s="233" t="s">
        <v>49</v>
      </c>
      <c r="B17" s="63">
        <v>8382</v>
      </c>
      <c r="C17" s="63">
        <v>85</v>
      </c>
      <c r="D17" s="63">
        <v>8297</v>
      </c>
      <c r="E17" s="309"/>
      <c r="F17" s="63">
        <v>4053</v>
      </c>
      <c r="G17" s="63">
        <v>478</v>
      </c>
      <c r="H17" s="236">
        <v>3575</v>
      </c>
    </row>
    <row r="18" spans="1:8" ht="12.75">
      <c r="A18" s="234" t="s">
        <v>50</v>
      </c>
      <c r="B18" s="64">
        <v>12913</v>
      </c>
      <c r="C18" s="64">
        <v>1374</v>
      </c>
      <c r="D18" s="64">
        <v>11539</v>
      </c>
      <c r="E18" s="310"/>
      <c r="F18" s="64">
        <v>11665</v>
      </c>
      <c r="G18" s="64">
        <v>1111</v>
      </c>
      <c r="H18" s="237">
        <v>10554</v>
      </c>
    </row>
    <row r="19" spans="1:8" ht="12.75">
      <c r="A19" s="233" t="s">
        <v>51</v>
      </c>
      <c r="B19" s="63">
        <v>3102</v>
      </c>
      <c r="C19" s="63">
        <v>489</v>
      </c>
      <c r="D19" s="63">
        <v>2613</v>
      </c>
      <c r="E19" s="309"/>
      <c r="F19" s="63">
        <v>2493</v>
      </c>
      <c r="G19" s="63">
        <v>844</v>
      </c>
      <c r="H19" s="236">
        <v>1649</v>
      </c>
    </row>
    <row r="20" spans="1:8" ht="12.75">
      <c r="A20" s="234" t="s">
        <v>52</v>
      </c>
      <c r="B20" s="64">
        <v>987</v>
      </c>
      <c r="C20" s="64">
        <v>416</v>
      </c>
      <c r="D20" s="64">
        <v>571</v>
      </c>
      <c r="E20" s="310"/>
      <c r="F20" s="64">
        <v>3685</v>
      </c>
      <c r="G20" s="64">
        <v>1617</v>
      </c>
      <c r="H20" s="237">
        <v>2068</v>
      </c>
    </row>
    <row r="21" spans="1:8" ht="12.75">
      <c r="A21" s="233" t="s">
        <v>53</v>
      </c>
      <c r="B21" s="63">
        <v>450</v>
      </c>
      <c r="C21" s="63">
        <v>10</v>
      </c>
      <c r="D21" s="63">
        <v>440</v>
      </c>
      <c r="E21" s="309"/>
      <c r="F21" s="63">
        <v>2340</v>
      </c>
      <c r="G21" s="63">
        <v>600</v>
      </c>
      <c r="H21" s="236">
        <v>1740</v>
      </c>
    </row>
    <row r="22" spans="1:8" ht="12.75">
      <c r="A22" s="234" t="s">
        <v>54</v>
      </c>
      <c r="B22" s="64">
        <v>107</v>
      </c>
      <c r="C22" s="64">
        <v>107</v>
      </c>
      <c r="D22" s="64">
        <v>0</v>
      </c>
      <c r="E22" s="310"/>
      <c r="F22" s="64">
        <v>244</v>
      </c>
      <c r="G22" s="64">
        <v>228</v>
      </c>
      <c r="H22" s="237">
        <v>16</v>
      </c>
    </row>
    <row r="23" spans="1:8" ht="12.75">
      <c r="A23" s="233" t="s">
        <v>56</v>
      </c>
      <c r="B23" s="63">
        <v>213</v>
      </c>
      <c r="C23" s="63">
        <v>213</v>
      </c>
      <c r="D23" s="63">
        <v>0</v>
      </c>
      <c r="E23" s="309"/>
      <c r="F23" s="63">
        <v>314</v>
      </c>
      <c r="G23" s="63">
        <v>263</v>
      </c>
      <c r="H23" s="236">
        <v>51</v>
      </c>
    </row>
    <row r="24" spans="1:8" ht="12.75">
      <c r="A24" s="234" t="s">
        <v>55</v>
      </c>
      <c r="B24" s="64">
        <v>299</v>
      </c>
      <c r="C24" s="64">
        <v>90</v>
      </c>
      <c r="D24" s="64">
        <v>209</v>
      </c>
      <c r="E24" s="310"/>
      <c r="F24" s="64">
        <v>2243</v>
      </c>
      <c r="G24" s="64">
        <v>868</v>
      </c>
      <c r="H24" s="237">
        <v>1375</v>
      </c>
    </row>
    <row r="25" spans="1:8" ht="12.75">
      <c r="A25" s="233" t="s">
        <v>57</v>
      </c>
      <c r="B25" s="63">
        <v>328</v>
      </c>
      <c r="C25" s="63">
        <v>328</v>
      </c>
      <c r="D25" s="63">
        <v>0</v>
      </c>
      <c r="E25" s="309"/>
      <c r="F25" s="63">
        <v>546</v>
      </c>
      <c r="G25" s="63">
        <v>178</v>
      </c>
      <c r="H25" s="236">
        <v>368</v>
      </c>
    </row>
    <row r="26" spans="1:8" ht="12.75">
      <c r="A26" s="234" t="s">
        <v>58</v>
      </c>
      <c r="B26" s="64">
        <v>896</v>
      </c>
      <c r="C26" s="64">
        <v>896</v>
      </c>
      <c r="D26" s="64">
        <v>0</v>
      </c>
      <c r="E26" s="310"/>
      <c r="F26" s="64">
        <v>1027</v>
      </c>
      <c r="G26" s="64">
        <v>494</v>
      </c>
      <c r="H26" s="237">
        <v>533</v>
      </c>
    </row>
    <row r="27" spans="1:8" ht="12.75">
      <c r="A27" s="233" t="s">
        <v>59</v>
      </c>
      <c r="B27" s="63">
        <v>10660</v>
      </c>
      <c r="C27" s="63">
        <v>58</v>
      </c>
      <c r="D27" s="63">
        <v>10602</v>
      </c>
      <c r="E27" s="309"/>
      <c r="F27" s="63">
        <v>13562</v>
      </c>
      <c r="G27" s="63">
        <v>3797</v>
      </c>
      <c r="H27" s="236">
        <v>9765</v>
      </c>
    </row>
    <row r="28" spans="1:8" ht="12.75">
      <c r="A28" s="234" t="s">
        <v>60</v>
      </c>
      <c r="B28" s="64">
        <v>0</v>
      </c>
      <c r="C28" s="64">
        <v>0</v>
      </c>
      <c r="D28" s="64">
        <v>0</v>
      </c>
      <c r="E28" s="310"/>
      <c r="F28" s="64">
        <v>201</v>
      </c>
      <c r="G28" s="64">
        <v>125</v>
      </c>
      <c r="H28" s="237">
        <v>76</v>
      </c>
    </row>
    <row r="29" spans="1:8" ht="12.75">
      <c r="A29" s="233" t="s">
        <v>61</v>
      </c>
      <c r="B29" s="63">
        <v>70</v>
      </c>
      <c r="C29" s="63">
        <v>70</v>
      </c>
      <c r="D29" s="63">
        <v>0</v>
      </c>
      <c r="E29" s="309"/>
      <c r="F29" s="63">
        <v>2174</v>
      </c>
      <c r="G29" s="63">
        <v>1015</v>
      </c>
      <c r="H29" s="236">
        <v>1159</v>
      </c>
    </row>
    <row r="30" spans="1:8" ht="12.75">
      <c r="A30" s="234" t="s">
        <v>62</v>
      </c>
      <c r="B30" s="64">
        <v>583</v>
      </c>
      <c r="C30" s="64">
        <v>3</v>
      </c>
      <c r="D30" s="64">
        <v>580</v>
      </c>
      <c r="E30" s="310"/>
      <c r="F30" s="64">
        <v>140</v>
      </c>
      <c r="G30" s="64">
        <v>60</v>
      </c>
      <c r="H30" s="237">
        <v>80</v>
      </c>
    </row>
    <row r="31" spans="1:8" ht="12.75">
      <c r="A31" s="233" t="s">
        <v>63</v>
      </c>
      <c r="B31" s="63">
        <v>1512</v>
      </c>
      <c r="C31" s="63">
        <v>0</v>
      </c>
      <c r="D31" s="63">
        <v>1512</v>
      </c>
      <c r="E31" s="309"/>
      <c r="F31" s="63">
        <v>1192</v>
      </c>
      <c r="G31" s="63">
        <v>144</v>
      </c>
      <c r="H31" s="236">
        <v>1048</v>
      </c>
    </row>
    <row r="32" spans="1:8" ht="12.75">
      <c r="A32" s="234" t="s">
        <v>64</v>
      </c>
      <c r="B32" s="64">
        <v>291</v>
      </c>
      <c r="C32" s="64">
        <v>175</v>
      </c>
      <c r="D32" s="64">
        <v>116</v>
      </c>
      <c r="E32" s="310"/>
      <c r="F32" s="64">
        <v>957</v>
      </c>
      <c r="G32" s="64">
        <v>465</v>
      </c>
      <c r="H32" s="237">
        <v>492</v>
      </c>
    </row>
    <row r="33" spans="1:8" ht="12.75">
      <c r="A33" s="233" t="s">
        <v>65</v>
      </c>
      <c r="B33" s="63">
        <v>2131</v>
      </c>
      <c r="C33" s="63">
        <v>11</v>
      </c>
      <c r="D33" s="63">
        <v>2120</v>
      </c>
      <c r="E33" s="309"/>
      <c r="F33" s="63">
        <v>2721</v>
      </c>
      <c r="G33" s="63">
        <v>1030</v>
      </c>
      <c r="H33" s="236">
        <v>1691</v>
      </c>
    </row>
    <row r="34" spans="1:8" ht="12.75">
      <c r="A34" s="234" t="s">
        <v>152</v>
      </c>
      <c r="B34" s="64">
        <v>1252</v>
      </c>
      <c r="C34" s="64">
        <v>40</v>
      </c>
      <c r="D34" s="64">
        <v>1212</v>
      </c>
      <c r="E34" s="310"/>
      <c r="F34" s="64">
        <v>1708</v>
      </c>
      <c r="G34" s="64">
        <v>792</v>
      </c>
      <c r="H34" s="237">
        <v>916</v>
      </c>
    </row>
    <row r="35" spans="1:8" ht="12.75">
      <c r="A35" s="233" t="s">
        <v>66</v>
      </c>
      <c r="B35" s="63">
        <v>1635</v>
      </c>
      <c r="C35" s="63">
        <v>66</v>
      </c>
      <c r="D35" s="63">
        <v>1569</v>
      </c>
      <c r="E35" s="309"/>
      <c r="F35" s="63">
        <v>3031</v>
      </c>
      <c r="G35" s="63">
        <v>873</v>
      </c>
      <c r="H35" s="236">
        <v>2158</v>
      </c>
    </row>
    <row r="36" spans="1:8" ht="12.75">
      <c r="A36" s="234" t="s">
        <v>67</v>
      </c>
      <c r="B36" s="64">
        <v>3964</v>
      </c>
      <c r="C36" s="64">
        <v>1251</v>
      </c>
      <c r="D36" s="64">
        <v>2713</v>
      </c>
      <c r="E36" s="310"/>
      <c r="F36" s="64">
        <v>4870</v>
      </c>
      <c r="G36" s="64">
        <v>1782</v>
      </c>
      <c r="H36" s="237">
        <v>3088</v>
      </c>
    </row>
    <row r="37" spans="1:8" ht="12.75">
      <c r="A37" s="233" t="s">
        <v>70</v>
      </c>
      <c r="B37" s="63">
        <v>1451</v>
      </c>
      <c r="C37" s="63">
        <v>84</v>
      </c>
      <c r="D37" s="63">
        <v>1367</v>
      </c>
      <c r="E37" s="309"/>
      <c r="F37" s="63">
        <v>4179</v>
      </c>
      <c r="G37" s="63">
        <v>1368</v>
      </c>
      <c r="H37" s="236">
        <v>2811</v>
      </c>
    </row>
    <row r="38" spans="1:8" ht="12.75">
      <c r="A38" s="234" t="s">
        <v>68</v>
      </c>
      <c r="B38" s="64">
        <v>362</v>
      </c>
      <c r="C38" s="64">
        <v>42</v>
      </c>
      <c r="D38" s="64">
        <v>320</v>
      </c>
      <c r="E38" s="310"/>
      <c r="F38" s="64">
        <v>493</v>
      </c>
      <c r="G38" s="64">
        <v>246</v>
      </c>
      <c r="H38" s="237">
        <v>247</v>
      </c>
    </row>
    <row r="39" spans="1:8" ht="12.75">
      <c r="A39" s="233" t="s">
        <v>69</v>
      </c>
      <c r="B39" s="63">
        <v>3798</v>
      </c>
      <c r="C39" s="63">
        <v>664</v>
      </c>
      <c r="D39" s="63">
        <v>3134</v>
      </c>
      <c r="E39" s="309"/>
      <c r="F39" s="63">
        <v>2080</v>
      </c>
      <c r="G39" s="63">
        <v>650</v>
      </c>
      <c r="H39" s="236">
        <v>1430</v>
      </c>
    </row>
    <row r="40" spans="1:8" ht="12.75">
      <c r="A40" s="295" t="s">
        <v>176</v>
      </c>
      <c r="B40" s="64">
        <v>5776</v>
      </c>
      <c r="C40" s="64">
        <v>822</v>
      </c>
      <c r="D40" s="64">
        <v>4954</v>
      </c>
      <c r="E40" s="310"/>
      <c r="F40" s="64">
        <v>7355</v>
      </c>
      <c r="G40" s="64">
        <v>2820</v>
      </c>
      <c r="H40" s="237">
        <v>4535</v>
      </c>
    </row>
    <row r="41" spans="1:8" ht="12.75">
      <c r="A41" s="233"/>
      <c r="B41" s="63"/>
      <c r="C41" s="63"/>
      <c r="D41" s="63"/>
      <c r="E41" s="309"/>
      <c r="F41" s="63"/>
      <c r="G41" s="63"/>
      <c r="H41" s="236"/>
    </row>
    <row r="42" spans="1:8" ht="12.75">
      <c r="A42" s="235" t="s">
        <v>1</v>
      </c>
      <c r="B42" s="238">
        <v>64165</v>
      </c>
      <c r="C42" s="238">
        <v>7374</v>
      </c>
      <c r="D42" s="238">
        <v>56791</v>
      </c>
      <c r="E42" s="311"/>
      <c r="F42" s="238">
        <v>90865</v>
      </c>
      <c r="G42" s="238">
        <v>23364</v>
      </c>
      <c r="H42" s="239">
        <v>67501</v>
      </c>
    </row>
    <row r="43" spans="1:8" ht="12.75">
      <c r="A43" s="118"/>
      <c r="B43" s="118"/>
      <c r="C43" s="118"/>
      <c r="D43" s="118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121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5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7.140625" style="122" customWidth="1"/>
    <col min="2" max="4" width="11.421875" style="122" customWidth="1"/>
    <col min="5" max="5" width="5.00390625" style="122" customWidth="1"/>
    <col min="6" max="8" width="11.421875" style="122" customWidth="1"/>
    <col min="9" max="9" width="5.7109375" style="122" customWidth="1"/>
    <col min="10" max="16384" width="11.421875" style="122" customWidth="1"/>
  </cols>
  <sheetData>
    <row r="1" spans="1:12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33"/>
      <c r="L2" s="100"/>
    </row>
    <row r="3" spans="1:12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34"/>
      <c r="L3" s="102"/>
    </row>
    <row r="4" spans="1:12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2"/>
    </row>
    <row r="5" spans="1:12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6"/>
    </row>
    <row r="6" spans="1:12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1:12" s="98" customFormat="1" ht="13.5" customHeight="1">
      <c r="A7" s="368" t="s">
        <v>276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70"/>
    </row>
    <row r="8" spans="1:12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69"/>
      <c r="L8" s="370"/>
    </row>
    <row r="9" spans="1:12" s="98" customFormat="1" ht="13.5" customHeight="1">
      <c r="A9" s="368" t="str">
        <f>'a6'!A9</f>
        <v>Noviembre (2017 - 2018)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70"/>
    </row>
    <row r="10" spans="1:12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371" t="s">
        <v>234</v>
      </c>
      <c r="L11" s="371"/>
    </row>
    <row r="12" spans="1:12" ht="12.7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</row>
    <row r="13" spans="1:12" s="170" customFormat="1" ht="12.75" customHeight="1">
      <c r="A13" s="427" t="s">
        <v>35</v>
      </c>
      <c r="B13" s="382" t="s">
        <v>36</v>
      </c>
      <c r="C13" s="382"/>
      <c r="D13" s="382"/>
      <c r="E13" s="377"/>
      <c r="F13" s="382"/>
      <c r="G13" s="382"/>
      <c r="H13" s="382"/>
      <c r="I13" s="377"/>
      <c r="J13" s="382"/>
      <c r="K13" s="382"/>
      <c r="L13" s="429"/>
    </row>
    <row r="14" spans="1:12" s="170" customFormat="1" ht="21.75" customHeight="1">
      <c r="A14" s="428"/>
      <c r="B14" s="382" t="s">
        <v>37</v>
      </c>
      <c r="C14" s="382"/>
      <c r="D14" s="382"/>
      <c r="E14" s="214"/>
      <c r="F14" s="382" t="s">
        <v>32</v>
      </c>
      <c r="G14" s="382"/>
      <c r="H14" s="382"/>
      <c r="I14" s="214"/>
      <c r="J14" s="382" t="s">
        <v>38</v>
      </c>
      <c r="K14" s="382"/>
      <c r="L14" s="429"/>
    </row>
    <row r="15" spans="1:12" s="170" customFormat="1" ht="24">
      <c r="A15" s="376"/>
      <c r="B15" s="215" t="s">
        <v>39</v>
      </c>
      <c r="C15" s="215" t="s">
        <v>33</v>
      </c>
      <c r="D15" s="215" t="s">
        <v>34</v>
      </c>
      <c r="E15" s="14"/>
      <c r="F15" s="215" t="s">
        <v>39</v>
      </c>
      <c r="G15" s="215" t="s">
        <v>33</v>
      </c>
      <c r="H15" s="215" t="s">
        <v>34</v>
      </c>
      <c r="I15" s="14"/>
      <c r="J15" s="215" t="s">
        <v>39</v>
      </c>
      <c r="K15" s="215" t="s">
        <v>33</v>
      </c>
      <c r="L15" s="312" t="s">
        <v>34</v>
      </c>
    </row>
    <row r="16" spans="1:15" ht="12.75">
      <c r="A16" s="313" t="s">
        <v>253</v>
      </c>
      <c r="B16" s="19">
        <v>1076230</v>
      </c>
      <c r="C16" s="19">
        <v>289343</v>
      </c>
      <c r="D16" s="19">
        <v>786887</v>
      </c>
      <c r="E16" s="19"/>
      <c r="F16" s="20">
        <v>221018</v>
      </c>
      <c r="G16" s="20">
        <v>38232</v>
      </c>
      <c r="H16" s="20">
        <v>182786</v>
      </c>
      <c r="I16" s="9"/>
      <c r="J16" s="20">
        <v>855212</v>
      </c>
      <c r="K16" s="20">
        <v>251111</v>
      </c>
      <c r="L16" s="314">
        <v>604101</v>
      </c>
      <c r="N16" s="126"/>
      <c r="O16" s="126"/>
    </row>
    <row r="17" spans="1:12" ht="12.75">
      <c r="A17" s="315" t="s">
        <v>256</v>
      </c>
      <c r="B17" s="32">
        <v>1281888</v>
      </c>
      <c r="C17" s="32">
        <v>286138</v>
      </c>
      <c r="D17" s="32">
        <v>995750</v>
      </c>
      <c r="E17" s="32"/>
      <c r="F17" s="32">
        <v>193819</v>
      </c>
      <c r="G17" s="32">
        <v>47036</v>
      </c>
      <c r="H17" s="32">
        <v>146783</v>
      </c>
      <c r="I17" s="32"/>
      <c r="J17" s="32">
        <v>1088069</v>
      </c>
      <c r="K17" s="32">
        <v>239102</v>
      </c>
      <c r="L17" s="274">
        <v>848967</v>
      </c>
    </row>
    <row r="18" spans="1:14" ht="12.75">
      <c r="A18" s="313" t="s">
        <v>254</v>
      </c>
      <c r="B18" s="19">
        <v>1214371</v>
      </c>
      <c r="C18" s="19">
        <v>336449</v>
      </c>
      <c r="D18" s="19">
        <v>877922</v>
      </c>
      <c r="E18" s="19"/>
      <c r="F18" s="20">
        <v>268423</v>
      </c>
      <c r="G18" s="20">
        <v>73599</v>
      </c>
      <c r="H18" s="20">
        <v>194824</v>
      </c>
      <c r="I18" s="9"/>
      <c r="J18" s="20">
        <v>945948</v>
      </c>
      <c r="K18" s="20">
        <v>262850</v>
      </c>
      <c r="L18" s="314">
        <v>683098</v>
      </c>
      <c r="M18" s="126"/>
      <c r="N18" s="126"/>
    </row>
    <row r="19" spans="1:14" ht="12.75">
      <c r="A19" s="315" t="s">
        <v>277</v>
      </c>
      <c r="B19" s="32">
        <v>13747282</v>
      </c>
      <c r="C19" s="32">
        <v>3321654</v>
      </c>
      <c r="D19" s="32">
        <v>10425628</v>
      </c>
      <c r="E19" s="32"/>
      <c r="F19" s="32">
        <v>3099733</v>
      </c>
      <c r="G19" s="32">
        <v>482453</v>
      </c>
      <c r="H19" s="32">
        <v>2617280</v>
      </c>
      <c r="I19" s="32"/>
      <c r="J19" s="32">
        <v>10647549</v>
      </c>
      <c r="K19" s="32">
        <v>2839201</v>
      </c>
      <c r="L19" s="274">
        <v>7808348</v>
      </c>
      <c r="M19" s="126"/>
      <c r="N19" s="126"/>
    </row>
    <row r="20" spans="1:14" ht="12.75">
      <c r="A20" s="313" t="s">
        <v>278</v>
      </c>
      <c r="B20" s="19">
        <v>12910599</v>
      </c>
      <c r="C20" s="19">
        <v>3136223</v>
      </c>
      <c r="D20" s="19">
        <v>9774376</v>
      </c>
      <c r="E20" s="19"/>
      <c r="F20" s="20">
        <v>3656938</v>
      </c>
      <c r="G20" s="20">
        <v>445311</v>
      </c>
      <c r="H20" s="20">
        <v>3211627</v>
      </c>
      <c r="I20" s="9"/>
      <c r="J20" s="20">
        <v>9253661</v>
      </c>
      <c r="K20" s="20">
        <v>2690912</v>
      </c>
      <c r="L20" s="314">
        <v>6562749</v>
      </c>
      <c r="M20" s="126"/>
      <c r="N20" s="126"/>
    </row>
    <row r="21" spans="1:12" ht="12.75">
      <c r="A21" s="315" t="s">
        <v>279</v>
      </c>
      <c r="B21" s="32">
        <v>15658619</v>
      </c>
      <c r="C21" s="32">
        <v>3698716</v>
      </c>
      <c r="D21" s="32">
        <v>11959903</v>
      </c>
      <c r="E21" s="32"/>
      <c r="F21" s="32">
        <v>3694027</v>
      </c>
      <c r="G21" s="32">
        <v>519054</v>
      </c>
      <c r="H21" s="32">
        <v>3174973</v>
      </c>
      <c r="I21" s="32"/>
      <c r="J21" s="32">
        <v>11964592</v>
      </c>
      <c r="K21" s="32">
        <v>3179662</v>
      </c>
      <c r="L21" s="274">
        <v>8784930</v>
      </c>
    </row>
    <row r="22" spans="1:12" ht="12.75">
      <c r="A22" s="313" t="s">
        <v>280</v>
      </c>
      <c r="B22" s="19">
        <v>14218088</v>
      </c>
      <c r="C22" s="19">
        <v>3485106</v>
      </c>
      <c r="D22" s="19">
        <v>10732982</v>
      </c>
      <c r="E22" s="19"/>
      <c r="F22" s="20">
        <v>4006025</v>
      </c>
      <c r="G22" s="20">
        <v>503223</v>
      </c>
      <c r="H22" s="20">
        <v>3502802</v>
      </c>
      <c r="I22" s="9"/>
      <c r="J22" s="20">
        <v>10212063</v>
      </c>
      <c r="K22" s="20">
        <v>2981883</v>
      </c>
      <c r="L22" s="314">
        <v>7230180</v>
      </c>
    </row>
    <row r="23" spans="1:12" ht="15" customHeight="1">
      <c r="A23" s="428" t="s">
        <v>40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1"/>
    </row>
    <row r="24" spans="1:25" ht="12.75">
      <c r="A24" s="316" t="s">
        <v>74</v>
      </c>
      <c r="B24" s="317">
        <v>12.83563922209936</v>
      </c>
      <c r="C24" s="317">
        <v>16.28033164790577</v>
      </c>
      <c r="D24" s="317">
        <v>11.569005460758646</v>
      </c>
      <c r="E24" s="317"/>
      <c r="F24" s="317">
        <v>21.448479309377518</v>
      </c>
      <c r="G24" s="317">
        <v>92.50627746390458</v>
      </c>
      <c r="H24" s="317">
        <v>6.585843554758014</v>
      </c>
      <c r="I24" s="317"/>
      <c r="J24" s="317">
        <v>10.609766934982218</v>
      </c>
      <c r="K24" s="317">
        <v>4.674825077356232</v>
      </c>
      <c r="L24" s="318">
        <v>13.076786828692548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2.75" customHeight="1">
      <c r="A25" s="319" t="s">
        <v>73</v>
      </c>
      <c r="B25" s="31">
        <v>-5.2669968047130595</v>
      </c>
      <c r="C25" s="31">
        <v>17.582774745053072</v>
      </c>
      <c r="D25" s="31">
        <v>-11.833090635199596</v>
      </c>
      <c r="E25" s="31"/>
      <c r="F25" s="31">
        <v>38.49158235260731</v>
      </c>
      <c r="G25" s="31">
        <v>56.47376477591632</v>
      </c>
      <c r="H25" s="31">
        <v>32.72926701320998</v>
      </c>
      <c r="I25" s="31"/>
      <c r="J25" s="31">
        <v>-13.061763546245686</v>
      </c>
      <c r="K25" s="31">
        <v>9.932162842636203</v>
      </c>
      <c r="L25" s="280">
        <v>-19.537744105483483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ht="12.75" customHeight="1">
      <c r="A26" s="316" t="s">
        <v>281</v>
      </c>
      <c r="B26" s="317">
        <v>-6.0861703426175495</v>
      </c>
      <c r="C26" s="317">
        <v>-5.582489928210464</v>
      </c>
      <c r="D26" s="317">
        <v>-6.246645286020183</v>
      </c>
      <c r="E26" s="317"/>
      <c r="F26" s="317">
        <v>17.975903085846426</v>
      </c>
      <c r="G26" s="317">
        <v>-7.698573747080033</v>
      </c>
      <c r="H26" s="317">
        <v>22.708575314830654</v>
      </c>
      <c r="I26" s="317"/>
      <c r="J26" s="317">
        <v>-13.09116304606816</v>
      </c>
      <c r="K26" s="317">
        <v>-5.222913066035133</v>
      </c>
      <c r="L26" s="318">
        <v>-15.952145063206714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s="170" customFormat="1" ht="12.75" customHeight="1">
      <c r="A27" s="319" t="s">
        <v>280</v>
      </c>
      <c r="B27" s="31">
        <v>-9.199604384013682</v>
      </c>
      <c r="C27" s="31">
        <v>-5.775247410182345</v>
      </c>
      <c r="D27" s="31">
        <v>-10.258619990479858</v>
      </c>
      <c r="E27" s="31"/>
      <c r="F27" s="31">
        <v>8.446012982579717</v>
      </c>
      <c r="G27" s="31">
        <v>-3.0499716792472498</v>
      </c>
      <c r="H27" s="31">
        <v>10.325410641287334</v>
      </c>
      <c r="I27" s="31"/>
      <c r="J27" s="31">
        <v>-14.647628602797326</v>
      </c>
      <c r="K27" s="31">
        <v>-6.220126541751924</v>
      </c>
      <c r="L27" s="280">
        <v>-17.69792132663551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s="170" customFormat="1" ht="12.75" customHeight="1">
      <c r="A28" s="428" t="s">
        <v>206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1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 s="170" customFormat="1" ht="12.75" customHeight="1">
      <c r="A29" s="316" t="s">
        <v>74</v>
      </c>
      <c r="B29" s="317">
        <v>12.83563922209936</v>
      </c>
      <c r="C29" s="317">
        <v>4.3769454484636166</v>
      </c>
      <c r="D29" s="317">
        <v>8.458693773635744</v>
      </c>
      <c r="E29" s="317"/>
      <c r="F29" s="317">
        <v>4.404727613985856</v>
      </c>
      <c r="G29" s="317">
        <v>3.2861934716556855</v>
      </c>
      <c r="H29" s="317">
        <v>1.1185341423301705</v>
      </c>
      <c r="I29" s="317"/>
      <c r="J29" s="317">
        <v>8.430911608113503</v>
      </c>
      <c r="K29" s="317">
        <v>1.0907519768079308</v>
      </c>
      <c r="L29" s="318">
        <v>7.340159631305573</v>
      </c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 s="170" customFormat="1" ht="12.75" customHeight="1">
      <c r="A30" s="319" t="s">
        <v>73</v>
      </c>
      <c r="B30" s="31">
        <v>-5.2669968047130595</v>
      </c>
      <c r="C30" s="31">
        <v>3.9247578571606963</v>
      </c>
      <c r="D30" s="31">
        <v>-9.191754661873755</v>
      </c>
      <c r="E30" s="31"/>
      <c r="F30" s="31">
        <v>5.819853216505667</v>
      </c>
      <c r="G30" s="31">
        <v>2.0721779125789506</v>
      </c>
      <c r="H30" s="31">
        <v>3.7476753039267163</v>
      </c>
      <c r="I30" s="31"/>
      <c r="J30" s="31">
        <v>-11.086850021218726</v>
      </c>
      <c r="K30" s="31">
        <v>1.852579944581746</v>
      </c>
      <c r="L30" s="280">
        <v>-12.939429965800471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s="170" customFormat="1" ht="12.75" customHeight="1">
      <c r="A31" s="316" t="s">
        <v>281</v>
      </c>
      <c r="B31" s="317">
        <v>-6.0861703426175495</v>
      </c>
      <c r="C31" s="317">
        <v>-1.3488557228985347</v>
      </c>
      <c r="D31" s="317">
        <v>-4.737314619719014</v>
      </c>
      <c r="E31" s="317"/>
      <c r="F31" s="317">
        <v>4.053201207336843</v>
      </c>
      <c r="G31" s="317">
        <v>-0.2701770429965722</v>
      </c>
      <c r="H31" s="317">
        <v>4.323378250333415</v>
      </c>
      <c r="I31" s="317"/>
      <c r="J31" s="317">
        <v>-10.139371549954392</v>
      </c>
      <c r="K31" s="317">
        <v>-1.0786786799019625</v>
      </c>
      <c r="L31" s="318">
        <v>-9.06069287005243</v>
      </c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s="170" customFormat="1" ht="12.75" customHeight="1">
      <c r="A32" s="320" t="s">
        <v>280</v>
      </c>
      <c r="B32" s="281">
        <v>-9.199604384013682</v>
      </c>
      <c r="C32" s="281">
        <v>-1.3641688325132626</v>
      </c>
      <c r="D32" s="281">
        <v>-7.835435551500419</v>
      </c>
      <c r="E32" s="281"/>
      <c r="F32" s="281">
        <v>1.9925001048943067</v>
      </c>
      <c r="G32" s="281">
        <v>-0.10110086975102973</v>
      </c>
      <c r="H32" s="281">
        <v>2.093600974645337</v>
      </c>
      <c r="I32" s="281"/>
      <c r="J32" s="281">
        <v>-11.19210448890799</v>
      </c>
      <c r="K32" s="281">
        <v>-1.263067962762233</v>
      </c>
      <c r="L32" s="282">
        <v>-9.929036526145756</v>
      </c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12" s="170" customFormat="1" ht="12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170" customFormat="1" ht="12.75" customHeight="1">
      <c r="A34" s="427" t="s">
        <v>35</v>
      </c>
      <c r="B34" s="382" t="s">
        <v>41</v>
      </c>
      <c r="C34" s="382"/>
      <c r="D34" s="382"/>
      <c r="E34" s="377"/>
      <c r="F34" s="382"/>
      <c r="G34" s="382"/>
      <c r="H34" s="382"/>
      <c r="I34" s="377"/>
      <c r="J34" s="382"/>
      <c r="K34" s="382"/>
      <c r="L34" s="429"/>
    </row>
    <row r="35" spans="1:12" ht="12.75" customHeight="1">
      <c r="A35" s="428"/>
      <c r="B35" s="382" t="s">
        <v>37</v>
      </c>
      <c r="C35" s="382"/>
      <c r="D35" s="382"/>
      <c r="E35" s="214"/>
      <c r="F35" s="382" t="s">
        <v>32</v>
      </c>
      <c r="G35" s="382"/>
      <c r="H35" s="382"/>
      <c r="I35" s="214"/>
      <c r="J35" s="382" t="s">
        <v>38</v>
      </c>
      <c r="K35" s="382"/>
      <c r="L35" s="429"/>
    </row>
    <row r="36" spans="1:12" ht="24">
      <c r="A36" s="376"/>
      <c r="B36" s="215" t="s">
        <v>39</v>
      </c>
      <c r="C36" s="215" t="s">
        <v>33</v>
      </c>
      <c r="D36" s="215" t="s">
        <v>34</v>
      </c>
      <c r="E36" s="14"/>
      <c r="F36" s="215" t="s">
        <v>39</v>
      </c>
      <c r="G36" s="215" t="s">
        <v>33</v>
      </c>
      <c r="H36" s="215" t="s">
        <v>34</v>
      </c>
      <c r="I36" s="14"/>
      <c r="J36" s="215" t="s">
        <v>39</v>
      </c>
      <c r="K36" s="215" t="s">
        <v>33</v>
      </c>
      <c r="L36" s="312" t="s">
        <v>34</v>
      </c>
    </row>
    <row r="37" spans="1:12" ht="12.75">
      <c r="A37" s="313" t="s">
        <v>253</v>
      </c>
      <c r="B37" s="19">
        <v>10605</v>
      </c>
      <c r="C37" s="19">
        <v>2406</v>
      </c>
      <c r="D37" s="19">
        <v>8199</v>
      </c>
      <c r="E37" s="19"/>
      <c r="F37" s="20">
        <v>3328</v>
      </c>
      <c r="G37" s="20">
        <v>487</v>
      </c>
      <c r="H37" s="20">
        <v>2841</v>
      </c>
      <c r="I37" s="9"/>
      <c r="J37" s="20">
        <v>7277</v>
      </c>
      <c r="K37" s="20">
        <v>1919</v>
      </c>
      <c r="L37" s="314">
        <v>5358</v>
      </c>
    </row>
    <row r="38" spans="1:12" ht="12.75" customHeight="1">
      <c r="A38" s="315" t="s">
        <v>256</v>
      </c>
      <c r="B38" s="32">
        <v>11131</v>
      </c>
      <c r="C38" s="32">
        <v>2452</v>
      </c>
      <c r="D38" s="32">
        <v>8679</v>
      </c>
      <c r="E38" s="32"/>
      <c r="F38" s="32">
        <v>2673</v>
      </c>
      <c r="G38" s="32">
        <v>650</v>
      </c>
      <c r="H38" s="32">
        <v>2023</v>
      </c>
      <c r="I38" s="32"/>
      <c r="J38" s="32">
        <v>8458</v>
      </c>
      <c r="K38" s="32">
        <v>1802</v>
      </c>
      <c r="L38" s="274">
        <v>6656</v>
      </c>
    </row>
    <row r="39" spans="1:12" ht="12.75">
      <c r="A39" s="313" t="s">
        <v>254</v>
      </c>
      <c r="B39" s="19">
        <v>13792</v>
      </c>
      <c r="C39" s="19">
        <v>3198</v>
      </c>
      <c r="D39" s="19">
        <v>10594</v>
      </c>
      <c r="E39" s="19"/>
      <c r="F39" s="20">
        <v>4592</v>
      </c>
      <c r="G39" s="20">
        <v>1160</v>
      </c>
      <c r="H39" s="20">
        <v>3432</v>
      </c>
      <c r="I39" s="9"/>
      <c r="J39" s="20">
        <v>9200</v>
      </c>
      <c r="K39" s="20">
        <v>2038</v>
      </c>
      <c r="L39" s="314">
        <v>7162</v>
      </c>
    </row>
    <row r="40" spans="1:12" ht="12.75">
      <c r="A40" s="315" t="s">
        <v>277</v>
      </c>
      <c r="B40" s="32">
        <v>137443</v>
      </c>
      <c r="C40" s="32">
        <v>29177</v>
      </c>
      <c r="D40" s="32">
        <v>108266</v>
      </c>
      <c r="E40" s="32"/>
      <c r="F40" s="32">
        <v>48009</v>
      </c>
      <c r="G40" s="32">
        <v>7288</v>
      </c>
      <c r="H40" s="32">
        <v>40721</v>
      </c>
      <c r="I40" s="32"/>
      <c r="J40" s="32">
        <v>89434</v>
      </c>
      <c r="K40" s="32">
        <v>21889</v>
      </c>
      <c r="L40" s="274">
        <v>67545</v>
      </c>
    </row>
    <row r="41" spans="1:12" ht="12.75">
      <c r="A41" s="313" t="s">
        <v>278</v>
      </c>
      <c r="B41" s="19">
        <v>140933</v>
      </c>
      <c r="C41" s="19">
        <v>27530</v>
      </c>
      <c r="D41" s="19">
        <v>113403</v>
      </c>
      <c r="E41" s="19"/>
      <c r="F41" s="20">
        <v>58698</v>
      </c>
      <c r="G41" s="20">
        <v>6553</v>
      </c>
      <c r="H41" s="20">
        <v>52145</v>
      </c>
      <c r="I41" s="9"/>
      <c r="J41" s="20">
        <v>82235</v>
      </c>
      <c r="K41" s="20">
        <v>20977</v>
      </c>
      <c r="L41" s="314">
        <v>61258</v>
      </c>
    </row>
    <row r="42" spans="1:12" ht="12.75">
      <c r="A42" s="315" t="s">
        <v>279</v>
      </c>
      <c r="B42" s="32">
        <v>158535</v>
      </c>
      <c r="C42" s="32">
        <v>32324</v>
      </c>
      <c r="D42" s="32">
        <v>126211</v>
      </c>
      <c r="E42" s="32"/>
      <c r="F42" s="32">
        <v>57946</v>
      </c>
      <c r="G42" s="32">
        <v>7927</v>
      </c>
      <c r="H42" s="32">
        <v>50019</v>
      </c>
      <c r="I42" s="32"/>
      <c r="J42" s="32">
        <v>100589</v>
      </c>
      <c r="K42" s="32">
        <v>24397</v>
      </c>
      <c r="L42" s="274">
        <v>76192</v>
      </c>
    </row>
    <row r="43" spans="1:12" ht="12.75">
      <c r="A43" s="313" t="s">
        <v>280</v>
      </c>
      <c r="B43" s="19">
        <v>155030</v>
      </c>
      <c r="C43" s="19">
        <v>30738</v>
      </c>
      <c r="D43" s="19">
        <v>124292</v>
      </c>
      <c r="E43" s="19"/>
      <c r="F43" s="20">
        <v>64165</v>
      </c>
      <c r="G43" s="20">
        <v>7374</v>
      </c>
      <c r="H43" s="20">
        <v>56791</v>
      </c>
      <c r="I43" s="9"/>
      <c r="J43" s="20">
        <v>90865</v>
      </c>
      <c r="K43" s="20">
        <v>23364</v>
      </c>
      <c r="L43" s="314">
        <v>67501</v>
      </c>
    </row>
    <row r="44" spans="1:12" ht="15" customHeight="1">
      <c r="A44" s="428" t="s">
        <v>40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1"/>
    </row>
    <row r="45" spans="1:24" ht="12.75">
      <c r="A45" s="316" t="s">
        <v>74</v>
      </c>
      <c r="B45" s="317">
        <v>30.051862329090056</v>
      </c>
      <c r="C45" s="317">
        <v>32.91770573566083</v>
      </c>
      <c r="D45" s="317">
        <v>29.21087937553358</v>
      </c>
      <c r="E45" s="317"/>
      <c r="F45" s="317">
        <v>37.980769230769226</v>
      </c>
      <c r="G45" s="317">
        <v>138.19301848049284</v>
      </c>
      <c r="H45" s="317">
        <v>20.802534318901806</v>
      </c>
      <c r="I45" s="317"/>
      <c r="J45" s="317">
        <v>26.425724886629112</v>
      </c>
      <c r="K45" s="317">
        <v>6.20114643043253</v>
      </c>
      <c r="L45" s="318">
        <v>33.66927958193355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12.75">
      <c r="A46" s="319" t="s">
        <v>73</v>
      </c>
      <c r="B46" s="31">
        <v>23.906207887880697</v>
      </c>
      <c r="C46" s="31">
        <v>30.42414355628057</v>
      </c>
      <c r="D46" s="31">
        <v>22.0647540039175</v>
      </c>
      <c r="E46" s="31"/>
      <c r="F46" s="31">
        <v>71.79199401421624</v>
      </c>
      <c r="G46" s="31">
        <v>78.46153846153848</v>
      </c>
      <c r="H46" s="31">
        <v>69.64903608502223</v>
      </c>
      <c r="I46" s="31"/>
      <c r="J46" s="31">
        <v>8.772759517616464</v>
      </c>
      <c r="K46" s="31">
        <v>13.09655937846837</v>
      </c>
      <c r="L46" s="280">
        <v>7.602163461538453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ht="12.75">
      <c r="A47" s="316" t="s">
        <v>281</v>
      </c>
      <c r="B47" s="317">
        <v>2.5392344462795506</v>
      </c>
      <c r="C47" s="317">
        <v>-5.644857250574091</v>
      </c>
      <c r="D47" s="317">
        <v>4.744795226571583</v>
      </c>
      <c r="E47" s="317"/>
      <c r="F47" s="317">
        <v>22.26457539211397</v>
      </c>
      <c r="G47" s="317">
        <v>-10.085071350164654</v>
      </c>
      <c r="H47" s="317">
        <v>28.05432086638345</v>
      </c>
      <c r="I47" s="317"/>
      <c r="J47" s="317">
        <v>-8.049511371514185</v>
      </c>
      <c r="K47" s="317">
        <v>-4.166476312302976</v>
      </c>
      <c r="L47" s="318">
        <v>-9.307868828188617</v>
      </c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</row>
    <row r="48" spans="1:24" ht="12.75">
      <c r="A48" s="319" t="s">
        <v>280</v>
      </c>
      <c r="B48" s="31">
        <v>-2.210868262528777</v>
      </c>
      <c r="C48" s="31">
        <v>-4.9065709689394765</v>
      </c>
      <c r="D48" s="31">
        <v>-1.5204696896467027</v>
      </c>
      <c r="E48" s="31"/>
      <c r="F48" s="31">
        <v>10.732406033203333</v>
      </c>
      <c r="G48" s="31">
        <v>-6.976157436609057</v>
      </c>
      <c r="H48" s="31">
        <v>13.5388552350107</v>
      </c>
      <c r="I48" s="31"/>
      <c r="J48" s="31">
        <v>-9.667061010647288</v>
      </c>
      <c r="K48" s="31">
        <v>-4.234127146780338</v>
      </c>
      <c r="L48" s="280">
        <v>-11.406709365812688</v>
      </c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</row>
    <row r="49" spans="1:24" ht="12.75">
      <c r="A49" s="428" t="s">
        <v>206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431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</row>
    <row r="50" spans="1:24" ht="12.75">
      <c r="A50" s="316" t="s">
        <v>74</v>
      </c>
      <c r="B50" s="317">
        <v>30.051862329090056</v>
      </c>
      <c r="C50" s="317">
        <v>7.468175388967469</v>
      </c>
      <c r="D50" s="317">
        <v>22.583686940122586</v>
      </c>
      <c r="E50" s="317"/>
      <c r="F50" s="317">
        <v>11.91890617633192</v>
      </c>
      <c r="G50" s="317">
        <v>6.3460631777463465</v>
      </c>
      <c r="H50" s="317">
        <v>5.572842998585574</v>
      </c>
      <c r="I50" s="317"/>
      <c r="J50" s="317">
        <v>18.132956152758137</v>
      </c>
      <c r="K50" s="317">
        <v>1.1221122112211224</v>
      </c>
      <c r="L50" s="318">
        <v>17.01084394153701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ht="12.75">
      <c r="A51" s="319" t="s">
        <v>73</v>
      </c>
      <c r="B51" s="31">
        <v>23.906207887880697</v>
      </c>
      <c r="C51" s="31">
        <v>6.70200341388914</v>
      </c>
      <c r="D51" s="31">
        <v>17.20420447399156</v>
      </c>
      <c r="E51" s="31"/>
      <c r="F51" s="31">
        <v>17.240140149133055</v>
      </c>
      <c r="G51" s="31">
        <v>4.581798580540833</v>
      </c>
      <c r="H51" s="31">
        <v>12.658341568592222</v>
      </c>
      <c r="I51" s="31"/>
      <c r="J51" s="31">
        <v>6.666067738747643</v>
      </c>
      <c r="K51" s="31">
        <v>2.1202048333483066</v>
      </c>
      <c r="L51" s="280">
        <v>4.545862905399336</v>
      </c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</row>
    <row r="52" spans="1:24" ht="12.75">
      <c r="A52" s="316" t="s">
        <v>281</v>
      </c>
      <c r="B52" s="317">
        <v>2.5392344462795506</v>
      </c>
      <c r="C52" s="317">
        <v>-1.1983149378287736</v>
      </c>
      <c r="D52" s="317">
        <v>3.7375493841083243</v>
      </c>
      <c r="E52" s="317"/>
      <c r="F52" s="317">
        <v>7.777042119278543</v>
      </c>
      <c r="G52" s="317">
        <v>-0.5347671398325128</v>
      </c>
      <c r="H52" s="317">
        <v>8.311809259111056</v>
      </c>
      <c r="I52" s="317"/>
      <c r="J52" s="317">
        <v>-5.237807672998993</v>
      </c>
      <c r="K52" s="317">
        <v>-0.6635477979962608</v>
      </c>
      <c r="L52" s="318">
        <v>-4.574259875002732</v>
      </c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</row>
    <row r="53" spans="1:24" ht="12.75">
      <c r="A53" s="320" t="s">
        <v>280</v>
      </c>
      <c r="B53" s="281">
        <v>-2.210868262528777</v>
      </c>
      <c r="C53" s="281">
        <v>-1.0004100041000399</v>
      </c>
      <c r="D53" s="281">
        <v>-1.2104582584287369</v>
      </c>
      <c r="E53" s="281"/>
      <c r="F53" s="281">
        <v>3.9227930740845833</v>
      </c>
      <c r="G53" s="281">
        <v>-0.34881887280411233</v>
      </c>
      <c r="H53" s="281">
        <v>4.2716119468886955</v>
      </c>
      <c r="I53" s="281"/>
      <c r="J53" s="281">
        <v>-6.13366133661336</v>
      </c>
      <c r="K53" s="281">
        <v>-0.6515911312959277</v>
      </c>
      <c r="L53" s="282">
        <v>-5.482070205317433</v>
      </c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</row>
    <row r="55" spans="1:12" ht="12.75">
      <c r="A55" s="180" t="s">
        <v>235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92"/>
    </row>
    <row r="56" spans="1:12" ht="12.75">
      <c r="A56" s="183" t="s">
        <v>322</v>
      </c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91"/>
    </row>
  </sheetData>
  <sheetProtection/>
  <mergeCells count="19"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4:L5"/>
    <mergeCell ref="A7:L7"/>
    <mergeCell ref="A8:L8"/>
    <mergeCell ref="A9:L9"/>
    <mergeCell ref="K11:L11"/>
    <mergeCell ref="A13:A15"/>
    <mergeCell ref="B13:L13"/>
    <mergeCell ref="B14:D14"/>
    <mergeCell ref="F14:H14"/>
    <mergeCell ref="J14:L14"/>
  </mergeCells>
  <hyperlinks>
    <hyperlink ref="K11" location="Contenido!A1" display="volver a contenido"/>
    <hyperlink ref="K11:L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8515625" style="122" customWidth="1"/>
    <col min="2" max="9" width="11.421875" style="122" customWidth="1"/>
    <col min="10" max="10" width="13.7109375" style="122" customWidth="1"/>
    <col min="11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282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92" t="str">
        <f>'a4'!A9</f>
        <v>Noviembre 2018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371" t="s">
        <v>234</v>
      </c>
      <c r="K11" s="371"/>
      <c r="L11" s="121"/>
      <c r="M11" s="121"/>
      <c r="N11" s="110"/>
    </row>
    <row r="12" spans="1:14" ht="12.75" customHeight="1">
      <c r="A12" s="171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432" t="s">
        <v>5</v>
      </c>
      <c r="N12" s="432"/>
    </row>
    <row r="13" spans="1:15" ht="24">
      <c r="A13" s="321" t="s">
        <v>6</v>
      </c>
      <c r="B13" s="21" t="s">
        <v>2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7" t="s">
        <v>29</v>
      </c>
      <c r="I13" s="217" t="s">
        <v>44</v>
      </c>
      <c r="J13" s="217" t="s">
        <v>177</v>
      </c>
      <c r="K13" s="217" t="s">
        <v>30</v>
      </c>
      <c r="L13" s="217" t="s">
        <v>45</v>
      </c>
      <c r="M13" s="217" t="s">
        <v>31</v>
      </c>
      <c r="N13" s="223" t="s">
        <v>1</v>
      </c>
      <c r="O13" s="170"/>
    </row>
    <row r="14" spans="1:15" ht="12.75">
      <c r="A14" s="233" t="s">
        <v>47</v>
      </c>
      <c r="B14" s="63">
        <v>105166</v>
      </c>
      <c r="C14" s="63">
        <v>2491</v>
      </c>
      <c r="D14" s="63">
        <v>11879</v>
      </c>
      <c r="E14" s="63">
        <v>3689</v>
      </c>
      <c r="F14" s="63">
        <v>121725</v>
      </c>
      <c r="G14" s="63">
        <v>0</v>
      </c>
      <c r="H14" s="63">
        <v>51923</v>
      </c>
      <c r="I14" s="63">
        <v>0</v>
      </c>
      <c r="J14" s="63">
        <v>6618</v>
      </c>
      <c r="K14" s="63">
        <v>0</v>
      </c>
      <c r="L14" s="63">
        <v>0</v>
      </c>
      <c r="M14" s="63">
        <v>0</v>
      </c>
      <c r="N14" s="236">
        <v>303491</v>
      </c>
      <c r="O14" s="170"/>
    </row>
    <row r="15" spans="1:15" ht="12.75">
      <c r="A15" s="234" t="s">
        <v>48</v>
      </c>
      <c r="B15" s="64">
        <v>688</v>
      </c>
      <c r="C15" s="64">
        <v>0</v>
      </c>
      <c r="D15" s="64">
        <v>0</v>
      </c>
      <c r="E15" s="64">
        <v>0</v>
      </c>
      <c r="F15" s="64">
        <v>42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237">
        <v>730</v>
      </c>
      <c r="O15" s="170"/>
    </row>
    <row r="16" spans="1:15" ht="12.75">
      <c r="A16" s="233" t="s">
        <v>49</v>
      </c>
      <c r="B16" s="63">
        <v>68825</v>
      </c>
      <c r="C16" s="63">
        <v>0</v>
      </c>
      <c r="D16" s="63">
        <v>0</v>
      </c>
      <c r="E16" s="63">
        <v>146</v>
      </c>
      <c r="F16" s="63">
        <v>5883</v>
      </c>
      <c r="G16" s="63">
        <v>926</v>
      </c>
      <c r="H16" s="63">
        <v>0</v>
      </c>
      <c r="I16" s="63">
        <v>0</v>
      </c>
      <c r="J16" s="63">
        <v>0</v>
      </c>
      <c r="K16" s="63">
        <v>0</v>
      </c>
      <c r="L16" s="63">
        <v>11393</v>
      </c>
      <c r="M16" s="63">
        <v>0</v>
      </c>
      <c r="N16" s="236">
        <v>87173</v>
      </c>
      <c r="O16" s="170"/>
    </row>
    <row r="17" spans="1:15" ht="12.75">
      <c r="A17" s="234" t="s">
        <v>50</v>
      </c>
      <c r="B17" s="64">
        <v>172035</v>
      </c>
      <c r="C17" s="64">
        <v>9423</v>
      </c>
      <c r="D17" s="64">
        <v>89502</v>
      </c>
      <c r="E17" s="64">
        <v>0</v>
      </c>
      <c r="F17" s="64">
        <v>13144</v>
      </c>
      <c r="G17" s="64">
        <v>3291</v>
      </c>
      <c r="H17" s="64">
        <v>5167</v>
      </c>
      <c r="I17" s="64">
        <v>2017</v>
      </c>
      <c r="J17" s="64">
        <v>2964</v>
      </c>
      <c r="K17" s="64">
        <v>1778</v>
      </c>
      <c r="L17" s="64">
        <v>16690</v>
      </c>
      <c r="M17" s="64">
        <v>0</v>
      </c>
      <c r="N17" s="237">
        <v>316011</v>
      </c>
      <c r="O17" s="170"/>
    </row>
    <row r="18" spans="1:15" ht="12.75">
      <c r="A18" s="233" t="s">
        <v>51</v>
      </c>
      <c r="B18" s="63">
        <v>5665</v>
      </c>
      <c r="C18" s="63">
        <v>0</v>
      </c>
      <c r="D18" s="63">
        <v>106</v>
      </c>
      <c r="E18" s="63">
        <v>0</v>
      </c>
      <c r="F18" s="63">
        <v>1189</v>
      </c>
      <c r="G18" s="63">
        <v>0</v>
      </c>
      <c r="H18" s="63">
        <v>368</v>
      </c>
      <c r="I18" s="63">
        <v>26</v>
      </c>
      <c r="J18" s="63">
        <v>0</v>
      </c>
      <c r="K18" s="63">
        <v>0</v>
      </c>
      <c r="L18" s="63">
        <v>0</v>
      </c>
      <c r="M18" s="63">
        <v>0</v>
      </c>
      <c r="N18" s="236">
        <v>7354</v>
      </c>
      <c r="O18" s="170"/>
    </row>
    <row r="19" spans="1:15" ht="12.75">
      <c r="A19" s="234" t="s">
        <v>52</v>
      </c>
      <c r="B19" s="64">
        <v>30878</v>
      </c>
      <c r="C19" s="64">
        <v>14000</v>
      </c>
      <c r="D19" s="64">
        <v>0</v>
      </c>
      <c r="E19" s="64">
        <v>0</v>
      </c>
      <c r="F19" s="64">
        <v>3772</v>
      </c>
      <c r="G19" s="64">
        <v>0</v>
      </c>
      <c r="H19" s="64">
        <v>1438</v>
      </c>
      <c r="I19" s="64">
        <v>0</v>
      </c>
      <c r="J19" s="64">
        <v>0</v>
      </c>
      <c r="K19" s="64">
        <v>146</v>
      </c>
      <c r="L19" s="64">
        <v>625</v>
      </c>
      <c r="M19" s="64">
        <v>0</v>
      </c>
      <c r="N19" s="237">
        <v>50859</v>
      </c>
      <c r="O19" s="170"/>
    </row>
    <row r="20" spans="1:15" ht="12.75">
      <c r="A20" s="233" t="s">
        <v>53</v>
      </c>
      <c r="B20" s="63">
        <v>26533</v>
      </c>
      <c r="C20" s="63">
        <v>0</v>
      </c>
      <c r="D20" s="63">
        <v>0</v>
      </c>
      <c r="E20" s="63">
        <v>3056</v>
      </c>
      <c r="F20" s="63">
        <v>269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173</v>
      </c>
      <c r="M20" s="63">
        <v>0</v>
      </c>
      <c r="N20" s="236">
        <v>30031</v>
      </c>
      <c r="O20" s="170"/>
    </row>
    <row r="21" spans="1:15" ht="12.75">
      <c r="A21" s="234" t="s">
        <v>54</v>
      </c>
      <c r="B21" s="64">
        <v>1276</v>
      </c>
      <c r="C21" s="64">
        <v>0</v>
      </c>
      <c r="D21" s="64">
        <v>0</v>
      </c>
      <c r="E21" s="64">
        <v>225</v>
      </c>
      <c r="F21" s="64">
        <v>0</v>
      </c>
      <c r="G21" s="64">
        <v>472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237">
        <v>1973</v>
      </c>
      <c r="O21" s="170"/>
    </row>
    <row r="22" spans="1:15" ht="12.75">
      <c r="A22" s="233" t="s">
        <v>56</v>
      </c>
      <c r="B22" s="63">
        <v>3597</v>
      </c>
      <c r="C22" s="63">
        <v>0</v>
      </c>
      <c r="D22" s="63">
        <v>0</v>
      </c>
      <c r="E22" s="63">
        <v>133</v>
      </c>
      <c r="F22" s="63">
        <v>316</v>
      </c>
      <c r="G22" s="63">
        <v>0</v>
      </c>
      <c r="H22" s="63">
        <v>0</v>
      </c>
      <c r="I22" s="63">
        <v>0</v>
      </c>
      <c r="J22" s="63">
        <v>1349</v>
      </c>
      <c r="K22" s="63">
        <v>408</v>
      </c>
      <c r="L22" s="63">
        <v>0</v>
      </c>
      <c r="M22" s="63">
        <v>0</v>
      </c>
      <c r="N22" s="236">
        <v>5803</v>
      </c>
      <c r="O22" s="170"/>
    </row>
    <row r="23" spans="1:15" ht="12.75">
      <c r="A23" s="234" t="s">
        <v>55</v>
      </c>
      <c r="B23" s="64">
        <v>6602</v>
      </c>
      <c r="C23" s="64">
        <v>0</v>
      </c>
      <c r="D23" s="64">
        <v>55</v>
      </c>
      <c r="E23" s="64">
        <v>0</v>
      </c>
      <c r="F23" s="64">
        <v>256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237">
        <v>6913</v>
      </c>
      <c r="O23" s="170"/>
    </row>
    <row r="24" spans="1:15" ht="12.75">
      <c r="A24" s="233" t="s">
        <v>57</v>
      </c>
      <c r="B24" s="63">
        <v>8977</v>
      </c>
      <c r="C24" s="63">
        <v>0</v>
      </c>
      <c r="D24" s="63">
        <v>0</v>
      </c>
      <c r="E24" s="63">
        <v>0</v>
      </c>
      <c r="F24" s="63">
        <v>163</v>
      </c>
      <c r="G24" s="63">
        <v>0</v>
      </c>
      <c r="H24" s="63">
        <v>799</v>
      </c>
      <c r="I24" s="63">
        <v>8322</v>
      </c>
      <c r="J24" s="63">
        <v>0</v>
      </c>
      <c r="K24" s="63">
        <v>0</v>
      </c>
      <c r="L24" s="63">
        <v>0</v>
      </c>
      <c r="M24" s="63">
        <v>0</v>
      </c>
      <c r="N24" s="236">
        <v>18261</v>
      </c>
      <c r="O24" s="170"/>
    </row>
    <row r="25" spans="1:15" ht="12.75">
      <c r="A25" s="234" t="s">
        <v>58</v>
      </c>
      <c r="B25" s="64">
        <v>27465</v>
      </c>
      <c r="C25" s="64">
        <v>0</v>
      </c>
      <c r="D25" s="64">
        <v>0</v>
      </c>
      <c r="E25" s="64">
        <v>0</v>
      </c>
      <c r="F25" s="64">
        <v>4668</v>
      </c>
      <c r="G25" s="64">
        <v>0</v>
      </c>
      <c r="H25" s="64">
        <v>17</v>
      </c>
      <c r="I25" s="64">
        <v>0</v>
      </c>
      <c r="J25" s="64">
        <v>0</v>
      </c>
      <c r="K25" s="64">
        <v>0</v>
      </c>
      <c r="L25" s="64">
        <v>0</v>
      </c>
      <c r="M25" s="64">
        <v>134</v>
      </c>
      <c r="N25" s="237">
        <v>32284</v>
      </c>
      <c r="O25" s="170"/>
    </row>
    <row r="26" spans="1:15" ht="12.75">
      <c r="A26" s="233" t="s">
        <v>59</v>
      </c>
      <c r="B26" s="63">
        <v>329918</v>
      </c>
      <c r="C26" s="63">
        <v>5051</v>
      </c>
      <c r="D26" s="63">
        <v>0</v>
      </c>
      <c r="E26" s="63">
        <v>6977</v>
      </c>
      <c r="F26" s="63">
        <v>7826</v>
      </c>
      <c r="G26" s="63">
        <v>0</v>
      </c>
      <c r="H26" s="63">
        <v>3719</v>
      </c>
      <c r="I26" s="63">
        <v>2554</v>
      </c>
      <c r="J26" s="63">
        <v>2044</v>
      </c>
      <c r="K26" s="63">
        <v>3252</v>
      </c>
      <c r="L26" s="63">
        <v>15086</v>
      </c>
      <c r="M26" s="63">
        <v>0</v>
      </c>
      <c r="N26" s="236">
        <v>376427</v>
      </c>
      <c r="O26" s="170"/>
    </row>
    <row r="27" spans="1:15" ht="12.75">
      <c r="A27" s="234" t="s">
        <v>60</v>
      </c>
      <c r="B27" s="64">
        <v>1397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237">
        <v>1397</v>
      </c>
      <c r="O27" s="170"/>
    </row>
    <row r="28" spans="1:15" ht="12.75">
      <c r="A28" s="233" t="s">
        <v>61</v>
      </c>
      <c r="B28" s="63">
        <v>4733</v>
      </c>
      <c r="C28" s="63">
        <v>0</v>
      </c>
      <c r="D28" s="63">
        <v>0</v>
      </c>
      <c r="E28" s="63">
        <v>0</v>
      </c>
      <c r="F28" s="63">
        <v>2455</v>
      </c>
      <c r="G28" s="63">
        <v>0</v>
      </c>
      <c r="H28" s="63">
        <v>0</v>
      </c>
      <c r="I28" s="63">
        <v>270</v>
      </c>
      <c r="J28" s="63">
        <v>0</v>
      </c>
      <c r="K28" s="63">
        <v>0</v>
      </c>
      <c r="L28" s="63">
        <v>0</v>
      </c>
      <c r="M28" s="63">
        <v>0</v>
      </c>
      <c r="N28" s="236">
        <v>7458</v>
      </c>
      <c r="O28" s="170"/>
    </row>
    <row r="29" spans="1:15" ht="12.75">
      <c r="A29" s="234" t="s">
        <v>62</v>
      </c>
      <c r="B29" s="64">
        <v>1901</v>
      </c>
      <c r="C29" s="64">
        <v>0</v>
      </c>
      <c r="D29" s="64">
        <v>0</v>
      </c>
      <c r="E29" s="64">
        <v>2400</v>
      </c>
      <c r="F29" s="64">
        <v>41</v>
      </c>
      <c r="G29" s="64">
        <v>148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237">
        <v>4490</v>
      </c>
      <c r="O29" s="170"/>
    </row>
    <row r="30" spans="1:15" ht="12.75">
      <c r="A30" s="233" t="s">
        <v>63</v>
      </c>
      <c r="B30" s="63">
        <v>2466</v>
      </c>
      <c r="C30" s="63">
        <v>0</v>
      </c>
      <c r="D30" s="63">
        <v>15</v>
      </c>
      <c r="E30" s="63">
        <v>185</v>
      </c>
      <c r="F30" s="63">
        <v>509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236">
        <v>3175</v>
      </c>
      <c r="O30" s="170"/>
    </row>
    <row r="31" spans="1:15" ht="12.75">
      <c r="A31" s="234" t="s">
        <v>64</v>
      </c>
      <c r="B31" s="64">
        <v>6000</v>
      </c>
      <c r="C31" s="64">
        <v>0</v>
      </c>
      <c r="D31" s="64">
        <v>0</v>
      </c>
      <c r="E31" s="64">
        <v>0</v>
      </c>
      <c r="F31" s="64">
        <v>8330</v>
      </c>
      <c r="G31" s="64">
        <v>0</v>
      </c>
      <c r="H31" s="64">
        <v>158</v>
      </c>
      <c r="I31" s="64">
        <v>2794</v>
      </c>
      <c r="J31" s="64">
        <v>0</v>
      </c>
      <c r="K31" s="64">
        <v>1146</v>
      </c>
      <c r="L31" s="64">
        <v>0</v>
      </c>
      <c r="M31" s="64">
        <v>0</v>
      </c>
      <c r="N31" s="237">
        <v>18428</v>
      </c>
      <c r="O31" s="170"/>
    </row>
    <row r="32" spans="1:15" ht="12.75">
      <c r="A32" s="233" t="s">
        <v>65</v>
      </c>
      <c r="B32" s="63">
        <v>29821</v>
      </c>
      <c r="C32" s="63">
        <v>0</v>
      </c>
      <c r="D32" s="63">
        <v>49</v>
      </c>
      <c r="E32" s="63">
        <v>1734</v>
      </c>
      <c r="F32" s="63">
        <v>2445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1167</v>
      </c>
      <c r="M32" s="63">
        <v>0</v>
      </c>
      <c r="N32" s="236">
        <v>35216</v>
      </c>
      <c r="O32" s="170"/>
    </row>
    <row r="33" spans="1:15" ht="12.75">
      <c r="A33" s="234" t="s">
        <v>72</v>
      </c>
      <c r="B33" s="64">
        <v>29190</v>
      </c>
      <c r="C33" s="64">
        <v>0</v>
      </c>
      <c r="D33" s="64">
        <v>1466</v>
      </c>
      <c r="E33" s="64">
        <v>1248</v>
      </c>
      <c r="F33" s="64">
        <v>1626</v>
      </c>
      <c r="G33" s="64">
        <v>1977</v>
      </c>
      <c r="H33" s="64">
        <v>0</v>
      </c>
      <c r="I33" s="64">
        <v>0</v>
      </c>
      <c r="J33" s="64">
        <v>1555</v>
      </c>
      <c r="K33" s="64">
        <v>0</v>
      </c>
      <c r="L33" s="64">
        <v>0</v>
      </c>
      <c r="M33" s="64">
        <v>0</v>
      </c>
      <c r="N33" s="237">
        <v>37062</v>
      </c>
      <c r="O33" s="170"/>
    </row>
    <row r="34" spans="1:15" ht="12.75">
      <c r="A34" s="233" t="s">
        <v>66</v>
      </c>
      <c r="B34" s="63">
        <v>25524</v>
      </c>
      <c r="C34" s="63">
        <v>0</v>
      </c>
      <c r="D34" s="63">
        <v>417</v>
      </c>
      <c r="E34" s="63">
        <v>0</v>
      </c>
      <c r="F34" s="63">
        <v>1323</v>
      </c>
      <c r="G34" s="63">
        <v>0</v>
      </c>
      <c r="H34" s="63">
        <v>76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236">
        <v>27340</v>
      </c>
      <c r="O34" s="170"/>
    </row>
    <row r="35" spans="1:15" ht="12.75">
      <c r="A35" s="234" t="s">
        <v>67</v>
      </c>
      <c r="B35" s="64">
        <v>106242</v>
      </c>
      <c r="C35" s="64">
        <v>0</v>
      </c>
      <c r="D35" s="64">
        <v>0</v>
      </c>
      <c r="E35" s="64">
        <v>0</v>
      </c>
      <c r="F35" s="64">
        <v>4232</v>
      </c>
      <c r="G35" s="64">
        <v>0</v>
      </c>
      <c r="H35" s="64">
        <v>4710</v>
      </c>
      <c r="I35" s="64">
        <v>908</v>
      </c>
      <c r="J35" s="64">
        <v>0</v>
      </c>
      <c r="K35" s="64">
        <v>0</v>
      </c>
      <c r="L35" s="64">
        <v>0</v>
      </c>
      <c r="M35" s="64">
        <v>0</v>
      </c>
      <c r="N35" s="237">
        <v>116092</v>
      </c>
      <c r="O35" s="170"/>
    </row>
    <row r="36" spans="1:15" ht="12.75">
      <c r="A36" s="233" t="s">
        <v>70</v>
      </c>
      <c r="B36" s="63">
        <v>59858</v>
      </c>
      <c r="C36" s="63">
        <v>0</v>
      </c>
      <c r="D36" s="63">
        <v>0</v>
      </c>
      <c r="E36" s="63">
        <v>3386</v>
      </c>
      <c r="F36" s="63">
        <v>5644</v>
      </c>
      <c r="G36" s="63">
        <v>677</v>
      </c>
      <c r="H36" s="63">
        <v>421</v>
      </c>
      <c r="I36" s="63">
        <v>0</v>
      </c>
      <c r="J36" s="63">
        <v>109</v>
      </c>
      <c r="K36" s="63">
        <v>0</v>
      </c>
      <c r="L36" s="63">
        <v>0</v>
      </c>
      <c r="M36" s="63">
        <v>0</v>
      </c>
      <c r="N36" s="236">
        <v>70095</v>
      </c>
      <c r="O36" s="170"/>
    </row>
    <row r="37" spans="1:15" ht="12.75">
      <c r="A37" s="234" t="s">
        <v>68</v>
      </c>
      <c r="B37" s="64">
        <v>2437</v>
      </c>
      <c r="C37" s="64">
        <v>0</v>
      </c>
      <c r="D37" s="64">
        <v>0</v>
      </c>
      <c r="E37" s="64">
        <v>127</v>
      </c>
      <c r="F37" s="64">
        <v>134</v>
      </c>
      <c r="G37" s="64">
        <v>0</v>
      </c>
      <c r="H37" s="64">
        <v>8614</v>
      </c>
      <c r="I37" s="64">
        <v>306</v>
      </c>
      <c r="J37" s="64">
        <v>32</v>
      </c>
      <c r="K37" s="64">
        <v>0</v>
      </c>
      <c r="L37" s="64">
        <v>0</v>
      </c>
      <c r="M37" s="64">
        <v>0</v>
      </c>
      <c r="N37" s="237">
        <v>11650</v>
      </c>
      <c r="O37" s="170"/>
    </row>
    <row r="38" spans="1:15" ht="12.75">
      <c r="A38" s="233" t="s">
        <v>69</v>
      </c>
      <c r="B38" s="63">
        <v>51219</v>
      </c>
      <c r="C38" s="63">
        <v>0</v>
      </c>
      <c r="D38" s="63">
        <v>0</v>
      </c>
      <c r="E38" s="63">
        <v>0</v>
      </c>
      <c r="F38" s="63">
        <v>1113</v>
      </c>
      <c r="G38" s="63">
        <v>0</v>
      </c>
      <c r="H38" s="63">
        <v>95</v>
      </c>
      <c r="I38" s="63">
        <v>0</v>
      </c>
      <c r="J38" s="63">
        <v>0</v>
      </c>
      <c r="K38" s="63">
        <v>538</v>
      </c>
      <c r="L38" s="63">
        <v>6000</v>
      </c>
      <c r="M38" s="63">
        <v>0</v>
      </c>
      <c r="N38" s="236">
        <v>58965</v>
      </c>
      <c r="O38" s="170"/>
    </row>
    <row r="39" spans="1:15" ht="12.75">
      <c r="A39" s="234" t="s">
        <v>176</v>
      </c>
      <c r="B39" s="64">
        <v>105958</v>
      </c>
      <c r="C39" s="64">
        <v>395</v>
      </c>
      <c r="D39" s="64">
        <v>111</v>
      </c>
      <c r="E39" s="64">
        <v>3544</v>
      </c>
      <c r="F39" s="64">
        <v>7258</v>
      </c>
      <c r="G39" s="64">
        <v>0</v>
      </c>
      <c r="H39" s="64">
        <v>132</v>
      </c>
      <c r="I39" s="64">
        <v>22073</v>
      </c>
      <c r="J39" s="64">
        <v>0</v>
      </c>
      <c r="K39" s="64">
        <v>227</v>
      </c>
      <c r="L39" s="64">
        <v>948</v>
      </c>
      <c r="M39" s="64">
        <v>0</v>
      </c>
      <c r="N39" s="237">
        <v>140646</v>
      </c>
      <c r="O39" s="170"/>
    </row>
    <row r="40" spans="1:15" ht="12.75">
      <c r="A40" s="23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236"/>
      <c r="O40" s="170"/>
    </row>
    <row r="41" spans="1:15" ht="12.75">
      <c r="A41" s="235" t="s">
        <v>1</v>
      </c>
      <c r="B41" s="238">
        <v>1214371</v>
      </c>
      <c r="C41" s="238">
        <v>31360</v>
      </c>
      <c r="D41" s="238">
        <v>103600</v>
      </c>
      <c r="E41" s="238">
        <v>26850</v>
      </c>
      <c r="F41" s="238">
        <v>194363</v>
      </c>
      <c r="G41" s="238">
        <v>7491</v>
      </c>
      <c r="H41" s="238">
        <v>77637</v>
      </c>
      <c r="I41" s="238">
        <v>39270</v>
      </c>
      <c r="J41" s="238">
        <v>14671</v>
      </c>
      <c r="K41" s="238">
        <v>7495</v>
      </c>
      <c r="L41" s="238">
        <v>52082</v>
      </c>
      <c r="M41" s="238">
        <v>134</v>
      </c>
      <c r="N41" s="239">
        <v>1769324</v>
      </c>
      <c r="O41" s="170"/>
    </row>
    <row r="42" spans="1:15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70"/>
    </row>
    <row r="43" spans="1:14" ht="12.75">
      <c r="A43" s="180" t="s">
        <v>235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202"/>
    </row>
    <row r="44" spans="1:14" ht="12.75">
      <c r="A44" s="189" t="s">
        <v>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90"/>
    </row>
    <row r="45" spans="1:14" ht="12.75">
      <c r="A45" s="183" t="s">
        <v>322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9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9.7109375" style="142" customWidth="1"/>
    <col min="2" max="9" width="11.421875" style="142" customWidth="1"/>
    <col min="10" max="10" width="13.7109375" style="142" customWidth="1"/>
    <col min="11" max="16384" width="11.421875" style="14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283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68" t="s">
        <v>272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371" t="s">
        <v>234</v>
      </c>
      <c r="K11" s="371"/>
      <c r="L11" s="141"/>
      <c r="M11" s="141"/>
      <c r="N11" s="110"/>
    </row>
    <row r="12" spans="1:14" ht="12.7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433" t="s">
        <v>5</v>
      </c>
      <c r="N12" s="433"/>
    </row>
    <row r="13" spans="1:14" ht="24">
      <c r="A13" s="322" t="s">
        <v>6</v>
      </c>
      <c r="B13" s="56" t="s">
        <v>2</v>
      </c>
      <c r="C13" s="56" t="s">
        <v>24</v>
      </c>
      <c r="D13" s="56" t="s">
        <v>25</v>
      </c>
      <c r="E13" s="56" t="s">
        <v>26</v>
      </c>
      <c r="F13" s="56" t="s">
        <v>27</v>
      </c>
      <c r="G13" s="56" t="s">
        <v>28</v>
      </c>
      <c r="H13" s="222" t="s">
        <v>29</v>
      </c>
      <c r="I13" s="222" t="s">
        <v>44</v>
      </c>
      <c r="J13" s="222" t="s">
        <v>177</v>
      </c>
      <c r="K13" s="222" t="s">
        <v>30</v>
      </c>
      <c r="L13" s="222" t="s">
        <v>45</v>
      </c>
      <c r="M13" s="222" t="s">
        <v>31</v>
      </c>
      <c r="N13" s="304" t="s">
        <v>1</v>
      </c>
    </row>
    <row r="14" spans="1:14" ht="12.75">
      <c r="A14" s="256" t="s">
        <v>47</v>
      </c>
      <c r="B14" s="55">
        <v>2051714</v>
      </c>
      <c r="C14" s="55">
        <v>75324</v>
      </c>
      <c r="D14" s="55">
        <v>77018</v>
      </c>
      <c r="E14" s="55">
        <v>22977</v>
      </c>
      <c r="F14" s="55">
        <v>268262</v>
      </c>
      <c r="G14" s="55">
        <v>17424</v>
      </c>
      <c r="H14" s="55">
        <v>185536</v>
      </c>
      <c r="I14" s="55">
        <v>38160</v>
      </c>
      <c r="J14" s="55">
        <v>24032</v>
      </c>
      <c r="K14" s="55">
        <v>3902</v>
      </c>
      <c r="L14" s="55">
        <v>13302</v>
      </c>
      <c r="M14" s="55">
        <v>1975</v>
      </c>
      <c r="N14" s="323">
        <v>2779626</v>
      </c>
    </row>
    <row r="15" spans="1:14" ht="12.75">
      <c r="A15" s="257" t="s">
        <v>48</v>
      </c>
      <c r="B15" s="54">
        <v>12755</v>
      </c>
      <c r="C15" s="54">
        <v>0</v>
      </c>
      <c r="D15" s="54">
        <v>0</v>
      </c>
      <c r="E15" s="54">
        <v>0</v>
      </c>
      <c r="F15" s="54">
        <v>954</v>
      </c>
      <c r="G15" s="54">
        <v>1189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324">
        <v>14898</v>
      </c>
    </row>
    <row r="16" spans="1:14" ht="12.75">
      <c r="A16" s="256" t="s">
        <v>49</v>
      </c>
      <c r="B16" s="55">
        <v>874582</v>
      </c>
      <c r="C16" s="55">
        <v>5747</v>
      </c>
      <c r="D16" s="55">
        <v>6199</v>
      </c>
      <c r="E16" s="55">
        <v>65729</v>
      </c>
      <c r="F16" s="55">
        <v>55125</v>
      </c>
      <c r="G16" s="55">
        <v>18529</v>
      </c>
      <c r="H16" s="55">
        <v>17675</v>
      </c>
      <c r="I16" s="55">
        <v>7019</v>
      </c>
      <c r="J16" s="55">
        <v>0</v>
      </c>
      <c r="K16" s="55">
        <v>6014</v>
      </c>
      <c r="L16" s="55">
        <v>12935</v>
      </c>
      <c r="M16" s="55">
        <v>0</v>
      </c>
      <c r="N16" s="323">
        <v>1069554</v>
      </c>
    </row>
    <row r="17" spans="1:14" ht="12.75">
      <c r="A17" s="257" t="s">
        <v>50</v>
      </c>
      <c r="B17" s="54">
        <v>1917706</v>
      </c>
      <c r="C17" s="54">
        <v>22992</v>
      </c>
      <c r="D17" s="54">
        <v>528598</v>
      </c>
      <c r="E17" s="54">
        <v>1703</v>
      </c>
      <c r="F17" s="54">
        <v>264079</v>
      </c>
      <c r="G17" s="54">
        <v>31995</v>
      </c>
      <c r="H17" s="54">
        <v>154052</v>
      </c>
      <c r="I17" s="54">
        <v>34664</v>
      </c>
      <c r="J17" s="54">
        <v>13483</v>
      </c>
      <c r="K17" s="54">
        <v>18635</v>
      </c>
      <c r="L17" s="54">
        <v>21933</v>
      </c>
      <c r="M17" s="54">
        <v>634</v>
      </c>
      <c r="N17" s="324">
        <v>3010474</v>
      </c>
    </row>
    <row r="18" spans="1:14" ht="12.75">
      <c r="A18" s="256" t="s">
        <v>51</v>
      </c>
      <c r="B18" s="55">
        <v>482629</v>
      </c>
      <c r="C18" s="55">
        <v>6018</v>
      </c>
      <c r="D18" s="55">
        <v>21467</v>
      </c>
      <c r="E18" s="55">
        <v>36989</v>
      </c>
      <c r="F18" s="55">
        <v>183699</v>
      </c>
      <c r="G18" s="55">
        <v>13477</v>
      </c>
      <c r="H18" s="55">
        <v>5991</v>
      </c>
      <c r="I18" s="55">
        <v>5748</v>
      </c>
      <c r="J18" s="55">
        <v>0</v>
      </c>
      <c r="K18" s="55">
        <v>0</v>
      </c>
      <c r="L18" s="55">
        <v>3900</v>
      </c>
      <c r="M18" s="55">
        <v>0</v>
      </c>
      <c r="N18" s="323">
        <v>759918</v>
      </c>
    </row>
    <row r="19" spans="1:14" ht="12.75">
      <c r="A19" s="257" t="s">
        <v>52</v>
      </c>
      <c r="B19" s="54">
        <v>376933</v>
      </c>
      <c r="C19" s="54">
        <v>18710</v>
      </c>
      <c r="D19" s="54">
        <v>199</v>
      </c>
      <c r="E19" s="54">
        <v>5868</v>
      </c>
      <c r="F19" s="54">
        <v>52628</v>
      </c>
      <c r="G19" s="54">
        <v>347</v>
      </c>
      <c r="H19" s="54">
        <v>18501</v>
      </c>
      <c r="I19" s="54">
        <v>2190</v>
      </c>
      <c r="J19" s="54">
        <v>0</v>
      </c>
      <c r="K19" s="54">
        <v>155</v>
      </c>
      <c r="L19" s="54">
        <v>1113</v>
      </c>
      <c r="M19" s="54">
        <v>0</v>
      </c>
      <c r="N19" s="324">
        <v>476644</v>
      </c>
    </row>
    <row r="20" spans="1:14" ht="12.75">
      <c r="A20" s="256" t="s">
        <v>53</v>
      </c>
      <c r="B20" s="55">
        <v>222185</v>
      </c>
      <c r="C20" s="55">
        <v>1303</v>
      </c>
      <c r="D20" s="55">
        <v>15658</v>
      </c>
      <c r="E20" s="55">
        <v>6042</v>
      </c>
      <c r="F20" s="55">
        <v>17010</v>
      </c>
      <c r="G20" s="55">
        <v>468</v>
      </c>
      <c r="H20" s="55">
        <v>706</v>
      </c>
      <c r="I20" s="55">
        <v>2635</v>
      </c>
      <c r="J20" s="55">
        <v>0</v>
      </c>
      <c r="K20" s="55">
        <v>0</v>
      </c>
      <c r="L20" s="55">
        <v>311</v>
      </c>
      <c r="M20" s="55">
        <v>265</v>
      </c>
      <c r="N20" s="323">
        <v>266583</v>
      </c>
    </row>
    <row r="21" spans="1:14" ht="12.75">
      <c r="A21" s="257" t="s">
        <v>54</v>
      </c>
      <c r="B21" s="54">
        <v>43169</v>
      </c>
      <c r="C21" s="54">
        <v>0</v>
      </c>
      <c r="D21" s="54">
        <v>0</v>
      </c>
      <c r="E21" s="54">
        <v>2810</v>
      </c>
      <c r="F21" s="54">
        <v>837</v>
      </c>
      <c r="G21" s="54">
        <v>472</v>
      </c>
      <c r="H21" s="54">
        <v>13078</v>
      </c>
      <c r="I21" s="54">
        <v>0</v>
      </c>
      <c r="J21" s="54">
        <v>0</v>
      </c>
      <c r="K21" s="54">
        <v>0</v>
      </c>
      <c r="L21" s="54">
        <v>0</v>
      </c>
      <c r="M21" s="54">
        <v>84</v>
      </c>
      <c r="N21" s="324">
        <v>60450</v>
      </c>
    </row>
    <row r="22" spans="1:14" ht="12.75">
      <c r="A22" s="256" t="s">
        <v>56</v>
      </c>
      <c r="B22" s="55">
        <v>67050</v>
      </c>
      <c r="C22" s="55">
        <v>79282</v>
      </c>
      <c r="D22" s="55">
        <v>1171</v>
      </c>
      <c r="E22" s="55">
        <v>258</v>
      </c>
      <c r="F22" s="55">
        <v>2581</v>
      </c>
      <c r="G22" s="55">
        <v>87</v>
      </c>
      <c r="H22" s="55">
        <v>1668</v>
      </c>
      <c r="I22" s="55">
        <v>0</v>
      </c>
      <c r="J22" s="55">
        <v>1349</v>
      </c>
      <c r="K22" s="55">
        <v>1245</v>
      </c>
      <c r="L22" s="55">
        <v>386</v>
      </c>
      <c r="M22" s="55">
        <v>0</v>
      </c>
      <c r="N22" s="323">
        <v>155077</v>
      </c>
    </row>
    <row r="23" spans="1:14" ht="12.75">
      <c r="A23" s="257" t="s">
        <v>55</v>
      </c>
      <c r="B23" s="54">
        <v>201625</v>
      </c>
      <c r="C23" s="54">
        <v>700</v>
      </c>
      <c r="D23" s="54">
        <v>4107</v>
      </c>
      <c r="E23" s="54">
        <v>4027</v>
      </c>
      <c r="F23" s="54">
        <v>29261</v>
      </c>
      <c r="G23" s="54">
        <v>2228</v>
      </c>
      <c r="H23" s="54">
        <v>292</v>
      </c>
      <c r="I23" s="54">
        <v>2071</v>
      </c>
      <c r="J23" s="54">
        <v>815</v>
      </c>
      <c r="K23" s="54">
        <v>0</v>
      </c>
      <c r="L23" s="54">
        <v>3527</v>
      </c>
      <c r="M23" s="54">
        <v>0</v>
      </c>
      <c r="N23" s="324">
        <v>248653</v>
      </c>
    </row>
    <row r="24" spans="1:14" ht="12.75">
      <c r="A24" s="256" t="s">
        <v>57</v>
      </c>
      <c r="B24" s="55">
        <v>73424</v>
      </c>
      <c r="C24" s="55">
        <v>0</v>
      </c>
      <c r="D24" s="55">
        <v>4675</v>
      </c>
      <c r="E24" s="55">
        <v>0</v>
      </c>
      <c r="F24" s="55">
        <v>4614</v>
      </c>
      <c r="G24" s="55">
        <v>538</v>
      </c>
      <c r="H24" s="55">
        <v>3876</v>
      </c>
      <c r="I24" s="55">
        <v>20753</v>
      </c>
      <c r="J24" s="55">
        <v>0</v>
      </c>
      <c r="K24" s="55">
        <v>366</v>
      </c>
      <c r="L24" s="55">
        <v>255</v>
      </c>
      <c r="M24" s="55">
        <v>0</v>
      </c>
      <c r="N24" s="323">
        <v>108501</v>
      </c>
    </row>
    <row r="25" spans="1:14" ht="12.75">
      <c r="A25" s="257" t="s">
        <v>58</v>
      </c>
      <c r="B25" s="54">
        <v>156113</v>
      </c>
      <c r="C25" s="54">
        <v>0</v>
      </c>
      <c r="D25" s="54">
        <v>0</v>
      </c>
      <c r="E25" s="54">
        <v>0</v>
      </c>
      <c r="F25" s="54">
        <v>28122</v>
      </c>
      <c r="G25" s="54">
        <v>0</v>
      </c>
      <c r="H25" s="54">
        <v>7519</v>
      </c>
      <c r="I25" s="54">
        <v>0</v>
      </c>
      <c r="J25" s="54">
        <v>0</v>
      </c>
      <c r="K25" s="54">
        <v>216</v>
      </c>
      <c r="L25" s="54">
        <v>0</v>
      </c>
      <c r="M25" s="54">
        <v>3058</v>
      </c>
      <c r="N25" s="324">
        <v>195028</v>
      </c>
    </row>
    <row r="26" spans="1:14" ht="12.75">
      <c r="A26" s="256" t="s">
        <v>59</v>
      </c>
      <c r="B26" s="55">
        <v>1823569</v>
      </c>
      <c r="C26" s="55">
        <v>50504</v>
      </c>
      <c r="D26" s="55">
        <v>1802</v>
      </c>
      <c r="E26" s="55">
        <v>199529</v>
      </c>
      <c r="F26" s="55">
        <v>123681</v>
      </c>
      <c r="G26" s="55">
        <v>446</v>
      </c>
      <c r="H26" s="55">
        <v>47547</v>
      </c>
      <c r="I26" s="55">
        <v>22536</v>
      </c>
      <c r="J26" s="55">
        <v>26723</v>
      </c>
      <c r="K26" s="55">
        <v>10734</v>
      </c>
      <c r="L26" s="55">
        <v>23285</v>
      </c>
      <c r="M26" s="55">
        <v>967</v>
      </c>
      <c r="N26" s="323">
        <v>2331323</v>
      </c>
    </row>
    <row r="27" spans="1:14" ht="12.75">
      <c r="A27" s="257" t="s">
        <v>60</v>
      </c>
      <c r="B27" s="54">
        <v>21574</v>
      </c>
      <c r="C27" s="54">
        <v>0</v>
      </c>
      <c r="D27" s="54">
        <v>0</v>
      </c>
      <c r="E27" s="54">
        <v>0</v>
      </c>
      <c r="F27" s="54">
        <v>813</v>
      </c>
      <c r="G27" s="54">
        <v>0</v>
      </c>
      <c r="H27" s="54">
        <v>6124</v>
      </c>
      <c r="I27" s="54">
        <v>0</v>
      </c>
      <c r="J27" s="54">
        <v>2431</v>
      </c>
      <c r="K27" s="54">
        <v>0</v>
      </c>
      <c r="L27" s="54">
        <v>0</v>
      </c>
      <c r="M27" s="54">
        <v>0</v>
      </c>
      <c r="N27" s="324">
        <v>30942</v>
      </c>
    </row>
    <row r="28" spans="1:14" ht="12.75">
      <c r="A28" s="256" t="s">
        <v>61</v>
      </c>
      <c r="B28" s="55">
        <v>193685</v>
      </c>
      <c r="C28" s="55">
        <v>361</v>
      </c>
      <c r="D28" s="55">
        <v>1080</v>
      </c>
      <c r="E28" s="55">
        <v>0</v>
      </c>
      <c r="F28" s="55">
        <v>18014</v>
      </c>
      <c r="G28" s="55">
        <v>0</v>
      </c>
      <c r="H28" s="55">
        <v>22102</v>
      </c>
      <c r="I28" s="55">
        <v>1973</v>
      </c>
      <c r="J28" s="55">
        <v>1678</v>
      </c>
      <c r="K28" s="55">
        <v>229</v>
      </c>
      <c r="L28" s="55">
        <v>531</v>
      </c>
      <c r="M28" s="55">
        <v>0</v>
      </c>
      <c r="N28" s="323">
        <v>239653</v>
      </c>
    </row>
    <row r="29" spans="1:14" ht="12.75">
      <c r="A29" s="257" t="s">
        <v>62</v>
      </c>
      <c r="B29" s="54">
        <v>42886</v>
      </c>
      <c r="C29" s="54">
        <v>0</v>
      </c>
      <c r="D29" s="54">
        <v>621</v>
      </c>
      <c r="E29" s="54">
        <v>3565</v>
      </c>
      <c r="F29" s="54">
        <v>889</v>
      </c>
      <c r="G29" s="54">
        <v>413</v>
      </c>
      <c r="H29" s="54">
        <v>1538</v>
      </c>
      <c r="I29" s="54">
        <v>0</v>
      </c>
      <c r="J29" s="54">
        <v>880</v>
      </c>
      <c r="K29" s="54">
        <v>311</v>
      </c>
      <c r="L29" s="54">
        <v>103</v>
      </c>
      <c r="M29" s="54">
        <v>0</v>
      </c>
      <c r="N29" s="324">
        <v>51206</v>
      </c>
    </row>
    <row r="30" spans="1:14" ht="12.75">
      <c r="A30" s="256" t="s">
        <v>63</v>
      </c>
      <c r="B30" s="55">
        <v>193761</v>
      </c>
      <c r="C30" s="55">
        <v>625</v>
      </c>
      <c r="D30" s="55">
        <v>6917</v>
      </c>
      <c r="E30" s="55">
        <v>3165</v>
      </c>
      <c r="F30" s="55">
        <v>22360</v>
      </c>
      <c r="G30" s="55">
        <v>4326</v>
      </c>
      <c r="H30" s="55">
        <v>4193</v>
      </c>
      <c r="I30" s="55">
        <v>258</v>
      </c>
      <c r="J30" s="55">
        <v>19885</v>
      </c>
      <c r="K30" s="55">
        <v>675</v>
      </c>
      <c r="L30" s="55">
        <v>0</v>
      </c>
      <c r="M30" s="55">
        <v>160</v>
      </c>
      <c r="N30" s="323">
        <v>256325</v>
      </c>
    </row>
    <row r="31" spans="1:14" ht="12.75">
      <c r="A31" s="257" t="s">
        <v>64</v>
      </c>
      <c r="B31" s="54">
        <v>114705</v>
      </c>
      <c r="C31" s="54">
        <v>0</v>
      </c>
      <c r="D31" s="54">
        <v>744</v>
      </c>
      <c r="E31" s="54">
        <v>0</v>
      </c>
      <c r="F31" s="54">
        <v>19889</v>
      </c>
      <c r="G31" s="54">
        <v>0</v>
      </c>
      <c r="H31" s="54">
        <v>40638</v>
      </c>
      <c r="I31" s="54">
        <v>3120</v>
      </c>
      <c r="J31" s="54">
        <v>0</v>
      </c>
      <c r="K31" s="54">
        <v>1146</v>
      </c>
      <c r="L31" s="54">
        <v>297</v>
      </c>
      <c r="M31" s="54">
        <v>0</v>
      </c>
      <c r="N31" s="324">
        <v>180539</v>
      </c>
    </row>
    <row r="32" spans="1:14" ht="12.75">
      <c r="A32" s="256" t="s">
        <v>65</v>
      </c>
      <c r="B32" s="55">
        <v>372640</v>
      </c>
      <c r="C32" s="55">
        <v>0</v>
      </c>
      <c r="D32" s="55">
        <v>1372</v>
      </c>
      <c r="E32" s="55">
        <v>20141</v>
      </c>
      <c r="F32" s="55">
        <v>23714</v>
      </c>
      <c r="G32" s="55">
        <v>6236</v>
      </c>
      <c r="H32" s="55">
        <v>30446</v>
      </c>
      <c r="I32" s="55">
        <v>668</v>
      </c>
      <c r="J32" s="55">
        <v>0</v>
      </c>
      <c r="K32" s="55">
        <v>1813</v>
      </c>
      <c r="L32" s="55">
        <v>1339</v>
      </c>
      <c r="M32" s="55">
        <v>0</v>
      </c>
      <c r="N32" s="323">
        <v>458369</v>
      </c>
    </row>
    <row r="33" spans="1:14" ht="12.75">
      <c r="A33" s="257" t="s">
        <v>72</v>
      </c>
      <c r="B33" s="54">
        <v>247627</v>
      </c>
      <c r="C33" s="54">
        <v>625</v>
      </c>
      <c r="D33" s="54">
        <v>1551</v>
      </c>
      <c r="E33" s="54">
        <v>2355</v>
      </c>
      <c r="F33" s="54">
        <v>18964</v>
      </c>
      <c r="G33" s="54">
        <v>3535</v>
      </c>
      <c r="H33" s="54">
        <v>5305</v>
      </c>
      <c r="I33" s="54">
        <v>5330</v>
      </c>
      <c r="J33" s="54">
        <v>1555</v>
      </c>
      <c r="K33" s="54">
        <v>3888</v>
      </c>
      <c r="L33" s="54">
        <v>1781</v>
      </c>
      <c r="M33" s="54">
        <v>0</v>
      </c>
      <c r="N33" s="324">
        <v>292516</v>
      </c>
    </row>
    <row r="34" spans="1:14" ht="12.75">
      <c r="A34" s="256" t="s">
        <v>66</v>
      </c>
      <c r="B34" s="55">
        <v>395263</v>
      </c>
      <c r="C34" s="55">
        <v>1792</v>
      </c>
      <c r="D34" s="55">
        <v>6412</v>
      </c>
      <c r="E34" s="55">
        <v>4054</v>
      </c>
      <c r="F34" s="55">
        <v>41740</v>
      </c>
      <c r="G34" s="55">
        <v>219</v>
      </c>
      <c r="H34" s="55">
        <v>6056</v>
      </c>
      <c r="I34" s="55">
        <v>6380</v>
      </c>
      <c r="J34" s="55">
        <v>0</v>
      </c>
      <c r="K34" s="55">
        <v>2005</v>
      </c>
      <c r="L34" s="55">
        <v>451</v>
      </c>
      <c r="M34" s="55">
        <v>7833</v>
      </c>
      <c r="N34" s="323">
        <v>472205</v>
      </c>
    </row>
    <row r="35" spans="1:14" ht="12.75">
      <c r="A35" s="257" t="s">
        <v>67</v>
      </c>
      <c r="B35" s="54">
        <v>678214</v>
      </c>
      <c r="C35" s="54">
        <v>2709</v>
      </c>
      <c r="D35" s="54">
        <v>892</v>
      </c>
      <c r="E35" s="54">
        <v>8690</v>
      </c>
      <c r="F35" s="54">
        <v>34002</v>
      </c>
      <c r="G35" s="54">
        <v>15525</v>
      </c>
      <c r="H35" s="54">
        <v>20261</v>
      </c>
      <c r="I35" s="54">
        <v>2515</v>
      </c>
      <c r="J35" s="54">
        <v>1128</v>
      </c>
      <c r="K35" s="54">
        <v>964</v>
      </c>
      <c r="L35" s="54">
        <v>2059</v>
      </c>
      <c r="M35" s="54">
        <v>2934</v>
      </c>
      <c r="N35" s="324">
        <v>769893</v>
      </c>
    </row>
    <row r="36" spans="1:14" ht="12.75">
      <c r="A36" s="256" t="s">
        <v>70</v>
      </c>
      <c r="B36" s="55">
        <v>535379</v>
      </c>
      <c r="C36" s="55">
        <v>9857</v>
      </c>
      <c r="D36" s="55">
        <v>4790</v>
      </c>
      <c r="E36" s="55">
        <v>14280</v>
      </c>
      <c r="F36" s="55">
        <v>55414</v>
      </c>
      <c r="G36" s="55">
        <v>6954</v>
      </c>
      <c r="H36" s="55">
        <v>48134</v>
      </c>
      <c r="I36" s="55">
        <v>19254</v>
      </c>
      <c r="J36" s="55">
        <v>1972</v>
      </c>
      <c r="K36" s="55">
        <v>1538</v>
      </c>
      <c r="L36" s="55">
        <v>3899</v>
      </c>
      <c r="M36" s="55">
        <v>0</v>
      </c>
      <c r="N36" s="323">
        <v>701471</v>
      </c>
    </row>
    <row r="37" spans="1:14" ht="12.75">
      <c r="A37" s="257" t="s">
        <v>68</v>
      </c>
      <c r="B37" s="54">
        <v>69201</v>
      </c>
      <c r="C37" s="54">
        <v>0</v>
      </c>
      <c r="D37" s="54">
        <v>300</v>
      </c>
      <c r="E37" s="54">
        <v>127</v>
      </c>
      <c r="F37" s="54">
        <v>7553</v>
      </c>
      <c r="G37" s="54">
        <v>0</v>
      </c>
      <c r="H37" s="54">
        <v>20482</v>
      </c>
      <c r="I37" s="54">
        <v>599</v>
      </c>
      <c r="J37" s="54">
        <v>151</v>
      </c>
      <c r="K37" s="54">
        <v>0</v>
      </c>
      <c r="L37" s="54">
        <v>0</v>
      </c>
      <c r="M37" s="54">
        <v>0</v>
      </c>
      <c r="N37" s="324">
        <v>98413</v>
      </c>
    </row>
    <row r="38" spans="1:14" ht="12.75">
      <c r="A38" s="256" t="s">
        <v>69</v>
      </c>
      <c r="B38" s="55">
        <v>489730</v>
      </c>
      <c r="C38" s="55">
        <v>0</v>
      </c>
      <c r="D38" s="55">
        <v>137</v>
      </c>
      <c r="E38" s="55">
        <v>6328</v>
      </c>
      <c r="F38" s="55">
        <v>28993</v>
      </c>
      <c r="G38" s="55">
        <v>2927</v>
      </c>
      <c r="H38" s="55">
        <v>28719</v>
      </c>
      <c r="I38" s="55">
        <v>19464</v>
      </c>
      <c r="J38" s="55">
        <v>2302</v>
      </c>
      <c r="K38" s="55">
        <v>1640</v>
      </c>
      <c r="L38" s="55">
        <v>7446</v>
      </c>
      <c r="M38" s="55">
        <v>2869</v>
      </c>
      <c r="N38" s="323">
        <v>590555</v>
      </c>
    </row>
    <row r="39" spans="1:14" ht="12.75">
      <c r="A39" s="257" t="s">
        <v>176</v>
      </c>
      <c r="B39" s="54">
        <v>1252480</v>
      </c>
      <c r="C39" s="54">
        <v>5206</v>
      </c>
      <c r="D39" s="54">
        <v>6939</v>
      </c>
      <c r="E39" s="54">
        <v>28901</v>
      </c>
      <c r="F39" s="54">
        <v>118484</v>
      </c>
      <c r="G39" s="54">
        <v>8961</v>
      </c>
      <c r="H39" s="54">
        <v>102550</v>
      </c>
      <c r="I39" s="54">
        <v>43995</v>
      </c>
      <c r="J39" s="54">
        <v>18077</v>
      </c>
      <c r="K39" s="54">
        <v>1257</v>
      </c>
      <c r="L39" s="54">
        <v>12432</v>
      </c>
      <c r="M39" s="54">
        <v>0</v>
      </c>
      <c r="N39" s="324">
        <v>1599282</v>
      </c>
    </row>
    <row r="40" spans="1:14" ht="12.75">
      <c r="A40" s="256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</row>
    <row r="41" spans="1:14" ht="12.75">
      <c r="A41" s="258" t="s">
        <v>1</v>
      </c>
      <c r="B41" s="327">
        <v>12910599</v>
      </c>
      <c r="C41" s="327">
        <v>281755</v>
      </c>
      <c r="D41" s="327">
        <v>692649</v>
      </c>
      <c r="E41" s="327">
        <v>437538</v>
      </c>
      <c r="F41" s="327">
        <v>1421682</v>
      </c>
      <c r="G41" s="327">
        <v>136296</v>
      </c>
      <c r="H41" s="327">
        <v>792989</v>
      </c>
      <c r="I41" s="327">
        <v>239332</v>
      </c>
      <c r="J41" s="327">
        <v>116461</v>
      </c>
      <c r="K41" s="327">
        <v>56733</v>
      </c>
      <c r="L41" s="327">
        <v>111285</v>
      </c>
      <c r="M41" s="327">
        <v>20779</v>
      </c>
      <c r="N41" s="328">
        <v>17218098</v>
      </c>
    </row>
    <row r="42" spans="1:14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</row>
    <row r="43" spans="1:14" ht="12.75">
      <c r="A43" s="180" t="s">
        <v>235</v>
      </c>
      <c r="B43" s="197"/>
      <c r="C43" s="197"/>
      <c r="D43" s="197"/>
      <c r="E43" s="197"/>
      <c r="F43" s="197"/>
      <c r="G43" s="197"/>
      <c r="H43" s="197"/>
      <c r="I43" s="209"/>
      <c r="J43" s="209"/>
      <c r="K43" s="209"/>
      <c r="L43" s="209"/>
      <c r="M43" s="209"/>
      <c r="N43" s="210"/>
    </row>
    <row r="44" spans="1:14" ht="12.75">
      <c r="A44" s="207" t="s">
        <v>76</v>
      </c>
      <c r="B44" s="141"/>
      <c r="C44" s="141"/>
      <c r="D44" s="211"/>
      <c r="E44" s="141"/>
      <c r="F44" s="141"/>
      <c r="G44" s="141"/>
      <c r="H44" s="141"/>
      <c r="I44" s="141"/>
      <c r="J44" s="141"/>
      <c r="K44" s="141"/>
      <c r="L44" s="141"/>
      <c r="M44" s="141"/>
      <c r="N44" s="199"/>
    </row>
    <row r="45" spans="1:14" ht="12.75">
      <c r="A45" s="212" t="s">
        <v>322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9" width="11.421875" style="122" customWidth="1"/>
    <col min="10" max="10" width="13.7109375" style="122" customWidth="1"/>
    <col min="11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284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68" t="s">
        <v>280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371" t="s">
        <v>234</v>
      </c>
      <c r="K11" s="371"/>
      <c r="L11" s="121"/>
      <c r="M11" s="121"/>
      <c r="N11" s="110"/>
    </row>
    <row r="12" spans="1:14" ht="12.75" customHeight="1">
      <c r="A12" s="175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40"/>
      <c r="M12" s="432" t="s">
        <v>5</v>
      </c>
      <c r="N12" s="432"/>
    </row>
    <row r="13" spans="1:14" ht="24">
      <c r="A13" s="321" t="s">
        <v>6</v>
      </c>
      <c r="B13" s="21" t="s">
        <v>2</v>
      </c>
      <c r="C13" s="21" t="s">
        <v>24</v>
      </c>
      <c r="D13" s="21" t="s">
        <v>25</v>
      </c>
      <c r="E13" s="21" t="s">
        <v>26</v>
      </c>
      <c r="F13" s="21" t="s">
        <v>27</v>
      </c>
      <c r="G13" s="21" t="s">
        <v>28</v>
      </c>
      <c r="H13" s="217" t="s">
        <v>29</v>
      </c>
      <c r="I13" s="217" t="s">
        <v>44</v>
      </c>
      <c r="J13" s="217" t="s">
        <v>177</v>
      </c>
      <c r="K13" s="217" t="s">
        <v>30</v>
      </c>
      <c r="L13" s="217" t="s">
        <v>45</v>
      </c>
      <c r="M13" s="217" t="s">
        <v>31</v>
      </c>
      <c r="N13" s="223" t="s">
        <v>1</v>
      </c>
    </row>
    <row r="14" spans="1:14" ht="12.75">
      <c r="A14" s="233" t="s">
        <v>47</v>
      </c>
      <c r="B14" s="63">
        <v>2220442</v>
      </c>
      <c r="C14" s="63">
        <v>93185</v>
      </c>
      <c r="D14" s="63">
        <v>77959</v>
      </c>
      <c r="E14" s="63">
        <v>27658</v>
      </c>
      <c r="F14" s="63">
        <v>326856</v>
      </c>
      <c r="G14" s="63">
        <v>17424</v>
      </c>
      <c r="H14" s="63">
        <v>202009</v>
      </c>
      <c r="I14" s="63">
        <v>40986</v>
      </c>
      <c r="J14" s="63">
        <v>24032</v>
      </c>
      <c r="K14" s="63">
        <v>3902</v>
      </c>
      <c r="L14" s="63">
        <v>13472</v>
      </c>
      <c r="M14" s="63">
        <v>2175</v>
      </c>
      <c r="N14" s="236">
        <v>3050100</v>
      </c>
    </row>
    <row r="15" spans="1:14" ht="12.75">
      <c r="A15" s="234" t="s">
        <v>48</v>
      </c>
      <c r="B15" s="64">
        <v>13624</v>
      </c>
      <c r="C15" s="64">
        <v>0</v>
      </c>
      <c r="D15" s="64">
        <v>0</v>
      </c>
      <c r="E15" s="64">
        <v>0</v>
      </c>
      <c r="F15" s="64">
        <v>1044</v>
      </c>
      <c r="G15" s="64">
        <v>1189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237">
        <v>15857</v>
      </c>
    </row>
    <row r="16" spans="1:14" ht="12.75">
      <c r="A16" s="233" t="s">
        <v>49</v>
      </c>
      <c r="B16" s="63">
        <v>979130</v>
      </c>
      <c r="C16" s="63">
        <v>5747</v>
      </c>
      <c r="D16" s="63">
        <v>6199</v>
      </c>
      <c r="E16" s="63">
        <v>75353</v>
      </c>
      <c r="F16" s="63">
        <v>58291</v>
      </c>
      <c r="G16" s="63">
        <v>18529</v>
      </c>
      <c r="H16" s="63">
        <v>30739</v>
      </c>
      <c r="I16" s="63">
        <v>10921</v>
      </c>
      <c r="J16" s="63">
        <v>0</v>
      </c>
      <c r="K16" s="63">
        <v>6145</v>
      </c>
      <c r="L16" s="63">
        <v>16689</v>
      </c>
      <c r="M16" s="63">
        <v>690</v>
      </c>
      <c r="N16" s="236">
        <v>1208433</v>
      </c>
    </row>
    <row r="17" spans="1:14" ht="12.75">
      <c r="A17" s="234" t="s">
        <v>50</v>
      </c>
      <c r="B17" s="64">
        <v>2167973</v>
      </c>
      <c r="C17" s="64">
        <v>26562</v>
      </c>
      <c r="D17" s="64">
        <v>548230</v>
      </c>
      <c r="E17" s="64">
        <v>1703</v>
      </c>
      <c r="F17" s="64">
        <v>283053</v>
      </c>
      <c r="G17" s="64">
        <v>32417</v>
      </c>
      <c r="H17" s="64">
        <v>187478</v>
      </c>
      <c r="I17" s="64">
        <v>36974</v>
      </c>
      <c r="J17" s="64">
        <v>13483</v>
      </c>
      <c r="K17" s="64">
        <v>19773</v>
      </c>
      <c r="L17" s="64">
        <v>23068</v>
      </c>
      <c r="M17" s="64">
        <v>634</v>
      </c>
      <c r="N17" s="237">
        <v>3341348</v>
      </c>
    </row>
    <row r="18" spans="1:14" ht="12.75">
      <c r="A18" s="233" t="s">
        <v>51</v>
      </c>
      <c r="B18" s="63">
        <v>487557</v>
      </c>
      <c r="C18" s="63">
        <v>6018</v>
      </c>
      <c r="D18" s="63">
        <v>21467</v>
      </c>
      <c r="E18" s="63">
        <v>36989</v>
      </c>
      <c r="F18" s="63">
        <v>185365</v>
      </c>
      <c r="G18" s="63">
        <v>69878</v>
      </c>
      <c r="H18" s="63">
        <v>8311</v>
      </c>
      <c r="I18" s="63">
        <v>5783</v>
      </c>
      <c r="J18" s="63">
        <v>0</v>
      </c>
      <c r="K18" s="63">
        <v>225</v>
      </c>
      <c r="L18" s="63">
        <v>3900</v>
      </c>
      <c r="M18" s="63">
        <v>0</v>
      </c>
      <c r="N18" s="236">
        <v>825493</v>
      </c>
    </row>
    <row r="19" spans="1:14" ht="12.75">
      <c r="A19" s="234" t="s">
        <v>52</v>
      </c>
      <c r="B19" s="64">
        <v>444047</v>
      </c>
      <c r="C19" s="64">
        <v>19042</v>
      </c>
      <c r="D19" s="64">
        <v>225</v>
      </c>
      <c r="E19" s="64">
        <v>5868</v>
      </c>
      <c r="F19" s="64">
        <v>56886</v>
      </c>
      <c r="G19" s="64">
        <v>2122</v>
      </c>
      <c r="H19" s="64">
        <v>19737</v>
      </c>
      <c r="I19" s="64">
        <v>3320</v>
      </c>
      <c r="J19" s="64">
        <v>0</v>
      </c>
      <c r="K19" s="64">
        <v>155</v>
      </c>
      <c r="L19" s="64">
        <v>1113</v>
      </c>
      <c r="M19" s="64">
        <v>0</v>
      </c>
      <c r="N19" s="237">
        <v>552515</v>
      </c>
    </row>
    <row r="20" spans="1:14" ht="12.75">
      <c r="A20" s="233" t="s">
        <v>53</v>
      </c>
      <c r="B20" s="63">
        <v>252845</v>
      </c>
      <c r="C20" s="63">
        <v>1303</v>
      </c>
      <c r="D20" s="63">
        <v>15658</v>
      </c>
      <c r="E20" s="63">
        <v>17070</v>
      </c>
      <c r="F20" s="63">
        <v>18210</v>
      </c>
      <c r="G20" s="63">
        <v>1760</v>
      </c>
      <c r="H20" s="63">
        <v>1199</v>
      </c>
      <c r="I20" s="63">
        <v>2635</v>
      </c>
      <c r="J20" s="63">
        <v>0</v>
      </c>
      <c r="K20" s="63">
        <v>0</v>
      </c>
      <c r="L20" s="63">
        <v>311</v>
      </c>
      <c r="M20" s="63">
        <v>265</v>
      </c>
      <c r="N20" s="236">
        <v>311256</v>
      </c>
    </row>
    <row r="21" spans="1:14" ht="12.75">
      <c r="A21" s="234" t="s">
        <v>54</v>
      </c>
      <c r="B21" s="64">
        <v>43169</v>
      </c>
      <c r="C21" s="64">
        <v>0</v>
      </c>
      <c r="D21" s="64">
        <v>0</v>
      </c>
      <c r="E21" s="64">
        <v>2810</v>
      </c>
      <c r="F21" s="64">
        <v>837</v>
      </c>
      <c r="G21" s="64">
        <v>472</v>
      </c>
      <c r="H21" s="64">
        <v>13078</v>
      </c>
      <c r="I21" s="64">
        <v>0</v>
      </c>
      <c r="J21" s="64">
        <v>0</v>
      </c>
      <c r="K21" s="64">
        <v>0</v>
      </c>
      <c r="L21" s="64">
        <v>0</v>
      </c>
      <c r="M21" s="64">
        <v>84</v>
      </c>
      <c r="N21" s="237">
        <v>60450</v>
      </c>
    </row>
    <row r="22" spans="1:14" ht="12.75">
      <c r="A22" s="233" t="s">
        <v>56</v>
      </c>
      <c r="B22" s="63">
        <v>69066</v>
      </c>
      <c r="C22" s="63">
        <v>79282</v>
      </c>
      <c r="D22" s="63">
        <v>1171</v>
      </c>
      <c r="E22" s="63">
        <v>258</v>
      </c>
      <c r="F22" s="63">
        <v>2761</v>
      </c>
      <c r="G22" s="63">
        <v>87</v>
      </c>
      <c r="H22" s="63">
        <v>1668</v>
      </c>
      <c r="I22" s="63">
        <v>0</v>
      </c>
      <c r="J22" s="63">
        <v>1349</v>
      </c>
      <c r="K22" s="63">
        <v>1245</v>
      </c>
      <c r="L22" s="63">
        <v>386</v>
      </c>
      <c r="M22" s="63">
        <v>0</v>
      </c>
      <c r="N22" s="236">
        <v>157273</v>
      </c>
    </row>
    <row r="23" spans="1:14" ht="12.75">
      <c r="A23" s="234" t="s">
        <v>55</v>
      </c>
      <c r="B23" s="64">
        <v>222433</v>
      </c>
      <c r="C23" s="64">
        <v>1025</v>
      </c>
      <c r="D23" s="64">
        <v>4107</v>
      </c>
      <c r="E23" s="64">
        <v>4027</v>
      </c>
      <c r="F23" s="64">
        <v>31461</v>
      </c>
      <c r="G23" s="64">
        <v>2228</v>
      </c>
      <c r="H23" s="64">
        <v>292</v>
      </c>
      <c r="I23" s="64">
        <v>3874</v>
      </c>
      <c r="J23" s="64">
        <v>815</v>
      </c>
      <c r="K23" s="64">
        <v>0</v>
      </c>
      <c r="L23" s="64">
        <v>3527</v>
      </c>
      <c r="M23" s="64">
        <v>0</v>
      </c>
      <c r="N23" s="237">
        <v>273789</v>
      </c>
    </row>
    <row r="24" spans="1:14" ht="12.75">
      <c r="A24" s="233" t="s">
        <v>57</v>
      </c>
      <c r="B24" s="63">
        <v>75422</v>
      </c>
      <c r="C24" s="63">
        <v>0</v>
      </c>
      <c r="D24" s="63">
        <v>4675</v>
      </c>
      <c r="E24" s="63">
        <v>0</v>
      </c>
      <c r="F24" s="63">
        <v>5889</v>
      </c>
      <c r="G24" s="63">
        <v>538</v>
      </c>
      <c r="H24" s="63">
        <v>16077</v>
      </c>
      <c r="I24" s="63">
        <v>22281</v>
      </c>
      <c r="J24" s="63">
        <v>0</v>
      </c>
      <c r="K24" s="63">
        <v>366</v>
      </c>
      <c r="L24" s="63">
        <v>776</v>
      </c>
      <c r="M24" s="63">
        <v>0</v>
      </c>
      <c r="N24" s="236">
        <v>126024</v>
      </c>
    </row>
    <row r="25" spans="1:14" ht="12.75">
      <c r="A25" s="234" t="s">
        <v>58</v>
      </c>
      <c r="B25" s="64">
        <v>174485</v>
      </c>
      <c r="C25" s="64">
        <v>0</v>
      </c>
      <c r="D25" s="64">
        <v>0</v>
      </c>
      <c r="E25" s="64">
        <v>0</v>
      </c>
      <c r="F25" s="64">
        <v>28484</v>
      </c>
      <c r="G25" s="64">
        <v>0</v>
      </c>
      <c r="H25" s="64">
        <v>7519</v>
      </c>
      <c r="I25" s="64">
        <v>0</v>
      </c>
      <c r="J25" s="64">
        <v>0</v>
      </c>
      <c r="K25" s="64">
        <v>216</v>
      </c>
      <c r="L25" s="64">
        <v>0</v>
      </c>
      <c r="M25" s="64">
        <v>3058</v>
      </c>
      <c r="N25" s="237">
        <v>213762</v>
      </c>
    </row>
    <row r="26" spans="1:14" ht="12.75">
      <c r="A26" s="233" t="s">
        <v>59</v>
      </c>
      <c r="B26" s="63">
        <v>1915198</v>
      </c>
      <c r="C26" s="63">
        <v>63479</v>
      </c>
      <c r="D26" s="63">
        <v>1802</v>
      </c>
      <c r="E26" s="63">
        <v>200731</v>
      </c>
      <c r="F26" s="63">
        <v>127888</v>
      </c>
      <c r="G26" s="63">
        <v>487</v>
      </c>
      <c r="H26" s="63">
        <v>60819</v>
      </c>
      <c r="I26" s="63">
        <v>22536</v>
      </c>
      <c r="J26" s="63">
        <v>26723</v>
      </c>
      <c r="K26" s="63">
        <v>11446</v>
      </c>
      <c r="L26" s="63">
        <v>23386</v>
      </c>
      <c r="M26" s="63">
        <v>2291</v>
      </c>
      <c r="N26" s="236">
        <v>2456786</v>
      </c>
    </row>
    <row r="27" spans="1:14" ht="12.75">
      <c r="A27" s="234" t="s">
        <v>60</v>
      </c>
      <c r="B27" s="64">
        <v>24388</v>
      </c>
      <c r="C27" s="64">
        <v>0</v>
      </c>
      <c r="D27" s="64">
        <v>0</v>
      </c>
      <c r="E27" s="64">
        <v>0</v>
      </c>
      <c r="F27" s="64">
        <v>813</v>
      </c>
      <c r="G27" s="64">
        <v>0</v>
      </c>
      <c r="H27" s="64">
        <v>6124</v>
      </c>
      <c r="I27" s="64">
        <v>0</v>
      </c>
      <c r="J27" s="64">
        <v>2431</v>
      </c>
      <c r="K27" s="64">
        <v>0</v>
      </c>
      <c r="L27" s="64">
        <v>0</v>
      </c>
      <c r="M27" s="64">
        <v>0</v>
      </c>
      <c r="N27" s="237">
        <v>33756</v>
      </c>
    </row>
    <row r="28" spans="1:14" ht="12.75">
      <c r="A28" s="233" t="s">
        <v>61</v>
      </c>
      <c r="B28" s="63">
        <v>253010</v>
      </c>
      <c r="C28" s="63">
        <v>361</v>
      </c>
      <c r="D28" s="63">
        <v>1080</v>
      </c>
      <c r="E28" s="63">
        <v>0</v>
      </c>
      <c r="F28" s="63">
        <v>18905</v>
      </c>
      <c r="G28" s="63">
        <v>0</v>
      </c>
      <c r="H28" s="63">
        <v>22170</v>
      </c>
      <c r="I28" s="63">
        <v>2026</v>
      </c>
      <c r="J28" s="63">
        <v>1678</v>
      </c>
      <c r="K28" s="63">
        <v>229</v>
      </c>
      <c r="L28" s="63">
        <v>531</v>
      </c>
      <c r="M28" s="63">
        <v>0</v>
      </c>
      <c r="N28" s="236">
        <v>299990</v>
      </c>
    </row>
    <row r="29" spans="1:14" ht="12.75">
      <c r="A29" s="234" t="s">
        <v>62</v>
      </c>
      <c r="B29" s="64">
        <v>45675</v>
      </c>
      <c r="C29" s="64">
        <v>0</v>
      </c>
      <c r="D29" s="64">
        <v>621</v>
      </c>
      <c r="E29" s="64">
        <v>3565</v>
      </c>
      <c r="F29" s="64">
        <v>1010</v>
      </c>
      <c r="G29" s="64">
        <v>413</v>
      </c>
      <c r="H29" s="64">
        <v>4810</v>
      </c>
      <c r="I29" s="64">
        <v>0</v>
      </c>
      <c r="J29" s="64">
        <v>880</v>
      </c>
      <c r="K29" s="64">
        <v>311</v>
      </c>
      <c r="L29" s="64">
        <v>103</v>
      </c>
      <c r="M29" s="64">
        <v>0</v>
      </c>
      <c r="N29" s="237">
        <v>57388</v>
      </c>
    </row>
    <row r="30" spans="1:14" ht="12.75">
      <c r="A30" s="233" t="s">
        <v>63</v>
      </c>
      <c r="B30" s="63">
        <v>223249</v>
      </c>
      <c r="C30" s="63">
        <v>625</v>
      </c>
      <c r="D30" s="63">
        <v>6917</v>
      </c>
      <c r="E30" s="63">
        <v>3165</v>
      </c>
      <c r="F30" s="63">
        <v>39842</v>
      </c>
      <c r="G30" s="63">
        <v>5351</v>
      </c>
      <c r="H30" s="63">
        <v>4193</v>
      </c>
      <c r="I30" s="63">
        <v>258</v>
      </c>
      <c r="J30" s="63">
        <v>19885</v>
      </c>
      <c r="K30" s="63">
        <v>675</v>
      </c>
      <c r="L30" s="63">
        <v>0</v>
      </c>
      <c r="M30" s="63">
        <v>160</v>
      </c>
      <c r="N30" s="236">
        <v>304320</v>
      </c>
    </row>
    <row r="31" spans="1:14" ht="12.75">
      <c r="A31" s="234" t="s">
        <v>64</v>
      </c>
      <c r="B31" s="64">
        <v>120124</v>
      </c>
      <c r="C31" s="64">
        <v>0</v>
      </c>
      <c r="D31" s="64">
        <v>28967</v>
      </c>
      <c r="E31" s="64">
        <v>0</v>
      </c>
      <c r="F31" s="64">
        <v>19889</v>
      </c>
      <c r="G31" s="64">
        <v>0</v>
      </c>
      <c r="H31" s="64">
        <v>49887</v>
      </c>
      <c r="I31" s="64">
        <v>3120</v>
      </c>
      <c r="J31" s="64">
        <v>0</v>
      </c>
      <c r="K31" s="64">
        <v>1146</v>
      </c>
      <c r="L31" s="64">
        <v>297</v>
      </c>
      <c r="M31" s="64">
        <v>0</v>
      </c>
      <c r="N31" s="237">
        <v>223430</v>
      </c>
    </row>
    <row r="32" spans="1:14" ht="12.75">
      <c r="A32" s="233" t="s">
        <v>65</v>
      </c>
      <c r="B32" s="63">
        <v>419813</v>
      </c>
      <c r="C32" s="63">
        <v>1521</v>
      </c>
      <c r="D32" s="63">
        <v>1506</v>
      </c>
      <c r="E32" s="63">
        <v>20415</v>
      </c>
      <c r="F32" s="63">
        <v>24269</v>
      </c>
      <c r="G32" s="63">
        <v>6236</v>
      </c>
      <c r="H32" s="63">
        <v>30446</v>
      </c>
      <c r="I32" s="63">
        <v>668</v>
      </c>
      <c r="J32" s="63">
        <v>0</v>
      </c>
      <c r="K32" s="63">
        <v>1813</v>
      </c>
      <c r="L32" s="63">
        <v>1499</v>
      </c>
      <c r="M32" s="63">
        <v>0</v>
      </c>
      <c r="N32" s="236">
        <v>508186</v>
      </c>
    </row>
    <row r="33" spans="1:14" ht="12.75">
      <c r="A33" s="234" t="s">
        <v>152</v>
      </c>
      <c r="B33" s="64">
        <v>254673</v>
      </c>
      <c r="C33" s="64">
        <v>625</v>
      </c>
      <c r="D33" s="64">
        <v>1551</v>
      </c>
      <c r="E33" s="64">
        <v>2971</v>
      </c>
      <c r="F33" s="64">
        <v>20497</v>
      </c>
      <c r="G33" s="64">
        <v>3535</v>
      </c>
      <c r="H33" s="64">
        <v>5305</v>
      </c>
      <c r="I33" s="64">
        <v>5391</v>
      </c>
      <c r="J33" s="64">
        <v>1555</v>
      </c>
      <c r="K33" s="64">
        <v>3888</v>
      </c>
      <c r="L33" s="64">
        <v>1781</v>
      </c>
      <c r="M33" s="64">
        <v>0</v>
      </c>
      <c r="N33" s="237">
        <v>301772</v>
      </c>
    </row>
    <row r="34" spans="1:14" ht="12.75">
      <c r="A34" s="233" t="s">
        <v>66</v>
      </c>
      <c r="B34" s="63">
        <v>465964</v>
      </c>
      <c r="C34" s="63">
        <v>1792</v>
      </c>
      <c r="D34" s="63">
        <v>7710</v>
      </c>
      <c r="E34" s="63">
        <v>4089</v>
      </c>
      <c r="F34" s="63">
        <v>42895</v>
      </c>
      <c r="G34" s="63">
        <v>219</v>
      </c>
      <c r="H34" s="63">
        <v>6793</v>
      </c>
      <c r="I34" s="63">
        <v>6380</v>
      </c>
      <c r="J34" s="63">
        <v>0</v>
      </c>
      <c r="K34" s="63">
        <v>2005</v>
      </c>
      <c r="L34" s="63">
        <v>539</v>
      </c>
      <c r="M34" s="63">
        <v>7833</v>
      </c>
      <c r="N34" s="236">
        <v>546219</v>
      </c>
    </row>
    <row r="35" spans="1:14" ht="12.75">
      <c r="A35" s="234" t="s">
        <v>67</v>
      </c>
      <c r="B35" s="64">
        <v>737035</v>
      </c>
      <c r="C35" s="64">
        <v>2709</v>
      </c>
      <c r="D35" s="64">
        <v>1301</v>
      </c>
      <c r="E35" s="64">
        <v>9219</v>
      </c>
      <c r="F35" s="64">
        <v>40242</v>
      </c>
      <c r="G35" s="64">
        <v>15525</v>
      </c>
      <c r="H35" s="64">
        <v>20261</v>
      </c>
      <c r="I35" s="64">
        <v>2515</v>
      </c>
      <c r="J35" s="64">
        <v>1128</v>
      </c>
      <c r="K35" s="64">
        <v>964</v>
      </c>
      <c r="L35" s="64">
        <v>2209</v>
      </c>
      <c r="M35" s="64">
        <v>3270</v>
      </c>
      <c r="N35" s="237">
        <v>836378</v>
      </c>
    </row>
    <row r="36" spans="1:14" ht="12.75">
      <c r="A36" s="233" t="s">
        <v>70</v>
      </c>
      <c r="B36" s="63">
        <v>590233</v>
      </c>
      <c r="C36" s="63">
        <v>9857</v>
      </c>
      <c r="D36" s="63">
        <v>4790</v>
      </c>
      <c r="E36" s="63">
        <v>14376</v>
      </c>
      <c r="F36" s="63">
        <v>60388</v>
      </c>
      <c r="G36" s="63">
        <v>7292</v>
      </c>
      <c r="H36" s="63">
        <v>56713</v>
      </c>
      <c r="I36" s="63">
        <v>22088</v>
      </c>
      <c r="J36" s="63">
        <v>1972</v>
      </c>
      <c r="K36" s="63">
        <v>1538</v>
      </c>
      <c r="L36" s="63">
        <v>3899</v>
      </c>
      <c r="M36" s="63">
        <v>0</v>
      </c>
      <c r="N36" s="236">
        <v>773146</v>
      </c>
    </row>
    <row r="37" spans="1:14" ht="12.75">
      <c r="A37" s="234" t="s">
        <v>68</v>
      </c>
      <c r="B37" s="64">
        <v>72229</v>
      </c>
      <c r="C37" s="64">
        <v>0</v>
      </c>
      <c r="D37" s="64">
        <v>300</v>
      </c>
      <c r="E37" s="64">
        <v>127</v>
      </c>
      <c r="F37" s="64">
        <v>7553</v>
      </c>
      <c r="G37" s="64">
        <v>3412</v>
      </c>
      <c r="H37" s="64">
        <v>20482</v>
      </c>
      <c r="I37" s="64">
        <v>599</v>
      </c>
      <c r="J37" s="64">
        <v>151</v>
      </c>
      <c r="K37" s="64">
        <v>0</v>
      </c>
      <c r="L37" s="64">
        <v>0</v>
      </c>
      <c r="M37" s="64">
        <v>0</v>
      </c>
      <c r="N37" s="237">
        <v>104853</v>
      </c>
    </row>
    <row r="38" spans="1:14" ht="12.75">
      <c r="A38" s="233" t="s">
        <v>69</v>
      </c>
      <c r="B38" s="63">
        <v>582214</v>
      </c>
      <c r="C38" s="63">
        <v>0</v>
      </c>
      <c r="D38" s="63">
        <v>137</v>
      </c>
      <c r="E38" s="63">
        <v>6328</v>
      </c>
      <c r="F38" s="63">
        <v>39197</v>
      </c>
      <c r="G38" s="63">
        <v>3039</v>
      </c>
      <c r="H38" s="63">
        <v>33850</v>
      </c>
      <c r="I38" s="63">
        <v>19464</v>
      </c>
      <c r="J38" s="63">
        <v>2302</v>
      </c>
      <c r="K38" s="63">
        <v>1640</v>
      </c>
      <c r="L38" s="63">
        <v>7446</v>
      </c>
      <c r="M38" s="63">
        <v>2869</v>
      </c>
      <c r="N38" s="236">
        <v>698486</v>
      </c>
    </row>
    <row r="39" spans="1:14" ht="12.75">
      <c r="A39" s="234" t="s">
        <v>176</v>
      </c>
      <c r="B39" s="64">
        <v>1364090</v>
      </c>
      <c r="C39" s="64">
        <v>5706</v>
      </c>
      <c r="D39" s="64">
        <v>7019</v>
      </c>
      <c r="E39" s="64">
        <v>29086</v>
      </c>
      <c r="F39" s="64">
        <v>295999</v>
      </c>
      <c r="G39" s="64">
        <v>8961</v>
      </c>
      <c r="H39" s="64">
        <v>114788</v>
      </c>
      <c r="I39" s="64">
        <v>49918</v>
      </c>
      <c r="J39" s="64">
        <v>18077</v>
      </c>
      <c r="K39" s="64">
        <v>1257</v>
      </c>
      <c r="L39" s="64">
        <v>13077</v>
      </c>
      <c r="M39" s="64">
        <v>170</v>
      </c>
      <c r="N39" s="237">
        <v>1908148</v>
      </c>
    </row>
    <row r="40" spans="1:14" ht="12.75">
      <c r="A40" s="23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236"/>
    </row>
    <row r="41" spans="1:14" ht="12.75">
      <c r="A41" s="235" t="s">
        <v>1</v>
      </c>
      <c r="B41" s="238">
        <v>14218088</v>
      </c>
      <c r="C41" s="238">
        <v>318839</v>
      </c>
      <c r="D41" s="238">
        <v>743392</v>
      </c>
      <c r="E41" s="238">
        <v>465808</v>
      </c>
      <c r="F41" s="238">
        <v>1738524</v>
      </c>
      <c r="G41" s="238">
        <v>201114</v>
      </c>
      <c r="H41" s="238">
        <v>924748</v>
      </c>
      <c r="I41" s="238">
        <v>261737</v>
      </c>
      <c r="J41" s="238">
        <v>116461</v>
      </c>
      <c r="K41" s="238">
        <v>58939</v>
      </c>
      <c r="L41" s="238">
        <v>118009</v>
      </c>
      <c r="M41" s="238">
        <v>23499</v>
      </c>
      <c r="N41" s="239">
        <v>19189158</v>
      </c>
    </row>
    <row r="42" spans="1:14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</row>
    <row r="43" spans="1:14" ht="12.75">
      <c r="A43" s="180" t="s">
        <v>235</v>
      </c>
      <c r="B43" s="186"/>
      <c r="C43" s="186"/>
      <c r="D43" s="186"/>
      <c r="E43" s="186"/>
      <c r="F43" s="186"/>
      <c r="G43" s="186"/>
      <c r="H43" s="186"/>
      <c r="I43" s="194"/>
      <c r="J43" s="194"/>
      <c r="K43" s="194"/>
      <c r="L43" s="194"/>
      <c r="M43" s="194"/>
      <c r="N43" s="202"/>
    </row>
    <row r="44" spans="1:14" ht="12.75">
      <c r="A44" s="189" t="s">
        <v>76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90"/>
    </row>
    <row r="45" spans="1:14" ht="12.75">
      <c r="A45" s="183" t="s">
        <v>322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91"/>
    </row>
  </sheetData>
  <sheetProtection/>
  <mergeCells count="6">
    <mergeCell ref="M12:N12"/>
    <mergeCell ref="A4:K5"/>
    <mergeCell ref="A7:K7"/>
    <mergeCell ref="A8:K8"/>
    <mergeCell ref="A9:K9"/>
    <mergeCell ref="J11:K11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landscape" paperSize="9" scale="5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8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2" width="12.00390625" style="122" customWidth="1"/>
    <col min="3" max="3" width="13.7109375" style="122" customWidth="1"/>
    <col min="4" max="4" width="12.00390625" style="122" customWidth="1"/>
    <col min="5" max="5" width="2.7109375" style="122" customWidth="1"/>
    <col min="6" max="6" width="12.00390625" style="122" customWidth="1"/>
    <col min="7" max="7" width="14.00390625" style="122" customWidth="1"/>
    <col min="8" max="8" width="12.00390625" style="122" customWidth="1"/>
    <col min="9" max="9" width="3.7109375" style="122" customWidth="1"/>
    <col min="10" max="10" width="12.00390625" style="122" customWidth="1"/>
    <col min="11" max="11" width="13.421875" style="122" customWidth="1"/>
    <col min="12" max="12" width="12.00390625" style="122" customWidth="1"/>
    <col min="13" max="13" width="2.7109375" style="122" customWidth="1"/>
    <col min="14" max="14" width="12.00390625" style="122" customWidth="1"/>
    <col min="15" max="15" width="13.57421875" style="122" customWidth="1"/>
    <col min="16" max="16" width="12.00390625" style="122" customWidth="1"/>
    <col min="17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285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92" t="str">
        <f>+'a2'!A9</f>
        <v>Octubre 2018 - noviembre 2018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6" ht="12.75" customHeight="1">
      <c r="A11" s="121"/>
      <c r="B11" s="121"/>
      <c r="C11" s="176"/>
      <c r="D11" s="121"/>
      <c r="E11" s="121"/>
      <c r="F11" s="121"/>
      <c r="G11" s="176"/>
      <c r="H11" s="121"/>
      <c r="I11" s="121"/>
      <c r="J11" s="371" t="s">
        <v>234</v>
      </c>
      <c r="K11" s="371"/>
      <c r="L11" s="121"/>
      <c r="M11" s="121"/>
      <c r="N11" s="121"/>
      <c r="O11" s="121"/>
      <c r="P11" s="110"/>
    </row>
    <row r="12" spans="2:16" ht="12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.75">
      <c r="A13" s="436" t="s">
        <v>80</v>
      </c>
      <c r="B13" s="438" t="str">
        <f>'a2'!B13</f>
        <v>Octubre 2018</v>
      </c>
      <c r="C13" s="438"/>
      <c r="D13" s="438"/>
      <c r="E13" s="22"/>
      <c r="F13" s="438" t="str">
        <f>'a2'!E13</f>
        <v>Noviembre 2018</v>
      </c>
      <c r="G13" s="438"/>
      <c r="H13" s="438"/>
      <c r="I13" s="332"/>
      <c r="J13" s="434" t="s">
        <v>75</v>
      </c>
      <c r="K13" s="434"/>
      <c r="L13" s="434"/>
      <c r="M13" s="22"/>
      <c r="N13" s="434" t="s">
        <v>12</v>
      </c>
      <c r="O13" s="434"/>
      <c r="P13" s="435"/>
    </row>
    <row r="14" spans="1:16" ht="12.75">
      <c r="A14" s="437"/>
      <c r="B14" s="23" t="s">
        <v>2</v>
      </c>
      <c r="C14" s="23" t="s">
        <v>3</v>
      </c>
      <c r="D14" s="23" t="s">
        <v>1</v>
      </c>
      <c r="E14" s="24"/>
      <c r="F14" s="23" t="s">
        <v>2</v>
      </c>
      <c r="G14" s="23" t="s">
        <v>3</v>
      </c>
      <c r="H14" s="23" t="s">
        <v>1</v>
      </c>
      <c r="I14" s="25"/>
      <c r="J14" s="23" t="s">
        <v>2</v>
      </c>
      <c r="K14" s="23" t="s">
        <v>3</v>
      </c>
      <c r="L14" s="23" t="s">
        <v>1</v>
      </c>
      <c r="M14" s="25"/>
      <c r="N14" s="23" t="s">
        <v>2</v>
      </c>
      <c r="O14" s="23" t="s">
        <v>3</v>
      </c>
      <c r="P14" s="333" t="s">
        <v>1</v>
      </c>
    </row>
    <row r="15" spans="1:24" ht="12.75">
      <c r="A15" s="329" t="s">
        <v>81</v>
      </c>
      <c r="B15" s="37">
        <v>109992</v>
      </c>
      <c r="C15" s="37">
        <v>13185</v>
      </c>
      <c r="D15" s="37">
        <v>123177</v>
      </c>
      <c r="E15" s="37"/>
      <c r="F15" s="37">
        <v>56755</v>
      </c>
      <c r="G15" s="37">
        <v>69734</v>
      </c>
      <c r="H15" s="37">
        <v>126489</v>
      </c>
      <c r="I15" s="37"/>
      <c r="J15" s="39">
        <v>-48.40079278492981</v>
      </c>
      <c r="K15" s="39">
        <v>428.88888888888886</v>
      </c>
      <c r="L15" s="39">
        <v>2.688813658394018</v>
      </c>
      <c r="M15" s="39"/>
      <c r="N15" s="39">
        <v>-4.946619217081849</v>
      </c>
      <c r="O15" s="39">
        <v>10.212248775140496</v>
      </c>
      <c r="P15" s="334">
        <v>0.20319429779866735</v>
      </c>
      <c r="R15" s="178"/>
      <c r="S15" s="178"/>
      <c r="T15" s="178"/>
      <c r="U15" s="178"/>
      <c r="V15" s="178"/>
      <c r="W15" s="178"/>
      <c r="X15" s="178"/>
    </row>
    <row r="16" spans="1:24" ht="12.75">
      <c r="A16" s="330" t="s">
        <v>82</v>
      </c>
      <c r="B16" s="38">
        <v>1787</v>
      </c>
      <c r="C16" s="38">
        <v>2017</v>
      </c>
      <c r="D16" s="38">
        <v>3804</v>
      </c>
      <c r="E16" s="38"/>
      <c r="F16" s="38">
        <v>1286</v>
      </c>
      <c r="G16" s="38">
        <v>0</v>
      </c>
      <c r="H16" s="38">
        <v>1286</v>
      </c>
      <c r="I16" s="38"/>
      <c r="J16" s="40">
        <v>-28.035814213766088</v>
      </c>
      <c r="K16" s="40">
        <v>-100</v>
      </c>
      <c r="L16" s="40">
        <v>-66.19348054679286</v>
      </c>
      <c r="M16" s="40"/>
      <c r="N16" s="40">
        <v>-0.04655138771452197</v>
      </c>
      <c r="O16" s="40">
        <v>-0.3642523436216093</v>
      </c>
      <c r="P16" s="335">
        <v>-0.15448165515007375</v>
      </c>
      <c r="R16" s="178"/>
      <c r="S16" s="178"/>
      <c r="T16" s="178"/>
      <c r="U16" s="178"/>
      <c r="V16" s="178"/>
      <c r="W16" s="178"/>
      <c r="X16" s="178"/>
    </row>
    <row r="17" spans="1:24" ht="12.75">
      <c r="A17" s="329" t="s">
        <v>83</v>
      </c>
      <c r="B17" s="37">
        <v>38024</v>
      </c>
      <c r="C17" s="37">
        <v>117</v>
      </c>
      <c r="D17" s="37">
        <v>38141</v>
      </c>
      <c r="E17" s="37"/>
      <c r="F17" s="37">
        <v>6560</v>
      </c>
      <c r="G17" s="37">
        <v>111111</v>
      </c>
      <c r="H17" s="37">
        <v>117671</v>
      </c>
      <c r="I17" s="37"/>
      <c r="J17" s="39">
        <v>-82.74773827056596</v>
      </c>
      <c r="K17" s="39">
        <v>94866.66666666666</v>
      </c>
      <c r="L17" s="39">
        <v>208.51577043077003</v>
      </c>
      <c r="M17" s="39"/>
      <c r="N17" s="39">
        <v>-2.923538648801835</v>
      </c>
      <c r="O17" s="39">
        <v>20.044533776865098</v>
      </c>
      <c r="P17" s="334">
        <v>4.879239886451695</v>
      </c>
      <c r="R17" s="178"/>
      <c r="S17" s="178"/>
      <c r="T17" s="178"/>
      <c r="U17" s="178"/>
      <c r="V17" s="178"/>
      <c r="W17" s="178"/>
      <c r="X17" s="178"/>
    </row>
    <row r="18" spans="1:24" ht="12.75">
      <c r="A18" s="330" t="s">
        <v>53</v>
      </c>
      <c r="B18" s="38">
        <v>17418</v>
      </c>
      <c r="C18" s="38">
        <v>3356</v>
      </c>
      <c r="D18" s="38">
        <v>20774</v>
      </c>
      <c r="E18" s="38"/>
      <c r="F18" s="38">
        <v>4214</v>
      </c>
      <c r="G18" s="38">
        <v>1767</v>
      </c>
      <c r="H18" s="38">
        <v>5981</v>
      </c>
      <c r="I18" s="38"/>
      <c r="J18" s="40">
        <v>-75.80663681249283</v>
      </c>
      <c r="K18" s="40">
        <v>-47.34803337306317</v>
      </c>
      <c r="L18" s="40">
        <v>-71.20920381245787</v>
      </c>
      <c r="M18" s="40"/>
      <c r="N18" s="40">
        <v>-1.2268752961727505</v>
      </c>
      <c r="O18" s="40">
        <v>-0.28695933267959206</v>
      </c>
      <c r="P18" s="335">
        <v>-0.9075643862728521</v>
      </c>
      <c r="R18" s="178"/>
      <c r="S18" s="178"/>
      <c r="T18" s="178"/>
      <c r="U18" s="178"/>
      <c r="V18" s="178"/>
      <c r="W18" s="178"/>
      <c r="X18" s="178"/>
    </row>
    <row r="19" spans="1:24" ht="12.75">
      <c r="A19" s="329" t="s">
        <v>84</v>
      </c>
      <c r="B19" s="37">
        <v>8715</v>
      </c>
      <c r="C19" s="37">
        <v>438</v>
      </c>
      <c r="D19" s="37">
        <v>9153</v>
      </c>
      <c r="E19" s="37"/>
      <c r="F19" s="37">
        <v>5526</v>
      </c>
      <c r="G19" s="37">
        <v>231</v>
      </c>
      <c r="H19" s="37">
        <v>5757</v>
      </c>
      <c r="I19" s="37"/>
      <c r="J19" s="39">
        <v>-36.592082616179</v>
      </c>
      <c r="K19" s="39">
        <v>-47.26027397260274</v>
      </c>
      <c r="L19" s="39">
        <v>-37.102589314978694</v>
      </c>
      <c r="M19" s="39"/>
      <c r="N19" s="39">
        <v>-0.296312126590041</v>
      </c>
      <c r="O19" s="39">
        <v>-0.0373823674415831</v>
      </c>
      <c r="P19" s="334">
        <v>-0.20834777636602483</v>
      </c>
      <c r="R19" s="178"/>
      <c r="S19" s="178"/>
      <c r="T19" s="178"/>
      <c r="U19" s="178"/>
      <c r="V19" s="178"/>
      <c r="W19" s="178"/>
      <c r="X19" s="178"/>
    </row>
    <row r="20" spans="1:24" ht="12.75">
      <c r="A20" s="330" t="s">
        <v>85</v>
      </c>
      <c r="B20" s="38">
        <v>23350</v>
      </c>
      <c r="C20" s="38">
        <v>18857</v>
      </c>
      <c r="D20" s="38">
        <v>42207</v>
      </c>
      <c r="E20" s="38"/>
      <c r="F20" s="38">
        <v>9243</v>
      </c>
      <c r="G20" s="38">
        <v>210</v>
      </c>
      <c r="H20" s="38">
        <v>9453</v>
      </c>
      <c r="I20" s="38"/>
      <c r="J20" s="40">
        <v>-60.41541755888651</v>
      </c>
      <c r="K20" s="40">
        <v>-98.8863551996606</v>
      </c>
      <c r="L20" s="40">
        <v>-77.60324116852655</v>
      </c>
      <c r="M20" s="40"/>
      <c r="N20" s="40">
        <v>-1.3107792943887453</v>
      </c>
      <c r="O20" s="40">
        <v>-3.3674831192425128</v>
      </c>
      <c r="P20" s="335">
        <v>-2.0094885356574728</v>
      </c>
      <c r="R20" s="178"/>
      <c r="S20" s="178"/>
      <c r="T20" s="178"/>
      <c r="U20" s="178"/>
      <c r="V20" s="178"/>
      <c r="W20" s="178"/>
      <c r="X20" s="178"/>
    </row>
    <row r="21" spans="1:24" ht="12.75">
      <c r="A21" s="329" t="s">
        <v>86</v>
      </c>
      <c r="B21" s="37">
        <v>1080</v>
      </c>
      <c r="C21" s="37">
        <v>5230</v>
      </c>
      <c r="D21" s="37">
        <v>6310</v>
      </c>
      <c r="E21" s="37"/>
      <c r="F21" s="37">
        <v>2544</v>
      </c>
      <c r="G21" s="37">
        <v>1726</v>
      </c>
      <c r="H21" s="37">
        <v>4270</v>
      </c>
      <c r="I21" s="37"/>
      <c r="J21" s="39">
        <v>135.55555555555557</v>
      </c>
      <c r="K21" s="39">
        <v>-66.9980879541109</v>
      </c>
      <c r="L21" s="39">
        <v>-32.32963549920761</v>
      </c>
      <c r="M21" s="39"/>
      <c r="N21" s="39">
        <v>0.13603040242327377</v>
      </c>
      <c r="O21" s="39">
        <v>-0.6327913793010009</v>
      </c>
      <c r="P21" s="334">
        <v>-0.12515590806439655</v>
      </c>
      <c r="R21" s="178"/>
      <c r="S21" s="178"/>
      <c r="T21" s="178"/>
      <c r="U21" s="178"/>
      <c r="V21" s="178"/>
      <c r="W21" s="178"/>
      <c r="X21" s="178"/>
    </row>
    <row r="22" spans="1:24" ht="12.75">
      <c r="A22" s="234" t="s">
        <v>183</v>
      </c>
      <c r="B22" s="38">
        <v>4242</v>
      </c>
      <c r="C22" s="38">
        <v>6279</v>
      </c>
      <c r="D22" s="38">
        <v>10521</v>
      </c>
      <c r="E22" s="38"/>
      <c r="F22" s="38">
        <v>6883</v>
      </c>
      <c r="G22" s="38">
        <v>10810</v>
      </c>
      <c r="H22" s="38">
        <v>17693</v>
      </c>
      <c r="I22" s="38"/>
      <c r="J22" s="40">
        <v>62.25836869401227</v>
      </c>
      <c r="K22" s="40">
        <v>72.16117216117217</v>
      </c>
      <c r="L22" s="40">
        <v>68.16842505465259</v>
      </c>
      <c r="M22" s="40"/>
      <c r="N22" s="40">
        <v>0.24539364262285934</v>
      </c>
      <c r="O22" s="40">
        <v>0.8182584873324302</v>
      </c>
      <c r="P22" s="335">
        <v>0.44000890815580984</v>
      </c>
      <c r="R22" s="178"/>
      <c r="S22" s="178"/>
      <c r="T22" s="178"/>
      <c r="U22" s="178"/>
      <c r="V22" s="178"/>
      <c r="W22" s="178"/>
      <c r="X22" s="178"/>
    </row>
    <row r="23" spans="1:24" ht="12.75">
      <c r="A23" s="329" t="s">
        <v>87</v>
      </c>
      <c r="B23" s="37">
        <v>575</v>
      </c>
      <c r="C23" s="37">
        <v>80</v>
      </c>
      <c r="D23" s="37">
        <v>655</v>
      </c>
      <c r="E23" s="37"/>
      <c r="F23" s="37">
        <v>7706</v>
      </c>
      <c r="G23" s="37">
        <v>0</v>
      </c>
      <c r="H23" s="37">
        <v>7706</v>
      </c>
      <c r="I23" s="37"/>
      <c r="J23" s="39">
        <v>1240.1739130434783</v>
      </c>
      <c r="K23" s="39">
        <v>-100</v>
      </c>
      <c r="L23" s="39">
        <v>1076.4885496183206</v>
      </c>
      <c r="M23" s="39"/>
      <c r="N23" s="39">
        <v>0.6625907101641839</v>
      </c>
      <c r="O23" s="39">
        <v>-0.014447291764863035</v>
      </c>
      <c r="P23" s="334">
        <v>0.432585444981402</v>
      </c>
      <c r="R23" s="178"/>
      <c r="S23" s="178"/>
      <c r="T23" s="178"/>
      <c r="U23" s="178"/>
      <c r="V23" s="178"/>
      <c r="W23" s="178"/>
      <c r="X23" s="178"/>
    </row>
    <row r="24" spans="1:24" ht="12.75">
      <c r="A24" s="330" t="s">
        <v>88</v>
      </c>
      <c r="B24" s="38">
        <v>12621</v>
      </c>
      <c r="C24" s="38">
        <v>34648</v>
      </c>
      <c r="D24" s="38">
        <v>47269</v>
      </c>
      <c r="E24" s="38"/>
      <c r="F24" s="38">
        <v>709</v>
      </c>
      <c r="G24" s="38">
        <v>0</v>
      </c>
      <c r="H24" s="38">
        <v>709</v>
      </c>
      <c r="I24" s="38"/>
      <c r="J24" s="40">
        <v>-94.38237857539022</v>
      </c>
      <c r="K24" s="40">
        <v>-100</v>
      </c>
      <c r="L24" s="40">
        <v>-98.50007404429965</v>
      </c>
      <c r="M24" s="40"/>
      <c r="N24" s="40">
        <v>-1.1068266076953805</v>
      </c>
      <c r="O24" s="40">
        <v>-6.25712206336218</v>
      </c>
      <c r="P24" s="335">
        <v>-2.8564995487638742</v>
      </c>
      <c r="R24" s="178"/>
      <c r="S24" s="178"/>
      <c r="T24" s="178"/>
      <c r="U24" s="178"/>
      <c r="V24" s="178"/>
      <c r="W24" s="178"/>
      <c r="X24" s="178"/>
    </row>
    <row r="25" spans="1:24" ht="12.75">
      <c r="A25" s="329" t="s">
        <v>89</v>
      </c>
      <c r="B25" s="37">
        <v>982</v>
      </c>
      <c r="C25" s="37">
        <v>174</v>
      </c>
      <c r="D25" s="37">
        <v>1156</v>
      </c>
      <c r="E25" s="37"/>
      <c r="F25" s="37">
        <v>1055</v>
      </c>
      <c r="G25" s="37">
        <v>2672</v>
      </c>
      <c r="H25" s="37">
        <v>3727</v>
      </c>
      <c r="I25" s="37"/>
      <c r="J25" s="39">
        <v>7.433808553971488</v>
      </c>
      <c r="K25" s="39">
        <v>1435.632183908046</v>
      </c>
      <c r="L25" s="39">
        <v>222.40484429065742</v>
      </c>
      <c r="M25" s="39"/>
      <c r="N25" s="39">
        <v>0.006782936732854498</v>
      </c>
      <c r="O25" s="39">
        <v>0.4511166853578483</v>
      </c>
      <c r="P25" s="334">
        <v>0.15773325472233507</v>
      </c>
      <c r="R25" s="178"/>
      <c r="S25" s="178"/>
      <c r="T25" s="178"/>
      <c r="U25" s="178"/>
      <c r="V25" s="178"/>
      <c r="W25" s="178"/>
      <c r="X25" s="178"/>
    </row>
    <row r="26" spans="1:24" ht="12.75">
      <c r="A26" s="330" t="s">
        <v>90</v>
      </c>
      <c r="B26" s="38">
        <v>1570</v>
      </c>
      <c r="C26" s="38">
        <v>176</v>
      </c>
      <c r="D26" s="38">
        <v>1746</v>
      </c>
      <c r="E26" s="38"/>
      <c r="F26" s="38">
        <v>2685</v>
      </c>
      <c r="G26" s="38">
        <v>64</v>
      </c>
      <c r="H26" s="38">
        <v>2749</v>
      </c>
      <c r="I26" s="38"/>
      <c r="J26" s="40">
        <v>71.01910828025477</v>
      </c>
      <c r="K26" s="40">
        <v>-63.63636363636363</v>
      </c>
      <c r="L26" s="40">
        <v>57.44558991981672</v>
      </c>
      <c r="M26" s="40"/>
      <c r="N26" s="40">
        <v>0.10360238982373653</v>
      </c>
      <c r="O26" s="40">
        <v>-0.02022620847080825</v>
      </c>
      <c r="P26" s="335">
        <v>0.06153498813166164</v>
      </c>
      <c r="R26" s="178"/>
      <c r="S26" s="178"/>
      <c r="T26" s="178"/>
      <c r="U26" s="178"/>
      <c r="V26" s="178"/>
      <c r="W26" s="178"/>
      <c r="X26" s="178"/>
    </row>
    <row r="27" spans="1:24" ht="12.75">
      <c r="A27" s="329" t="s">
        <v>91</v>
      </c>
      <c r="B27" s="37">
        <v>23147</v>
      </c>
      <c r="C27" s="37">
        <v>23705</v>
      </c>
      <c r="D27" s="37">
        <v>46852</v>
      </c>
      <c r="E27" s="37"/>
      <c r="F27" s="37">
        <v>17068</v>
      </c>
      <c r="G27" s="37">
        <v>4315</v>
      </c>
      <c r="H27" s="37">
        <v>21383</v>
      </c>
      <c r="I27" s="37"/>
      <c r="J27" s="39">
        <v>-26.26258262409815</v>
      </c>
      <c r="K27" s="39">
        <v>-81.79708922168318</v>
      </c>
      <c r="L27" s="39">
        <v>-54.360539571416375</v>
      </c>
      <c r="M27" s="39"/>
      <c r="N27" s="39">
        <v>-0.5648420876578424</v>
      </c>
      <c r="O27" s="39">
        <v>-3.501662341508678</v>
      </c>
      <c r="P27" s="334">
        <v>-1.5625469718098606</v>
      </c>
      <c r="R27" s="178"/>
      <c r="S27" s="178"/>
      <c r="T27" s="178"/>
      <c r="U27" s="178"/>
      <c r="V27" s="178"/>
      <c r="W27" s="178"/>
      <c r="X27" s="178"/>
    </row>
    <row r="28" spans="1:24" ht="12.75">
      <c r="A28" s="330" t="s">
        <v>92</v>
      </c>
      <c r="B28" s="38">
        <v>282</v>
      </c>
      <c r="C28" s="38">
        <v>4201</v>
      </c>
      <c r="D28" s="38">
        <v>4483</v>
      </c>
      <c r="E28" s="38"/>
      <c r="F28" s="38">
        <v>154</v>
      </c>
      <c r="G28" s="38">
        <v>712</v>
      </c>
      <c r="H28" s="38">
        <v>866</v>
      </c>
      <c r="I28" s="38"/>
      <c r="J28" s="41">
        <v>-45.39007092198582</v>
      </c>
      <c r="K28" s="40">
        <v>-83.05165436800762</v>
      </c>
      <c r="L28" s="41">
        <v>-80.68257863038144</v>
      </c>
      <c r="M28" s="40"/>
      <c r="N28" s="40">
        <v>-0.01189336851788186</v>
      </c>
      <c r="O28" s="40">
        <v>-0.630082512095089</v>
      </c>
      <c r="P28" s="335">
        <v>-0.22190633307300112</v>
      </c>
      <c r="R28" s="178"/>
      <c r="S28" s="178"/>
      <c r="T28" s="178"/>
      <c r="U28" s="178"/>
      <c r="V28" s="178"/>
      <c r="W28" s="178"/>
      <c r="X28" s="178"/>
    </row>
    <row r="29" spans="1:24" ht="12.75">
      <c r="A29" s="329" t="s">
        <v>93</v>
      </c>
      <c r="B29" s="37">
        <v>749</v>
      </c>
      <c r="C29" s="37">
        <v>18680</v>
      </c>
      <c r="D29" s="37">
        <v>19429</v>
      </c>
      <c r="E29" s="37"/>
      <c r="F29" s="37">
        <v>578</v>
      </c>
      <c r="G29" s="37">
        <v>12364</v>
      </c>
      <c r="H29" s="37">
        <v>12942</v>
      </c>
      <c r="I29" s="37"/>
      <c r="J29" s="39">
        <v>-22.830440587449928</v>
      </c>
      <c r="K29" s="39">
        <v>-33.811563169164884</v>
      </c>
      <c r="L29" s="39">
        <v>-33.3882340830717</v>
      </c>
      <c r="M29" s="39"/>
      <c r="N29" s="39">
        <v>-0.0158887970043578</v>
      </c>
      <c r="O29" s="39">
        <v>-1.1406136848359367</v>
      </c>
      <c r="P29" s="334">
        <v>-0.39798351745771593</v>
      </c>
      <c r="R29" s="178"/>
      <c r="S29" s="178"/>
      <c r="T29" s="178"/>
      <c r="U29" s="178"/>
      <c r="V29" s="178"/>
      <c r="W29" s="178"/>
      <c r="X29" s="178"/>
    </row>
    <row r="30" spans="1:24" ht="12.75">
      <c r="A30" s="330" t="s">
        <v>94</v>
      </c>
      <c r="B30" s="38">
        <v>5221</v>
      </c>
      <c r="C30" s="38">
        <v>4802</v>
      </c>
      <c r="D30" s="38">
        <v>10023</v>
      </c>
      <c r="E30" s="38"/>
      <c r="F30" s="38">
        <v>51025</v>
      </c>
      <c r="G30" s="38">
        <v>957</v>
      </c>
      <c r="H30" s="38">
        <v>51982</v>
      </c>
      <c r="I30" s="38"/>
      <c r="J30" s="40">
        <v>877.3031986209538</v>
      </c>
      <c r="K30" s="40">
        <v>-80.07080383173677</v>
      </c>
      <c r="L30" s="40">
        <v>418.6271575376634</v>
      </c>
      <c r="M30" s="40"/>
      <c r="N30" s="40">
        <v>4.255967590570787</v>
      </c>
      <c r="O30" s="40">
        <v>-0.6943729604487296</v>
      </c>
      <c r="P30" s="335">
        <v>2.5742238953303995</v>
      </c>
      <c r="R30" s="178"/>
      <c r="S30" s="178"/>
      <c r="T30" s="178"/>
      <c r="U30" s="178"/>
      <c r="V30" s="178"/>
      <c r="W30" s="178"/>
      <c r="X30" s="178"/>
    </row>
    <row r="31" spans="1:24" ht="12.75">
      <c r="A31" s="329" t="s">
        <v>95</v>
      </c>
      <c r="B31" s="37">
        <v>110438</v>
      </c>
      <c r="C31" s="37">
        <v>61918</v>
      </c>
      <c r="D31" s="37">
        <v>172356</v>
      </c>
      <c r="E31" s="37"/>
      <c r="F31" s="37">
        <v>172035</v>
      </c>
      <c r="G31" s="37">
        <v>143976</v>
      </c>
      <c r="H31" s="37">
        <v>316011</v>
      </c>
      <c r="I31" s="37"/>
      <c r="J31" s="39">
        <v>55.77518607725602</v>
      </c>
      <c r="K31" s="39">
        <v>132.52689040343682</v>
      </c>
      <c r="L31" s="39">
        <v>83.3478381953631</v>
      </c>
      <c r="M31" s="39"/>
      <c r="N31" s="39">
        <v>5.723404848406007</v>
      </c>
      <c r="O31" s="39">
        <v>14.818948345514135</v>
      </c>
      <c r="P31" s="334">
        <v>8.81336861421122</v>
      </c>
      <c r="R31" s="178"/>
      <c r="S31" s="178"/>
      <c r="T31" s="178"/>
      <c r="U31" s="178"/>
      <c r="V31" s="178"/>
      <c r="W31" s="178"/>
      <c r="X31" s="178"/>
    </row>
    <row r="32" spans="1:24" ht="12.75">
      <c r="A32" s="330" t="s">
        <v>96</v>
      </c>
      <c r="B32" s="38">
        <v>38119</v>
      </c>
      <c r="C32" s="38">
        <v>177136</v>
      </c>
      <c r="D32" s="38">
        <v>215255</v>
      </c>
      <c r="E32" s="38"/>
      <c r="F32" s="38">
        <v>1591</v>
      </c>
      <c r="G32" s="38">
        <v>660</v>
      </c>
      <c r="H32" s="38">
        <v>2251</v>
      </c>
      <c r="I32" s="38"/>
      <c r="J32" s="40">
        <v>-95.8262283900417</v>
      </c>
      <c r="K32" s="40">
        <v>-99.62740493180381</v>
      </c>
      <c r="L32" s="40">
        <v>-98.95426354788506</v>
      </c>
      <c r="M32" s="40"/>
      <c r="N32" s="40">
        <v>-3.3940700407905355</v>
      </c>
      <c r="O32" s="40">
        <v>-31.870003268699612</v>
      </c>
      <c r="P32" s="335">
        <v>-13.06799462811212</v>
      </c>
      <c r="R32" s="178"/>
      <c r="S32" s="178"/>
      <c r="T32" s="178"/>
      <c r="U32" s="178"/>
      <c r="V32" s="178"/>
      <c r="W32" s="178"/>
      <c r="X32" s="178"/>
    </row>
    <row r="33" spans="1:24" ht="12.75">
      <c r="A33" s="329" t="s">
        <v>97</v>
      </c>
      <c r="B33" s="37">
        <v>333</v>
      </c>
      <c r="C33" s="37">
        <v>2368</v>
      </c>
      <c r="D33" s="37">
        <v>2701</v>
      </c>
      <c r="E33" s="37"/>
      <c r="F33" s="37">
        <v>4074</v>
      </c>
      <c r="G33" s="37">
        <v>1029</v>
      </c>
      <c r="H33" s="37">
        <v>5103</v>
      </c>
      <c r="I33" s="37"/>
      <c r="J33" s="39">
        <v>1123.4234234234234</v>
      </c>
      <c r="K33" s="39">
        <v>-56.54560810810811</v>
      </c>
      <c r="L33" s="39">
        <v>88.93002591632728</v>
      </c>
      <c r="M33" s="39"/>
      <c r="N33" s="39">
        <v>0.34760227832340657</v>
      </c>
      <c r="O33" s="39">
        <v>-0.24181154591439505</v>
      </c>
      <c r="P33" s="334">
        <v>0.14736494665229435</v>
      </c>
      <c r="R33" s="178"/>
      <c r="S33" s="178"/>
      <c r="T33" s="178"/>
      <c r="U33" s="178"/>
      <c r="V33" s="178"/>
      <c r="W33" s="178"/>
      <c r="X33" s="178"/>
    </row>
    <row r="34" spans="1:24" ht="12.75">
      <c r="A34" s="330" t="s">
        <v>98</v>
      </c>
      <c r="B34" s="38">
        <v>15340</v>
      </c>
      <c r="C34" s="38">
        <v>2942</v>
      </c>
      <c r="D34" s="38">
        <v>18282</v>
      </c>
      <c r="E34" s="38"/>
      <c r="F34" s="38">
        <v>7471</v>
      </c>
      <c r="G34" s="38">
        <v>14719</v>
      </c>
      <c r="H34" s="38">
        <v>22190</v>
      </c>
      <c r="I34" s="38"/>
      <c r="J34" s="40">
        <v>-51.297262059973924</v>
      </c>
      <c r="K34" s="40">
        <v>400.3059143439837</v>
      </c>
      <c r="L34" s="40">
        <v>21.376217044087078</v>
      </c>
      <c r="M34" s="40"/>
      <c r="N34" s="40">
        <v>-0.7311634130250966</v>
      </c>
      <c r="O34" s="40">
        <v>2.1268219389348997</v>
      </c>
      <c r="P34" s="335">
        <v>0.23975945525277537</v>
      </c>
      <c r="R34" s="178"/>
      <c r="S34" s="178"/>
      <c r="T34" s="178"/>
      <c r="U34" s="178"/>
      <c r="V34" s="178"/>
      <c r="W34" s="178"/>
      <c r="X34" s="178"/>
    </row>
    <row r="35" spans="1:24" ht="12.75">
      <c r="A35" s="329" t="s">
        <v>99</v>
      </c>
      <c r="B35" s="37">
        <v>1992</v>
      </c>
      <c r="C35" s="37">
        <v>445</v>
      </c>
      <c r="D35" s="37">
        <v>2437</v>
      </c>
      <c r="E35" s="37"/>
      <c r="F35" s="37">
        <v>2280</v>
      </c>
      <c r="G35" s="37">
        <v>250</v>
      </c>
      <c r="H35" s="37">
        <v>2530</v>
      </c>
      <c r="I35" s="37"/>
      <c r="J35" s="39">
        <v>14.457831325301207</v>
      </c>
      <c r="K35" s="39">
        <v>-43.82022471910112</v>
      </c>
      <c r="L35" s="39">
        <v>3.816167418957739</v>
      </c>
      <c r="M35" s="39"/>
      <c r="N35" s="39">
        <v>0.026760079165234183</v>
      </c>
      <c r="O35" s="39">
        <v>-0.03521527367685365</v>
      </c>
      <c r="P35" s="334">
        <v>0.005705636985288666</v>
      </c>
      <c r="R35" s="178"/>
      <c r="S35" s="178"/>
      <c r="T35" s="178"/>
      <c r="U35" s="178"/>
      <c r="V35" s="178"/>
      <c r="W35" s="178"/>
      <c r="X35" s="178"/>
    </row>
    <row r="36" spans="1:24" ht="12.75">
      <c r="A36" s="330" t="s">
        <v>100</v>
      </c>
      <c r="B36" s="38">
        <v>12579</v>
      </c>
      <c r="C36" s="38">
        <v>17637</v>
      </c>
      <c r="D36" s="38">
        <v>30216</v>
      </c>
      <c r="E36" s="38"/>
      <c r="F36" s="38">
        <v>11507</v>
      </c>
      <c r="G36" s="38">
        <v>581</v>
      </c>
      <c r="H36" s="38">
        <v>12088</v>
      </c>
      <c r="I36" s="38"/>
      <c r="J36" s="40">
        <v>-8.522140074727725</v>
      </c>
      <c r="K36" s="40">
        <v>-96.7057889663775</v>
      </c>
      <c r="L36" s="40">
        <v>-59.99470479216309</v>
      </c>
      <c r="M36" s="40"/>
      <c r="N36" s="40">
        <v>-0.09960696133726059</v>
      </c>
      <c r="O36" s="40">
        <v>-3.080162604268799</v>
      </c>
      <c r="P36" s="335">
        <v>-1.11216975558401</v>
      </c>
      <c r="R36" s="178"/>
      <c r="S36" s="178"/>
      <c r="T36" s="178"/>
      <c r="U36" s="178"/>
      <c r="V36" s="178"/>
      <c r="W36" s="178"/>
      <c r="X36" s="178"/>
    </row>
    <row r="37" spans="1:24" ht="12.75">
      <c r="A37" s="329" t="s">
        <v>101</v>
      </c>
      <c r="B37" s="37">
        <v>8897</v>
      </c>
      <c r="C37" s="37">
        <v>671</v>
      </c>
      <c r="D37" s="37">
        <v>9568</v>
      </c>
      <c r="E37" s="37"/>
      <c r="F37" s="37">
        <v>9620</v>
      </c>
      <c r="G37" s="37">
        <v>4431</v>
      </c>
      <c r="H37" s="37">
        <v>14051</v>
      </c>
      <c r="I37" s="37"/>
      <c r="J37" s="39">
        <v>8.126334719568383</v>
      </c>
      <c r="K37" s="39">
        <v>560.3576751117735</v>
      </c>
      <c r="L37" s="39">
        <v>46.854096989966564</v>
      </c>
      <c r="M37" s="39"/>
      <c r="N37" s="39">
        <v>0.06717894873772333</v>
      </c>
      <c r="O37" s="39">
        <v>0.6790227129485626</v>
      </c>
      <c r="P37" s="334">
        <v>0.275036243065044</v>
      </c>
      <c r="R37" s="178"/>
      <c r="S37" s="178"/>
      <c r="T37" s="178"/>
      <c r="U37" s="178"/>
      <c r="V37" s="178"/>
      <c r="W37" s="178"/>
      <c r="X37" s="178"/>
    </row>
    <row r="38" spans="1:24" ht="12.75">
      <c r="A38" s="330" t="s">
        <v>102</v>
      </c>
      <c r="B38" s="38">
        <v>4479</v>
      </c>
      <c r="C38" s="38">
        <v>7793</v>
      </c>
      <c r="D38" s="38">
        <v>12272</v>
      </c>
      <c r="E38" s="38"/>
      <c r="F38" s="38">
        <v>17024</v>
      </c>
      <c r="G38" s="38">
        <v>3325</v>
      </c>
      <c r="H38" s="38">
        <v>20349</v>
      </c>
      <c r="I38" s="38"/>
      <c r="J38" s="40">
        <v>280.0848403661532</v>
      </c>
      <c r="K38" s="40">
        <v>-57.33350442704992</v>
      </c>
      <c r="L38" s="40">
        <v>65.81649282920469</v>
      </c>
      <c r="M38" s="40"/>
      <c r="N38" s="40">
        <v>1.1656430316939683</v>
      </c>
      <c r="O38" s="40">
        <v>-0.8068812450676005</v>
      </c>
      <c r="P38" s="335">
        <v>0.4955315046255544</v>
      </c>
      <c r="R38" s="178"/>
      <c r="S38" s="178"/>
      <c r="T38" s="178"/>
      <c r="U38" s="178"/>
      <c r="V38" s="178"/>
      <c r="W38" s="178"/>
      <c r="X38" s="178"/>
    </row>
    <row r="39" spans="1:24" ht="12.75">
      <c r="A39" s="329" t="s">
        <v>103</v>
      </c>
      <c r="B39" s="37">
        <v>600</v>
      </c>
      <c r="C39" s="37">
        <v>365</v>
      </c>
      <c r="D39" s="37">
        <v>965</v>
      </c>
      <c r="E39" s="37"/>
      <c r="F39" s="37">
        <v>439</v>
      </c>
      <c r="G39" s="37">
        <v>0</v>
      </c>
      <c r="H39" s="37">
        <v>439</v>
      </c>
      <c r="I39" s="37"/>
      <c r="J39" s="39">
        <v>-26.833333333333332</v>
      </c>
      <c r="K39" s="39">
        <v>-100</v>
      </c>
      <c r="L39" s="39">
        <v>-54.50777202072538</v>
      </c>
      <c r="M39" s="39"/>
      <c r="N39" s="39">
        <v>-0.014959627588898279</v>
      </c>
      <c r="O39" s="39">
        <v>-0.0659157686771876</v>
      </c>
      <c r="P39" s="334">
        <v>-0.03227059198131009</v>
      </c>
      <c r="R39" s="178"/>
      <c r="S39" s="178"/>
      <c r="T39" s="178"/>
      <c r="U39" s="178"/>
      <c r="V39" s="178"/>
      <c r="W39" s="178"/>
      <c r="X39" s="178"/>
    </row>
    <row r="40" spans="1:24" ht="12.75">
      <c r="A40" s="234" t="s">
        <v>180</v>
      </c>
      <c r="B40" s="38">
        <v>403</v>
      </c>
      <c r="C40" s="38">
        <v>32</v>
      </c>
      <c r="D40" s="38">
        <v>435</v>
      </c>
      <c r="E40" s="38"/>
      <c r="F40" s="38">
        <v>9070</v>
      </c>
      <c r="G40" s="38">
        <v>173</v>
      </c>
      <c r="H40" s="38">
        <v>9243</v>
      </c>
      <c r="I40" s="38"/>
      <c r="J40" s="40">
        <v>2150.6203473945407</v>
      </c>
      <c r="K40" s="40">
        <v>440.625</v>
      </c>
      <c r="L40" s="40">
        <v>2024.8275862068965</v>
      </c>
      <c r="M40" s="40"/>
      <c r="N40" s="40">
        <v>0.8053111323787662</v>
      </c>
      <c r="O40" s="40">
        <v>0.0254633517355711</v>
      </c>
      <c r="P40" s="335">
        <v>0.5403790383486299</v>
      </c>
      <c r="R40" s="178"/>
      <c r="S40" s="178"/>
      <c r="T40" s="178"/>
      <c r="U40" s="178"/>
      <c r="V40" s="178"/>
      <c r="W40" s="178"/>
      <c r="X40" s="178"/>
    </row>
    <row r="41" spans="1:24" ht="12.75">
      <c r="A41" s="329" t="s">
        <v>104</v>
      </c>
      <c r="B41" s="37">
        <v>3228</v>
      </c>
      <c r="C41" s="37">
        <v>675</v>
      </c>
      <c r="D41" s="37">
        <v>3903</v>
      </c>
      <c r="E41" s="37"/>
      <c r="F41" s="37">
        <v>1276</v>
      </c>
      <c r="G41" s="37">
        <v>697</v>
      </c>
      <c r="H41" s="37">
        <v>1973</v>
      </c>
      <c r="I41" s="37"/>
      <c r="J41" s="39">
        <v>-60.470879801734824</v>
      </c>
      <c r="K41" s="39">
        <v>3.2592592592592506</v>
      </c>
      <c r="L41" s="39">
        <v>-49.44914168588266</v>
      </c>
      <c r="M41" s="39"/>
      <c r="N41" s="39">
        <v>-0.18137386989769835</v>
      </c>
      <c r="O41" s="39">
        <v>0.003973005235337335</v>
      </c>
      <c r="P41" s="334">
        <v>-0.11840730517857125</v>
      </c>
      <c r="R41" s="178"/>
      <c r="S41" s="178"/>
      <c r="T41" s="178"/>
      <c r="U41" s="178"/>
      <c r="V41" s="178"/>
      <c r="W41" s="178"/>
      <c r="X41" s="178"/>
    </row>
    <row r="42" spans="1:24" ht="12.75">
      <c r="A42" s="330" t="s">
        <v>105</v>
      </c>
      <c r="B42" s="38">
        <v>14371</v>
      </c>
      <c r="C42" s="38">
        <v>4014</v>
      </c>
      <c r="D42" s="38">
        <v>18385</v>
      </c>
      <c r="E42" s="38"/>
      <c r="F42" s="38">
        <v>6602</v>
      </c>
      <c r="G42" s="38">
        <v>311</v>
      </c>
      <c r="H42" s="38">
        <v>6913</v>
      </c>
      <c r="I42" s="38"/>
      <c r="J42" s="40">
        <v>-54.06026024632942</v>
      </c>
      <c r="K42" s="40">
        <v>-92.25211758844047</v>
      </c>
      <c r="L42" s="40">
        <v>-62.39869458797933</v>
      </c>
      <c r="M42" s="40"/>
      <c r="N42" s="40">
        <v>-0.7218717188705013</v>
      </c>
      <c r="O42" s="40">
        <v>-0.6687290175660977</v>
      </c>
      <c r="P42" s="335">
        <v>-0.7038179300562536</v>
      </c>
      <c r="R42" s="178"/>
      <c r="S42" s="178"/>
      <c r="T42" s="178"/>
      <c r="U42" s="178"/>
      <c r="V42" s="178"/>
      <c r="W42" s="178"/>
      <c r="X42" s="178"/>
    </row>
    <row r="43" spans="1:24" ht="12.75">
      <c r="A43" s="329" t="s">
        <v>106</v>
      </c>
      <c r="B43" s="37">
        <v>704</v>
      </c>
      <c r="C43" s="37">
        <v>3429</v>
      </c>
      <c r="D43" s="37">
        <v>4133</v>
      </c>
      <c r="E43" s="37"/>
      <c r="F43" s="37">
        <v>8977</v>
      </c>
      <c r="G43" s="37">
        <v>9284</v>
      </c>
      <c r="H43" s="37">
        <v>18261</v>
      </c>
      <c r="I43" s="37"/>
      <c r="J43" s="39">
        <v>1175.1420454545455</v>
      </c>
      <c r="K43" s="39">
        <v>170.74948964712746</v>
      </c>
      <c r="L43" s="39">
        <v>341.83401887248965</v>
      </c>
      <c r="M43" s="39"/>
      <c r="N43" s="39">
        <v>0.7687018574096611</v>
      </c>
      <c r="O43" s="39">
        <v>1.0573611660409132</v>
      </c>
      <c r="P43" s="334">
        <v>0.8667660142812718</v>
      </c>
      <c r="R43" s="178"/>
      <c r="S43" s="178"/>
      <c r="T43" s="178"/>
      <c r="U43" s="178"/>
      <c r="V43" s="178"/>
      <c r="W43" s="178"/>
      <c r="X43" s="178"/>
    </row>
    <row r="44" spans="1:24" ht="12.75">
      <c r="A44" s="330" t="s">
        <v>107</v>
      </c>
      <c r="B44" s="38">
        <v>7021</v>
      </c>
      <c r="C44" s="38">
        <v>1199</v>
      </c>
      <c r="D44" s="38">
        <v>8220</v>
      </c>
      <c r="E44" s="38"/>
      <c r="F44" s="38">
        <v>27465</v>
      </c>
      <c r="G44" s="38">
        <v>4819</v>
      </c>
      <c r="H44" s="38">
        <v>32284</v>
      </c>
      <c r="I44" s="38"/>
      <c r="J44" s="40">
        <v>291.18359208090015</v>
      </c>
      <c r="K44" s="40">
        <v>301.9182652210175</v>
      </c>
      <c r="L44" s="40">
        <v>292.7493917274939</v>
      </c>
      <c r="M44" s="40"/>
      <c r="N44" s="40">
        <v>1.8995939529654433</v>
      </c>
      <c r="O44" s="40">
        <v>0.6537399523600523</v>
      </c>
      <c r="P44" s="335">
        <v>1.4763489076772738</v>
      </c>
      <c r="R44" s="178"/>
      <c r="S44" s="178"/>
      <c r="T44" s="178"/>
      <c r="U44" s="178"/>
      <c r="V44" s="178"/>
      <c r="W44" s="178"/>
      <c r="X44" s="178"/>
    </row>
    <row r="45" spans="1:24" ht="12.75">
      <c r="A45" s="329" t="s">
        <v>164</v>
      </c>
      <c r="B45" s="37">
        <v>1917</v>
      </c>
      <c r="C45" s="37">
        <v>2997</v>
      </c>
      <c r="D45" s="37">
        <v>4914</v>
      </c>
      <c r="E45" s="37"/>
      <c r="F45" s="37">
        <v>2464</v>
      </c>
      <c r="G45" s="37">
        <v>4500</v>
      </c>
      <c r="H45" s="37">
        <v>6964</v>
      </c>
      <c r="I45" s="37"/>
      <c r="J45" s="39">
        <v>28.534167970787692</v>
      </c>
      <c r="K45" s="39">
        <v>50.15015015015014</v>
      </c>
      <c r="L45" s="39">
        <v>41.71754171754172</v>
      </c>
      <c r="M45" s="39"/>
      <c r="N45" s="39">
        <v>0.05082556702563576</v>
      </c>
      <c r="O45" s="39">
        <v>0.2714284940323643</v>
      </c>
      <c r="P45" s="334">
        <v>0.12576941741765338</v>
      </c>
      <c r="R45" s="178"/>
      <c r="S45" s="178"/>
      <c r="T45" s="178"/>
      <c r="U45" s="178"/>
      <c r="V45" s="178"/>
      <c r="W45" s="178"/>
      <c r="X45" s="178"/>
    </row>
    <row r="46" spans="1:24" ht="12.75">
      <c r="A46" s="330" t="s">
        <v>108</v>
      </c>
      <c r="B46" s="38">
        <v>7212</v>
      </c>
      <c r="C46" s="38">
        <v>1330</v>
      </c>
      <c r="D46" s="38">
        <v>8542</v>
      </c>
      <c r="E46" s="38"/>
      <c r="F46" s="38">
        <v>25203</v>
      </c>
      <c r="G46" s="38">
        <v>1870</v>
      </c>
      <c r="H46" s="38">
        <v>27073</v>
      </c>
      <c r="I46" s="38"/>
      <c r="J46" s="40">
        <v>249.459234608985</v>
      </c>
      <c r="K46" s="40">
        <v>40.601503759398504</v>
      </c>
      <c r="L46" s="40">
        <v>216.93982673846875</v>
      </c>
      <c r="M46" s="40"/>
      <c r="N46" s="40">
        <v>1.6716686953532232</v>
      </c>
      <c r="O46" s="40">
        <v>0.09751921941282549</v>
      </c>
      <c r="P46" s="335">
        <v>1.1368941825202612</v>
      </c>
      <c r="R46" s="178"/>
      <c r="S46" s="178"/>
      <c r="T46" s="178"/>
      <c r="U46" s="178"/>
      <c r="V46" s="178"/>
      <c r="W46" s="178"/>
      <c r="X46" s="178"/>
    </row>
    <row r="47" spans="1:24" ht="12.75">
      <c r="A47" s="329" t="s">
        <v>165</v>
      </c>
      <c r="B47" s="37">
        <v>0</v>
      </c>
      <c r="C47" s="37">
        <v>2579</v>
      </c>
      <c r="D47" s="37">
        <v>2579</v>
      </c>
      <c r="E47" s="37"/>
      <c r="F47" s="37">
        <v>9378</v>
      </c>
      <c r="G47" s="37">
        <v>8691</v>
      </c>
      <c r="H47" s="37">
        <v>18069</v>
      </c>
      <c r="I47" s="37"/>
      <c r="J47" s="39" t="s">
        <v>286</v>
      </c>
      <c r="K47" s="39">
        <v>236.9910818146568</v>
      </c>
      <c r="L47" s="39">
        <v>600.6203955021326</v>
      </c>
      <c r="M47" s="39"/>
      <c r="N47" s="39">
        <v>0.8713750778179382</v>
      </c>
      <c r="O47" s="39">
        <v>1.1037730908355359</v>
      </c>
      <c r="P47" s="334">
        <v>0.9503259881948543</v>
      </c>
      <c r="R47" s="178"/>
      <c r="S47" s="178"/>
      <c r="T47" s="178"/>
      <c r="U47" s="178"/>
      <c r="V47" s="178"/>
      <c r="W47" s="178"/>
      <c r="X47" s="178"/>
    </row>
    <row r="48" spans="1:24" ht="12.75">
      <c r="A48" s="330" t="s">
        <v>109</v>
      </c>
      <c r="B48" s="38">
        <v>2056</v>
      </c>
      <c r="C48" s="38">
        <v>1986</v>
      </c>
      <c r="D48" s="38">
        <v>4042</v>
      </c>
      <c r="E48" s="38"/>
      <c r="F48" s="38">
        <v>1062</v>
      </c>
      <c r="G48" s="38">
        <v>7808</v>
      </c>
      <c r="H48" s="38">
        <v>8870</v>
      </c>
      <c r="I48" s="38"/>
      <c r="J48" s="40">
        <v>-48.34630350194552</v>
      </c>
      <c r="K48" s="40">
        <v>293.1520644511581</v>
      </c>
      <c r="L48" s="40">
        <v>119.4458189015339</v>
      </c>
      <c r="M48" s="40"/>
      <c r="N48" s="40">
        <v>-0.09235943989667632</v>
      </c>
      <c r="O48" s="40">
        <v>1.0514016581879073</v>
      </c>
      <c r="P48" s="335">
        <v>0.29620231575240513</v>
      </c>
      <c r="R48" s="178"/>
      <c r="S48" s="178"/>
      <c r="T48" s="178"/>
      <c r="U48" s="178"/>
      <c r="V48" s="178"/>
      <c r="W48" s="178"/>
      <c r="X48" s="178"/>
    </row>
    <row r="49" spans="1:24" ht="12.75">
      <c r="A49" s="329" t="s">
        <v>166</v>
      </c>
      <c r="B49" s="37">
        <v>1753</v>
      </c>
      <c r="C49" s="37">
        <v>8020</v>
      </c>
      <c r="D49" s="37">
        <v>9773</v>
      </c>
      <c r="E49" s="37"/>
      <c r="F49" s="37">
        <v>8716</v>
      </c>
      <c r="G49" s="37">
        <v>5360</v>
      </c>
      <c r="H49" s="37">
        <v>14076</v>
      </c>
      <c r="I49" s="37"/>
      <c r="J49" s="39">
        <v>397.20479178551057</v>
      </c>
      <c r="K49" s="39">
        <v>-33.16708229426434</v>
      </c>
      <c r="L49" s="39">
        <v>44.029468945052685</v>
      </c>
      <c r="M49" s="39"/>
      <c r="N49" s="39">
        <v>0.646980663984464</v>
      </c>
      <c r="O49" s="39">
        <v>-0.4803724511816959</v>
      </c>
      <c r="P49" s="334">
        <v>0.2639930747064208</v>
      </c>
      <c r="R49" s="178"/>
      <c r="S49" s="178"/>
      <c r="T49" s="178"/>
      <c r="U49" s="178"/>
      <c r="V49" s="178"/>
      <c r="W49" s="178"/>
      <c r="X49" s="178"/>
    </row>
    <row r="50" spans="1:24" ht="12.75">
      <c r="A50" s="330" t="s">
        <v>110</v>
      </c>
      <c r="B50" s="38">
        <v>7376</v>
      </c>
      <c r="C50" s="38">
        <v>773</v>
      </c>
      <c r="D50" s="38">
        <v>8149</v>
      </c>
      <c r="E50" s="38"/>
      <c r="F50" s="38">
        <v>8857</v>
      </c>
      <c r="G50" s="38">
        <v>531</v>
      </c>
      <c r="H50" s="38">
        <v>9388</v>
      </c>
      <c r="I50" s="38"/>
      <c r="J50" s="40">
        <v>20.078633405639913</v>
      </c>
      <c r="K50" s="40">
        <v>-31.306597671410085</v>
      </c>
      <c r="L50" s="40">
        <v>15.204319548410838</v>
      </c>
      <c r="M50" s="40"/>
      <c r="N50" s="40">
        <v>0.13760999042955496</v>
      </c>
      <c r="O50" s="40">
        <v>-0.04370305758871068</v>
      </c>
      <c r="P50" s="335">
        <v>0.0760138088685232</v>
      </c>
      <c r="R50" s="178"/>
      <c r="S50" s="178"/>
      <c r="T50" s="178"/>
      <c r="U50" s="178"/>
      <c r="V50" s="178"/>
      <c r="W50" s="178"/>
      <c r="X50" s="178"/>
    </row>
    <row r="51" spans="1:24" ht="12.75">
      <c r="A51" s="329" t="s">
        <v>153</v>
      </c>
      <c r="B51" s="37">
        <v>2426</v>
      </c>
      <c r="C51" s="37">
        <v>0</v>
      </c>
      <c r="D51" s="37">
        <v>2426</v>
      </c>
      <c r="E51" s="37"/>
      <c r="F51" s="37">
        <v>1485</v>
      </c>
      <c r="G51" s="37">
        <v>0</v>
      </c>
      <c r="H51" s="37">
        <v>1485</v>
      </c>
      <c r="I51" s="37"/>
      <c r="J51" s="39">
        <v>-38.7881286067601</v>
      </c>
      <c r="K51" s="39">
        <v>0</v>
      </c>
      <c r="L51" s="39">
        <v>-38.7881286067601</v>
      </c>
      <c r="M51" s="39"/>
      <c r="N51" s="39">
        <v>-0.08743484199474087</v>
      </c>
      <c r="O51" s="39">
        <v>0</v>
      </c>
      <c r="P51" s="334">
        <v>-0.05773123014146919</v>
      </c>
      <c r="R51" s="178"/>
      <c r="S51" s="178"/>
      <c r="T51" s="178"/>
      <c r="U51" s="178"/>
      <c r="V51" s="178"/>
      <c r="W51" s="178"/>
      <c r="X51" s="178"/>
    </row>
    <row r="52" spans="1:24" ht="12.75">
      <c r="A52" s="330" t="s">
        <v>167</v>
      </c>
      <c r="B52" s="38">
        <v>1505</v>
      </c>
      <c r="C52" s="38">
        <v>0</v>
      </c>
      <c r="D52" s="38">
        <v>1505</v>
      </c>
      <c r="E52" s="38"/>
      <c r="F52" s="38">
        <v>1885</v>
      </c>
      <c r="G52" s="38">
        <v>0</v>
      </c>
      <c r="H52" s="38">
        <v>1885</v>
      </c>
      <c r="I52" s="38"/>
      <c r="J52" s="40">
        <v>25.249169435215958</v>
      </c>
      <c r="K52" s="40">
        <v>0</v>
      </c>
      <c r="L52" s="40">
        <v>25.249169435215958</v>
      </c>
      <c r="M52" s="40"/>
      <c r="N52" s="40">
        <v>0.035308437787461774</v>
      </c>
      <c r="O52" s="40">
        <v>0</v>
      </c>
      <c r="P52" s="335">
        <v>0.023313355423760142</v>
      </c>
      <c r="R52" s="178"/>
      <c r="S52" s="178"/>
      <c r="T52" s="178"/>
      <c r="U52" s="178"/>
      <c r="V52" s="178"/>
      <c r="W52" s="178"/>
      <c r="X52" s="178"/>
    </row>
    <row r="53" spans="1:24" ht="12.75">
      <c r="A53" s="329" t="s">
        <v>168</v>
      </c>
      <c r="B53" s="37">
        <v>1643</v>
      </c>
      <c r="C53" s="37">
        <v>2623</v>
      </c>
      <c r="D53" s="37">
        <v>4266</v>
      </c>
      <c r="E53" s="37"/>
      <c r="F53" s="37">
        <v>136654</v>
      </c>
      <c r="G53" s="37">
        <v>119</v>
      </c>
      <c r="H53" s="37">
        <v>136773</v>
      </c>
      <c r="I53" s="37"/>
      <c r="J53" s="39">
        <v>8217.346317711505</v>
      </c>
      <c r="K53" s="39">
        <v>-95.46321006481129</v>
      </c>
      <c r="L53" s="39">
        <v>3106.1181434599157</v>
      </c>
      <c r="M53" s="39"/>
      <c r="N53" s="39">
        <v>12.54480919506053</v>
      </c>
      <c r="O53" s="39">
        <v>-0.452200232240213</v>
      </c>
      <c r="P53" s="334">
        <v>8.129428387200488</v>
      </c>
      <c r="R53" s="178"/>
      <c r="S53" s="178"/>
      <c r="T53" s="178"/>
      <c r="U53" s="178"/>
      <c r="V53" s="178"/>
      <c r="W53" s="178"/>
      <c r="X53" s="178"/>
    </row>
    <row r="54" spans="1:24" ht="12.75">
      <c r="A54" s="330" t="s">
        <v>169</v>
      </c>
      <c r="B54" s="38">
        <v>1083</v>
      </c>
      <c r="C54" s="38">
        <v>8818</v>
      </c>
      <c r="D54" s="38">
        <v>9901</v>
      </c>
      <c r="E54" s="38"/>
      <c r="F54" s="38">
        <v>1644</v>
      </c>
      <c r="G54" s="38">
        <v>212</v>
      </c>
      <c r="H54" s="38">
        <v>1856</v>
      </c>
      <c r="I54" s="38"/>
      <c r="J54" s="40">
        <v>51.800554016620495</v>
      </c>
      <c r="K54" s="40">
        <v>-97.59582671807667</v>
      </c>
      <c r="L54" s="40">
        <v>-81.25441874558126</v>
      </c>
      <c r="M54" s="40"/>
      <c r="N54" s="40">
        <v>0.05212640420727909</v>
      </c>
      <c r="O54" s="40">
        <v>-1.5541674116051412</v>
      </c>
      <c r="P54" s="335">
        <v>-0.4935682746951325</v>
      </c>
      <c r="R54" s="178"/>
      <c r="S54" s="178"/>
      <c r="T54" s="178"/>
      <c r="U54" s="178"/>
      <c r="V54" s="178"/>
      <c r="W54" s="178"/>
      <c r="X54" s="178"/>
    </row>
    <row r="55" spans="1:24" ht="12.75">
      <c r="A55" s="329" t="s">
        <v>170</v>
      </c>
      <c r="B55" s="37">
        <v>1884</v>
      </c>
      <c r="C55" s="37">
        <v>506</v>
      </c>
      <c r="D55" s="37">
        <v>2390</v>
      </c>
      <c r="E55" s="37"/>
      <c r="F55" s="37">
        <v>1184</v>
      </c>
      <c r="G55" s="37">
        <v>116</v>
      </c>
      <c r="H55" s="37">
        <v>1300</v>
      </c>
      <c r="I55" s="37"/>
      <c r="J55" s="39">
        <v>-37.15498938428875</v>
      </c>
      <c r="K55" s="39">
        <v>-77.07509881422925</v>
      </c>
      <c r="L55" s="39">
        <v>-45.60669456066946</v>
      </c>
      <c r="M55" s="39"/>
      <c r="N55" s="39">
        <v>-0.06504185908216642</v>
      </c>
      <c r="O55" s="39">
        <v>-0.0704305473537073</v>
      </c>
      <c r="P55" s="334">
        <v>-0.0668725195049962</v>
      </c>
      <c r="R55" s="178"/>
      <c r="S55" s="178"/>
      <c r="T55" s="178"/>
      <c r="U55" s="178"/>
      <c r="V55" s="178"/>
      <c r="W55" s="178"/>
      <c r="X55" s="178"/>
    </row>
    <row r="56" spans="1:24" ht="12.75">
      <c r="A56" s="330" t="s">
        <v>111</v>
      </c>
      <c r="B56" s="38">
        <v>43505</v>
      </c>
      <c r="C56" s="38">
        <v>1447</v>
      </c>
      <c r="D56" s="38">
        <v>44952</v>
      </c>
      <c r="E56" s="38"/>
      <c r="F56" s="38">
        <v>57538</v>
      </c>
      <c r="G56" s="38">
        <v>5472</v>
      </c>
      <c r="H56" s="38">
        <v>63010</v>
      </c>
      <c r="I56" s="38"/>
      <c r="J56" s="40">
        <v>32.25606252154925</v>
      </c>
      <c r="K56" s="40">
        <v>278.1617138908086</v>
      </c>
      <c r="L56" s="40">
        <v>40.171738743548666</v>
      </c>
      <c r="M56" s="40"/>
      <c r="N56" s="40">
        <v>1.3039034407143448</v>
      </c>
      <c r="O56" s="40">
        <v>0.7268793669196715</v>
      </c>
      <c r="P56" s="335">
        <v>1.1078751901112123</v>
      </c>
      <c r="R56" s="178"/>
      <c r="S56" s="178"/>
      <c r="T56" s="178"/>
      <c r="U56" s="178"/>
      <c r="V56" s="178"/>
      <c r="W56" s="178"/>
      <c r="X56" s="178"/>
    </row>
    <row r="57" spans="1:24" ht="12.75">
      <c r="A57" s="329" t="s">
        <v>171</v>
      </c>
      <c r="B57" s="37">
        <v>3778</v>
      </c>
      <c r="C57" s="37">
        <v>70</v>
      </c>
      <c r="D57" s="37">
        <v>3848</v>
      </c>
      <c r="E57" s="37"/>
      <c r="F57" s="37">
        <v>0</v>
      </c>
      <c r="G57" s="37">
        <v>0</v>
      </c>
      <c r="H57" s="37">
        <v>0</v>
      </c>
      <c r="I57" s="37"/>
      <c r="J57" s="39">
        <v>-100</v>
      </c>
      <c r="K57" s="39">
        <v>-100</v>
      </c>
      <c r="L57" s="39">
        <v>-100</v>
      </c>
      <c r="M57" s="39"/>
      <c r="N57" s="39">
        <v>-0.35104020516060674</v>
      </c>
      <c r="O57" s="39">
        <v>-0.012641380294255156</v>
      </c>
      <c r="P57" s="334">
        <v>-0.23607839913323428</v>
      </c>
      <c r="R57" s="178"/>
      <c r="S57" s="178"/>
      <c r="T57" s="178"/>
      <c r="U57" s="178"/>
      <c r="V57" s="178"/>
      <c r="W57" s="178"/>
      <c r="X57" s="178"/>
    </row>
    <row r="58" spans="1:24" ht="12.75">
      <c r="A58" s="330" t="s">
        <v>172</v>
      </c>
      <c r="B58" s="38">
        <v>1426</v>
      </c>
      <c r="C58" s="38">
        <v>3270</v>
      </c>
      <c r="D58" s="38">
        <v>4696</v>
      </c>
      <c r="E58" s="38"/>
      <c r="F58" s="38">
        <v>4792</v>
      </c>
      <c r="G58" s="38">
        <v>716</v>
      </c>
      <c r="H58" s="38">
        <v>5508</v>
      </c>
      <c r="I58" s="38"/>
      <c r="J58" s="40">
        <v>236.04488078541374</v>
      </c>
      <c r="K58" s="40">
        <v>-78.10397553516819</v>
      </c>
      <c r="L58" s="40">
        <v>17.291311754684834</v>
      </c>
      <c r="M58" s="40"/>
      <c r="N58" s="40">
        <v>0.31275842524367453</v>
      </c>
      <c r="O58" s="40">
        <v>-0.46122978959325245</v>
      </c>
      <c r="P58" s="335">
        <v>0.04981695948445588</v>
      </c>
      <c r="R58" s="178"/>
      <c r="S58" s="178"/>
      <c r="T58" s="178"/>
      <c r="U58" s="178"/>
      <c r="V58" s="178"/>
      <c r="W58" s="178"/>
      <c r="X58" s="178"/>
    </row>
    <row r="59" spans="1:24" ht="12.75">
      <c r="A59" s="329" t="s">
        <v>173</v>
      </c>
      <c r="B59" s="37">
        <v>1725</v>
      </c>
      <c r="C59" s="37">
        <v>10561</v>
      </c>
      <c r="D59" s="37">
        <v>12286</v>
      </c>
      <c r="E59" s="37"/>
      <c r="F59" s="37">
        <v>2441</v>
      </c>
      <c r="G59" s="37">
        <v>11072</v>
      </c>
      <c r="H59" s="37">
        <v>13513</v>
      </c>
      <c r="I59" s="37"/>
      <c r="J59" s="39">
        <v>41.5072463768116</v>
      </c>
      <c r="K59" s="39">
        <v>4.838556954833817</v>
      </c>
      <c r="L59" s="39">
        <v>9.986977047045409</v>
      </c>
      <c r="M59" s="39"/>
      <c r="N59" s="39">
        <v>0.06652853014690166</v>
      </c>
      <c r="O59" s="39">
        <v>0.09228207614806264</v>
      </c>
      <c r="P59" s="334">
        <v>0.07527759764461499</v>
      </c>
      <c r="R59" s="178"/>
      <c r="S59" s="178"/>
      <c r="T59" s="178"/>
      <c r="U59" s="178"/>
      <c r="V59" s="178"/>
      <c r="W59" s="178"/>
      <c r="X59" s="178"/>
    </row>
    <row r="60" spans="1:24" ht="12.75">
      <c r="A60" s="330" t="s">
        <v>174</v>
      </c>
      <c r="B60" s="38">
        <v>447</v>
      </c>
      <c r="C60" s="38">
        <v>0</v>
      </c>
      <c r="D60" s="38">
        <v>447</v>
      </c>
      <c r="E60" s="38"/>
      <c r="F60" s="38">
        <v>64297</v>
      </c>
      <c r="G60" s="38">
        <v>0</v>
      </c>
      <c r="H60" s="38">
        <v>64297</v>
      </c>
      <c r="I60" s="38"/>
      <c r="J60" s="40">
        <v>14284.116331096197</v>
      </c>
      <c r="K60" s="41">
        <v>0</v>
      </c>
      <c r="L60" s="40">
        <v>14284.116331096197</v>
      </c>
      <c r="M60" s="40"/>
      <c r="N60" s="40">
        <v>5.932746717709037</v>
      </c>
      <c r="O60" s="40">
        <v>0</v>
      </c>
      <c r="P60" s="335">
        <v>3.9172572205449607</v>
      </c>
      <c r="R60" s="178"/>
      <c r="S60" s="178"/>
      <c r="T60" s="178"/>
      <c r="U60" s="178"/>
      <c r="V60" s="178"/>
      <c r="W60" s="178"/>
      <c r="X60" s="178"/>
    </row>
    <row r="61" spans="1:24" ht="12.75">
      <c r="A61" s="329" t="s">
        <v>112</v>
      </c>
      <c r="B61" s="37">
        <v>756</v>
      </c>
      <c r="C61" s="37">
        <v>73</v>
      </c>
      <c r="D61" s="37">
        <v>829</v>
      </c>
      <c r="E61" s="37"/>
      <c r="F61" s="37">
        <v>2318</v>
      </c>
      <c r="G61" s="37">
        <v>42</v>
      </c>
      <c r="H61" s="37">
        <v>2360</v>
      </c>
      <c r="I61" s="37"/>
      <c r="J61" s="39">
        <v>206.6137566137566</v>
      </c>
      <c r="K61" s="39">
        <v>-42.465753424657535</v>
      </c>
      <c r="L61" s="39">
        <v>184.68033775633296</v>
      </c>
      <c r="M61" s="39"/>
      <c r="N61" s="39">
        <v>0.14513626269477706</v>
      </c>
      <c r="O61" s="39">
        <v>-0.005598325558884426</v>
      </c>
      <c r="P61" s="334">
        <v>0.0939282819836231</v>
      </c>
      <c r="R61" s="178"/>
      <c r="S61" s="178"/>
      <c r="T61" s="178"/>
      <c r="U61" s="178"/>
      <c r="V61" s="178"/>
      <c r="W61" s="178"/>
      <c r="X61" s="178"/>
    </row>
    <row r="62" spans="1:24" ht="12.75">
      <c r="A62" s="234" t="s">
        <v>181</v>
      </c>
      <c r="B62" s="38">
        <v>2896</v>
      </c>
      <c r="C62" s="38">
        <v>0</v>
      </c>
      <c r="D62" s="38">
        <v>2896</v>
      </c>
      <c r="E62" s="38"/>
      <c r="F62" s="38">
        <v>1397</v>
      </c>
      <c r="G62" s="38">
        <v>0</v>
      </c>
      <c r="H62" s="38">
        <v>1397</v>
      </c>
      <c r="I62" s="38"/>
      <c r="J62" s="40">
        <v>-51.761049723756905</v>
      </c>
      <c r="K62" s="40">
        <v>0</v>
      </c>
      <c r="L62" s="40">
        <v>-51.761049723756905</v>
      </c>
      <c r="M62" s="40"/>
      <c r="N62" s="40">
        <v>-0.1392824953773821</v>
      </c>
      <c r="O62" s="40">
        <v>0</v>
      </c>
      <c r="P62" s="335">
        <v>-0.09196505205320119</v>
      </c>
      <c r="R62" s="178"/>
      <c r="S62" s="178"/>
      <c r="T62" s="178"/>
      <c r="U62" s="178"/>
      <c r="V62" s="178"/>
      <c r="W62" s="178"/>
      <c r="X62" s="178"/>
    </row>
    <row r="63" spans="1:24" ht="12.75">
      <c r="A63" s="329" t="s">
        <v>113</v>
      </c>
      <c r="B63" s="37">
        <v>10935</v>
      </c>
      <c r="C63" s="37">
        <v>2808</v>
      </c>
      <c r="D63" s="37">
        <v>13743</v>
      </c>
      <c r="E63" s="37"/>
      <c r="F63" s="37">
        <v>2366</v>
      </c>
      <c r="G63" s="37">
        <v>2725</v>
      </c>
      <c r="H63" s="37">
        <v>5091</v>
      </c>
      <c r="I63" s="37"/>
      <c r="J63" s="39">
        <v>-78.36305441243712</v>
      </c>
      <c r="K63" s="39">
        <v>-2.9558404558404527</v>
      </c>
      <c r="L63" s="39">
        <v>-62.95568653132504</v>
      </c>
      <c r="M63" s="39"/>
      <c r="N63" s="39">
        <v>-0.796205272107263</v>
      </c>
      <c r="O63" s="39">
        <v>-0.014989065206045399</v>
      </c>
      <c r="P63" s="334">
        <v>-0.530808292437823</v>
      </c>
      <c r="R63" s="178"/>
      <c r="S63" s="178"/>
      <c r="T63" s="178"/>
      <c r="U63" s="178"/>
      <c r="V63" s="178"/>
      <c r="W63" s="178"/>
      <c r="X63" s="178"/>
    </row>
    <row r="64" spans="1:24" ht="12.75">
      <c r="A64" s="330" t="s">
        <v>114</v>
      </c>
      <c r="B64" s="38">
        <v>1168</v>
      </c>
      <c r="C64" s="38">
        <v>0</v>
      </c>
      <c r="D64" s="38">
        <v>1168</v>
      </c>
      <c r="E64" s="38"/>
      <c r="F64" s="38">
        <v>1671</v>
      </c>
      <c r="G64" s="38">
        <v>0</v>
      </c>
      <c r="H64" s="38">
        <v>1671</v>
      </c>
      <c r="I64" s="38"/>
      <c r="J64" s="40">
        <v>43.06506849315068</v>
      </c>
      <c r="K64" s="40">
        <v>0</v>
      </c>
      <c r="L64" s="40">
        <v>43.06506849315068</v>
      </c>
      <c r="M64" s="40"/>
      <c r="N64" s="40">
        <v>0.04673722159761388</v>
      </c>
      <c r="O64" s="40">
        <v>0</v>
      </c>
      <c r="P64" s="335">
        <v>0.030859520468819346</v>
      </c>
      <c r="R64" s="178"/>
      <c r="S64" s="178"/>
      <c r="T64" s="178"/>
      <c r="U64" s="178"/>
      <c r="V64" s="178"/>
      <c r="W64" s="178"/>
      <c r="X64" s="178"/>
    </row>
    <row r="65" spans="1:24" ht="12.75">
      <c r="A65" s="329" t="s">
        <v>115</v>
      </c>
      <c r="B65" s="37">
        <v>3586</v>
      </c>
      <c r="C65" s="37">
        <v>164</v>
      </c>
      <c r="D65" s="37">
        <v>3750</v>
      </c>
      <c r="E65" s="37"/>
      <c r="F65" s="37">
        <v>696</v>
      </c>
      <c r="G65" s="37">
        <v>0</v>
      </c>
      <c r="H65" s="37">
        <v>696</v>
      </c>
      <c r="I65" s="37"/>
      <c r="J65" s="39">
        <v>-80.59118795315115</v>
      </c>
      <c r="K65" s="39">
        <v>-100</v>
      </c>
      <c r="L65" s="39">
        <v>-81.44</v>
      </c>
      <c r="M65" s="39"/>
      <c r="N65" s="39">
        <v>-0.26852996106780136</v>
      </c>
      <c r="O65" s="39">
        <v>-0.029616948117969222</v>
      </c>
      <c r="P65" s="334">
        <v>-0.18736575648464074</v>
      </c>
      <c r="R65" s="178"/>
      <c r="S65" s="178"/>
      <c r="T65" s="178"/>
      <c r="U65" s="178"/>
      <c r="V65" s="178"/>
      <c r="W65" s="178"/>
      <c r="X65" s="178"/>
    </row>
    <row r="66" spans="1:24" ht="12.75">
      <c r="A66" s="330" t="s">
        <v>116</v>
      </c>
      <c r="B66" s="38">
        <v>88</v>
      </c>
      <c r="C66" s="38">
        <v>0</v>
      </c>
      <c r="D66" s="38">
        <v>88</v>
      </c>
      <c r="E66" s="38"/>
      <c r="F66" s="38">
        <v>1901</v>
      </c>
      <c r="G66" s="38">
        <v>2589</v>
      </c>
      <c r="H66" s="38">
        <v>4490</v>
      </c>
      <c r="I66" s="38"/>
      <c r="J66" s="40">
        <v>2060.2272727272725</v>
      </c>
      <c r="K66" s="40" t="s">
        <v>286</v>
      </c>
      <c r="L66" s="40">
        <v>5002.272727272727</v>
      </c>
      <c r="M66" s="40"/>
      <c r="N66" s="40">
        <v>0.16845841502281103</v>
      </c>
      <c r="O66" s="40">
        <v>0.46755047974038</v>
      </c>
      <c r="P66" s="335">
        <v>0.27006681730366355</v>
      </c>
      <c r="R66" s="178"/>
      <c r="S66" s="178"/>
      <c r="T66" s="178"/>
      <c r="U66" s="178"/>
      <c r="V66" s="178"/>
      <c r="W66" s="178"/>
      <c r="X66" s="178"/>
    </row>
    <row r="67" spans="1:24" ht="12.75">
      <c r="A67" s="329" t="s">
        <v>117</v>
      </c>
      <c r="B67" s="37">
        <v>26771</v>
      </c>
      <c r="C67" s="37">
        <v>2834</v>
      </c>
      <c r="D67" s="37">
        <v>29605</v>
      </c>
      <c r="E67" s="37"/>
      <c r="F67" s="37">
        <v>2466</v>
      </c>
      <c r="G67" s="37">
        <v>709</v>
      </c>
      <c r="H67" s="37">
        <v>3175</v>
      </c>
      <c r="I67" s="37"/>
      <c r="J67" s="39">
        <v>-90.78853983788427</v>
      </c>
      <c r="K67" s="39">
        <v>-74.98235709244884</v>
      </c>
      <c r="L67" s="39">
        <v>-89.27546022631311</v>
      </c>
      <c r="M67" s="39"/>
      <c r="N67" s="39">
        <v>-2.258346264274364</v>
      </c>
      <c r="O67" s="39">
        <v>-0.38375618750417434</v>
      </c>
      <c r="P67" s="334">
        <v>-1.6215052206578435</v>
      </c>
      <c r="R67" s="178"/>
      <c r="S67" s="178"/>
      <c r="T67" s="178"/>
      <c r="U67" s="178"/>
      <c r="V67" s="178"/>
      <c r="W67" s="178"/>
      <c r="X67" s="178"/>
    </row>
    <row r="68" spans="1:24" ht="12.75">
      <c r="A68" s="330" t="s">
        <v>118</v>
      </c>
      <c r="B68" s="38">
        <v>13415</v>
      </c>
      <c r="C68" s="38">
        <v>2455</v>
      </c>
      <c r="D68" s="38">
        <v>15870</v>
      </c>
      <c r="E68" s="38"/>
      <c r="F68" s="38">
        <v>6000</v>
      </c>
      <c r="G68" s="38">
        <v>12428</v>
      </c>
      <c r="H68" s="38">
        <v>18428</v>
      </c>
      <c r="I68" s="38"/>
      <c r="J68" s="40">
        <v>-55.27394707417071</v>
      </c>
      <c r="K68" s="40">
        <v>406.23217922606926</v>
      </c>
      <c r="L68" s="40">
        <v>16.118462507876497</v>
      </c>
      <c r="M68" s="40"/>
      <c r="N68" s="40">
        <v>-0.6889791215632343</v>
      </c>
      <c r="O68" s="40">
        <v>1.8010355096372384</v>
      </c>
      <c r="P68" s="335">
        <v>0.15693569256310116</v>
      </c>
      <c r="R68" s="178"/>
      <c r="S68" s="178"/>
      <c r="T68" s="178"/>
      <c r="U68" s="178"/>
      <c r="V68" s="178"/>
      <c r="W68" s="178"/>
      <c r="X68" s="178"/>
    </row>
    <row r="69" spans="1:24" ht="12.75">
      <c r="A69" s="329" t="s">
        <v>119</v>
      </c>
      <c r="B69" s="37">
        <v>18540</v>
      </c>
      <c r="C69" s="37">
        <v>1789</v>
      </c>
      <c r="D69" s="37">
        <v>20329</v>
      </c>
      <c r="E69" s="37"/>
      <c r="F69" s="37">
        <v>25796</v>
      </c>
      <c r="G69" s="37">
        <v>4597</v>
      </c>
      <c r="H69" s="37">
        <v>30393</v>
      </c>
      <c r="I69" s="37"/>
      <c r="J69" s="39">
        <v>39.137001078748646</v>
      </c>
      <c r="K69" s="39">
        <v>156.95919508105084</v>
      </c>
      <c r="L69" s="39">
        <v>49.505632347877416</v>
      </c>
      <c r="M69" s="39"/>
      <c r="N69" s="39">
        <v>0.6742053278574279</v>
      </c>
      <c r="O69" s="39">
        <v>0.5070999409466925</v>
      </c>
      <c r="P69" s="334">
        <v>0.6174358131176896</v>
      </c>
      <c r="R69" s="178"/>
      <c r="S69" s="178"/>
      <c r="T69" s="178"/>
      <c r="U69" s="178"/>
      <c r="V69" s="178"/>
      <c r="W69" s="178"/>
      <c r="X69" s="178"/>
    </row>
    <row r="70" spans="1:24" ht="12.75">
      <c r="A70" s="330" t="s">
        <v>120</v>
      </c>
      <c r="B70" s="38">
        <v>2618</v>
      </c>
      <c r="C70" s="38">
        <v>0</v>
      </c>
      <c r="D70" s="38">
        <v>2618</v>
      </c>
      <c r="E70" s="38"/>
      <c r="F70" s="38">
        <v>4025</v>
      </c>
      <c r="G70" s="38">
        <v>798</v>
      </c>
      <c r="H70" s="38">
        <v>4823</v>
      </c>
      <c r="I70" s="38"/>
      <c r="J70" s="40">
        <v>53.74331550802138</v>
      </c>
      <c r="K70" s="40" t="s">
        <v>286</v>
      </c>
      <c r="L70" s="40">
        <v>84.22459893048129</v>
      </c>
      <c r="M70" s="40"/>
      <c r="N70" s="40">
        <v>0.13073413675515452</v>
      </c>
      <c r="O70" s="40">
        <v>0.14411173535450877</v>
      </c>
      <c r="P70" s="335">
        <v>0.1352788123931345</v>
      </c>
      <c r="R70" s="178"/>
      <c r="S70" s="178"/>
      <c r="T70" s="178"/>
      <c r="U70" s="178"/>
      <c r="V70" s="178"/>
      <c r="W70" s="178"/>
      <c r="X70" s="178"/>
    </row>
    <row r="71" spans="1:24" ht="12.75">
      <c r="A71" s="329" t="s">
        <v>121</v>
      </c>
      <c r="B71" s="37">
        <v>27820</v>
      </c>
      <c r="C71" s="37">
        <v>1757</v>
      </c>
      <c r="D71" s="37">
        <v>29577</v>
      </c>
      <c r="E71" s="37"/>
      <c r="F71" s="37">
        <v>23243</v>
      </c>
      <c r="G71" s="37">
        <v>5295</v>
      </c>
      <c r="H71" s="37">
        <v>28538</v>
      </c>
      <c r="I71" s="37"/>
      <c r="J71" s="39">
        <v>-16.452192667145937</v>
      </c>
      <c r="K71" s="39">
        <v>201.36596471257823</v>
      </c>
      <c r="L71" s="39">
        <v>-3.5128647259695</v>
      </c>
      <c r="M71" s="39"/>
      <c r="N71" s="39">
        <v>-0.4252808414558225</v>
      </c>
      <c r="O71" s="39">
        <v>0.6389314783010678</v>
      </c>
      <c r="P71" s="334">
        <v>-0.06374362180338629</v>
      </c>
      <c r="R71" s="178"/>
      <c r="S71" s="178"/>
      <c r="T71" s="178"/>
      <c r="U71" s="178"/>
      <c r="V71" s="178"/>
      <c r="W71" s="178"/>
      <c r="X71" s="178"/>
    </row>
    <row r="72" spans="1:24" ht="12.75">
      <c r="A72" s="330" t="s">
        <v>122</v>
      </c>
      <c r="B72" s="38">
        <v>0</v>
      </c>
      <c r="C72" s="38">
        <v>0</v>
      </c>
      <c r="D72" s="38">
        <v>0</v>
      </c>
      <c r="E72" s="38"/>
      <c r="F72" s="38">
        <v>274</v>
      </c>
      <c r="G72" s="38">
        <v>1053</v>
      </c>
      <c r="H72" s="38">
        <v>1327</v>
      </c>
      <c r="I72" s="38"/>
      <c r="J72" s="40" t="s">
        <v>286</v>
      </c>
      <c r="K72" s="40" t="s">
        <v>286</v>
      </c>
      <c r="L72" s="40" t="s">
        <v>286</v>
      </c>
      <c r="M72" s="40"/>
      <c r="N72" s="40">
        <v>0.025459241983590855</v>
      </c>
      <c r="O72" s="40">
        <v>0.1901624778550097</v>
      </c>
      <c r="P72" s="335">
        <v>0.08141269117718344</v>
      </c>
      <c r="R72" s="178"/>
      <c r="S72" s="178"/>
      <c r="T72" s="178"/>
      <c r="U72" s="178"/>
      <c r="V72" s="178"/>
      <c r="W72" s="178"/>
      <c r="X72" s="178"/>
    </row>
    <row r="73" spans="1:24" ht="12.75">
      <c r="A73" s="329" t="s">
        <v>123</v>
      </c>
      <c r="B73" s="37">
        <v>978</v>
      </c>
      <c r="C73" s="37">
        <v>468</v>
      </c>
      <c r="D73" s="37">
        <v>1446</v>
      </c>
      <c r="E73" s="37"/>
      <c r="F73" s="37">
        <v>1590</v>
      </c>
      <c r="G73" s="37">
        <v>1466</v>
      </c>
      <c r="H73" s="37">
        <v>3056</v>
      </c>
      <c r="I73" s="37"/>
      <c r="J73" s="39">
        <v>62.576687116564415</v>
      </c>
      <c r="K73" s="39">
        <v>213.24786324786325</v>
      </c>
      <c r="L73" s="39">
        <v>111.34163208852006</v>
      </c>
      <c r="M73" s="39"/>
      <c r="N73" s="39">
        <v>0.05686516822612264</v>
      </c>
      <c r="O73" s="39">
        <v>0.18022996476666636</v>
      </c>
      <c r="P73" s="334">
        <v>0.09877500587435219</v>
      </c>
      <c r="R73" s="178"/>
      <c r="S73" s="178"/>
      <c r="T73" s="178"/>
      <c r="U73" s="178"/>
      <c r="V73" s="178"/>
      <c r="W73" s="178"/>
      <c r="X73" s="178"/>
    </row>
    <row r="74" spans="1:24" ht="12.75">
      <c r="A74" s="330" t="s">
        <v>124</v>
      </c>
      <c r="B74" s="38">
        <v>973</v>
      </c>
      <c r="C74" s="38">
        <v>0</v>
      </c>
      <c r="D74" s="38">
        <v>973</v>
      </c>
      <c r="E74" s="38"/>
      <c r="F74" s="38">
        <v>2619</v>
      </c>
      <c r="G74" s="38">
        <v>58</v>
      </c>
      <c r="H74" s="38">
        <v>2677</v>
      </c>
      <c r="I74" s="38"/>
      <c r="J74" s="40">
        <v>169.16752312435767</v>
      </c>
      <c r="K74" s="40" t="s">
        <v>286</v>
      </c>
      <c r="L74" s="40">
        <v>175.1284686536485</v>
      </c>
      <c r="M74" s="40"/>
      <c r="N74" s="40">
        <v>0.15294128578463703</v>
      </c>
      <c r="O74" s="40">
        <v>0.0104742865295257</v>
      </c>
      <c r="P74" s="335">
        <v>0.10454199379496652</v>
      </c>
      <c r="R74" s="178"/>
      <c r="S74" s="178"/>
      <c r="T74" s="178"/>
      <c r="U74" s="178"/>
      <c r="V74" s="178"/>
      <c r="W74" s="178"/>
      <c r="X74" s="178"/>
    </row>
    <row r="75" spans="1:24" ht="12.75">
      <c r="A75" s="329" t="s">
        <v>125</v>
      </c>
      <c r="B75" s="37">
        <v>10928</v>
      </c>
      <c r="C75" s="37">
        <v>113</v>
      </c>
      <c r="D75" s="37">
        <v>11041</v>
      </c>
      <c r="E75" s="37"/>
      <c r="F75" s="37">
        <v>1464</v>
      </c>
      <c r="G75" s="37">
        <v>0</v>
      </c>
      <c r="H75" s="37">
        <v>1464</v>
      </c>
      <c r="I75" s="37"/>
      <c r="J75" s="39">
        <v>-86.60322108345535</v>
      </c>
      <c r="K75" s="39">
        <v>-100</v>
      </c>
      <c r="L75" s="39">
        <v>-86.74033149171271</v>
      </c>
      <c r="M75" s="39"/>
      <c r="N75" s="39">
        <v>-0.87936593479089</v>
      </c>
      <c r="O75" s="39">
        <v>-0.020406799617869037</v>
      </c>
      <c r="P75" s="334">
        <v>-0.5875579076140812</v>
      </c>
      <c r="R75" s="178"/>
      <c r="S75" s="178"/>
      <c r="T75" s="178"/>
      <c r="U75" s="178"/>
      <c r="V75" s="178"/>
      <c r="W75" s="178"/>
      <c r="X75" s="178"/>
    </row>
    <row r="76" spans="1:24" ht="12.75">
      <c r="A76" s="330" t="s">
        <v>126</v>
      </c>
      <c r="B76" s="38">
        <v>74151</v>
      </c>
      <c r="C76" s="38">
        <v>8034</v>
      </c>
      <c r="D76" s="38">
        <v>82185</v>
      </c>
      <c r="E76" s="38"/>
      <c r="F76" s="38">
        <v>24895</v>
      </c>
      <c r="G76" s="38">
        <v>1816</v>
      </c>
      <c r="H76" s="38">
        <v>26711</v>
      </c>
      <c r="I76" s="38"/>
      <c r="J76" s="40">
        <v>-66.42661595932624</v>
      </c>
      <c r="K76" s="40">
        <v>-77.39606671645507</v>
      </c>
      <c r="L76" s="40">
        <v>-67.4989353288313</v>
      </c>
      <c r="M76" s="40"/>
      <c r="N76" s="40">
        <v>-4.576716872787413</v>
      </c>
      <c r="O76" s="40">
        <v>-1.1229157524239792</v>
      </c>
      <c r="P76" s="335">
        <v>-3.4033817862570266</v>
      </c>
      <c r="R76" s="178"/>
      <c r="S76" s="178"/>
      <c r="T76" s="178"/>
      <c r="U76" s="178"/>
      <c r="V76" s="178"/>
      <c r="W76" s="178"/>
      <c r="X76" s="178"/>
    </row>
    <row r="77" spans="1:24" ht="12.75">
      <c r="A77" s="329" t="s">
        <v>127</v>
      </c>
      <c r="B77" s="37">
        <v>527</v>
      </c>
      <c r="C77" s="37">
        <v>153</v>
      </c>
      <c r="D77" s="37">
        <v>680</v>
      </c>
      <c r="E77" s="37"/>
      <c r="F77" s="37">
        <v>629</v>
      </c>
      <c r="G77" s="37">
        <v>0</v>
      </c>
      <c r="H77" s="37">
        <v>629</v>
      </c>
      <c r="I77" s="37"/>
      <c r="J77" s="39">
        <v>19.354838709677423</v>
      </c>
      <c r="K77" s="39">
        <v>-100</v>
      </c>
      <c r="L77" s="39">
        <v>-7.499999999999996</v>
      </c>
      <c r="M77" s="39"/>
      <c r="N77" s="39">
        <v>0.009477528037687108</v>
      </c>
      <c r="O77" s="39">
        <v>-0.027630445500300554</v>
      </c>
      <c r="P77" s="334">
        <v>-0.0031288977016099137</v>
      </c>
      <c r="R77" s="178"/>
      <c r="S77" s="178"/>
      <c r="T77" s="178"/>
      <c r="U77" s="178"/>
      <c r="V77" s="178"/>
      <c r="W77" s="178"/>
      <c r="X77" s="178"/>
    </row>
    <row r="78" spans="1:24" ht="12.75">
      <c r="A78" s="330" t="s">
        <v>128</v>
      </c>
      <c r="B78" s="38">
        <v>20213</v>
      </c>
      <c r="C78" s="38">
        <v>10107</v>
      </c>
      <c r="D78" s="38">
        <v>30320</v>
      </c>
      <c r="E78" s="38"/>
      <c r="F78" s="38">
        <v>87683</v>
      </c>
      <c r="G78" s="38">
        <v>8062</v>
      </c>
      <c r="H78" s="38">
        <v>95745</v>
      </c>
      <c r="I78" s="38"/>
      <c r="J78" s="40">
        <v>333.79508237273046</v>
      </c>
      <c r="K78" s="40">
        <v>-20.23350153359058</v>
      </c>
      <c r="L78" s="40">
        <v>215.78166226912927</v>
      </c>
      <c r="M78" s="40"/>
      <c r="N78" s="40">
        <v>6.269106046105384</v>
      </c>
      <c r="O78" s="40">
        <v>-0.36930889573931136</v>
      </c>
      <c r="P78" s="335">
        <v>4.013884943682914</v>
      </c>
      <c r="R78" s="178"/>
      <c r="S78" s="178"/>
      <c r="T78" s="178"/>
      <c r="U78" s="178"/>
      <c r="V78" s="178"/>
      <c r="W78" s="178"/>
      <c r="X78" s="178"/>
    </row>
    <row r="79" spans="1:24" ht="12.75">
      <c r="A79" s="233" t="s">
        <v>182</v>
      </c>
      <c r="B79" s="37">
        <v>28641</v>
      </c>
      <c r="C79" s="37">
        <v>2924</v>
      </c>
      <c r="D79" s="37">
        <v>31565</v>
      </c>
      <c r="E79" s="37"/>
      <c r="F79" s="37">
        <v>7180</v>
      </c>
      <c r="G79" s="37">
        <v>1656</v>
      </c>
      <c r="H79" s="37">
        <v>8836</v>
      </c>
      <c r="I79" s="37"/>
      <c r="J79" s="39">
        <v>-74.9310429105129</v>
      </c>
      <c r="K79" s="39">
        <v>-43.365253077975375</v>
      </c>
      <c r="L79" s="39">
        <v>-72.00696974497069</v>
      </c>
      <c r="M79" s="39"/>
      <c r="N79" s="39">
        <v>-1.9940904825176766</v>
      </c>
      <c r="O79" s="39">
        <v>-0.22898957447307913</v>
      </c>
      <c r="P79" s="334">
        <v>-1.394445409017485</v>
      </c>
      <c r="R79" s="178"/>
      <c r="S79" s="178"/>
      <c r="T79" s="178"/>
      <c r="U79" s="178"/>
      <c r="V79" s="178"/>
      <c r="W79" s="178"/>
      <c r="X79" s="178"/>
    </row>
    <row r="80" spans="1:24" ht="12.75">
      <c r="A80" s="330" t="s">
        <v>129</v>
      </c>
      <c r="B80" s="38">
        <v>2587</v>
      </c>
      <c r="C80" s="38">
        <v>0</v>
      </c>
      <c r="D80" s="38">
        <v>2587</v>
      </c>
      <c r="E80" s="38"/>
      <c r="F80" s="38">
        <v>11379</v>
      </c>
      <c r="G80" s="38">
        <v>132</v>
      </c>
      <c r="H80" s="38">
        <v>11511</v>
      </c>
      <c r="I80" s="38"/>
      <c r="J80" s="40">
        <v>339.85311171240824</v>
      </c>
      <c r="K80" s="40" t="s">
        <v>286</v>
      </c>
      <c r="L80" s="40">
        <v>344.9555469655972</v>
      </c>
      <c r="M80" s="40"/>
      <c r="N80" s="40">
        <v>0.8169257500720103</v>
      </c>
      <c r="O80" s="40">
        <v>0.023838031412024008</v>
      </c>
      <c r="P80" s="335">
        <v>0.5474957468464092</v>
      </c>
      <c r="R80" s="178"/>
      <c r="S80" s="178"/>
      <c r="T80" s="178"/>
      <c r="U80" s="178"/>
      <c r="V80" s="178"/>
      <c r="W80" s="178"/>
      <c r="X80" s="178"/>
    </row>
    <row r="81" spans="1:24" ht="12.75">
      <c r="A81" s="329" t="s">
        <v>130</v>
      </c>
      <c r="B81" s="37">
        <v>62618</v>
      </c>
      <c r="C81" s="37">
        <v>7465</v>
      </c>
      <c r="D81" s="37">
        <v>70083</v>
      </c>
      <c r="E81" s="37"/>
      <c r="F81" s="37">
        <v>29377</v>
      </c>
      <c r="G81" s="37">
        <v>3935</v>
      </c>
      <c r="H81" s="37">
        <v>33312</v>
      </c>
      <c r="I81" s="37"/>
      <c r="J81" s="39">
        <v>-53.08537481235427</v>
      </c>
      <c r="K81" s="39">
        <v>-47.28734092431346</v>
      </c>
      <c r="L81" s="39">
        <v>-52.467788193998544</v>
      </c>
      <c r="M81" s="39"/>
      <c r="N81" s="39">
        <v>-3.0886520539289917</v>
      </c>
      <c r="O81" s="39">
        <v>-0.6374867491245814</v>
      </c>
      <c r="P81" s="334">
        <v>-2.2559352428607475</v>
      </c>
      <c r="R81" s="178"/>
      <c r="S81" s="178"/>
      <c r="T81" s="178"/>
      <c r="U81" s="178"/>
      <c r="V81" s="178"/>
      <c r="W81" s="178"/>
      <c r="X81" s="178"/>
    </row>
    <row r="82" spans="1:24" ht="12.75">
      <c r="A82" s="330" t="s">
        <v>131</v>
      </c>
      <c r="B82" s="38">
        <v>1520</v>
      </c>
      <c r="C82" s="38">
        <v>385</v>
      </c>
      <c r="D82" s="38">
        <v>1905</v>
      </c>
      <c r="E82" s="38"/>
      <c r="F82" s="38">
        <v>1040</v>
      </c>
      <c r="G82" s="38">
        <v>349</v>
      </c>
      <c r="H82" s="38">
        <v>1389</v>
      </c>
      <c r="I82" s="38"/>
      <c r="J82" s="40">
        <v>-31.57894736842105</v>
      </c>
      <c r="K82" s="40">
        <v>-9.350649350649354</v>
      </c>
      <c r="L82" s="40">
        <v>-27.08661417322835</v>
      </c>
      <c r="M82" s="40"/>
      <c r="N82" s="40">
        <v>-0.044600131942056975</v>
      </c>
      <c r="O82" s="40">
        <v>-0.006501281294188366</v>
      </c>
      <c r="P82" s="335">
        <v>-0.031657082628053244</v>
      </c>
      <c r="R82" s="178"/>
      <c r="S82" s="178"/>
      <c r="T82" s="178"/>
      <c r="U82" s="178"/>
      <c r="V82" s="178"/>
      <c r="W82" s="178"/>
      <c r="X82" s="178"/>
    </row>
    <row r="83" spans="1:24" ht="12.75">
      <c r="A83" s="329" t="s">
        <v>132</v>
      </c>
      <c r="B83" s="37">
        <v>13652</v>
      </c>
      <c r="C83" s="37">
        <v>2324</v>
      </c>
      <c r="D83" s="37">
        <v>15976</v>
      </c>
      <c r="E83" s="37"/>
      <c r="F83" s="37">
        <v>14677</v>
      </c>
      <c r="G83" s="37">
        <v>604</v>
      </c>
      <c r="H83" s="37">
        <v>15281</v>
      </c>
      <c r="I83" s="37"/>
      <c r="J83" s="39">
        <v>7.50805742748315</v>
      </c>
      <c r="K83" s="39">
        <v>-74.01032702237522</v>
      </c>
      <c r="L83" s="39">
        <v>-4.350275413119675</v>
      </c>
      <c r="M83" s="39"/>
      <c r="N83" s="39">
        <v>0.09523986508460083</v>
      </c>
      <c r="O83" s="39">
        <v>-0.31061677294455525</v>
      </c>
      <c r="P83" s="334">
        <v>-0.042638900051350785</v>
      </c>
      <c r="R83" s="178"/>
      <c r="S83" s="178"/>
      <c r="T83" s="178"/>
      <c r="U83" s="178"/>
      <c r="V83" s="178"/>
      <c r="W83" s="178"/>
      <c r="X83" s="178"/>
    </row>
    <row r="84" spans="1:24" ht="12.75">
      <c r="A84" s="330" t="s">
        <v>133</v>
      </c>
      <c r="B84" s="38">
        <v>24771</v>
      </c>
      <c r="C84" s="38">
        <v>1605</v>
      </c>
      <c r="D84" s="38">
        <v>26376</v>
      </c>
      <c r="E84" s="38"/>
      <c r="F84" s="38">
        <v>673</v>
      </c>
      <c r="G84" s="38">
        <v>109</v>
      </c>
      <c r="H84" s="38">
        <v>782</v>
      </c>
      <c r="I84" s="38"/>
      <c r="J84" s="40">
        <v>-97.28311331799281</v>
      </c>
      <c r="K84" s="40">
        <v>-93.20872274143302</v>
      </c>
      <c r="L84" s="40">
        <v>-97.03518350015166</v>
      </c>
      <c r="M84" s="40"/>
      <c r="N84" s="40">
        <v>-2.239112457374352</v>
      </c>
      <c r="O84" s="40">
        <v>-0.27016435600293875</v>
      </c>
      <c r="P84" s="335">
        <v>-1.5702158387255711</v>
      </c>
      <c r="R84" s="178"/>
      <c r="S84" s="178"/>
      <c r="T84" s="178"/>
      <c r="U84" s="178"/>
      <c r="V84" s="178"/>
      <c r="W84" s="178"/>
      <c r="X84" s="178"/>
    </row>
    <row r="85" spans="1:24" ht="12.75">
      <c r="A85" s="329" t="s">
        <v>134</v>
      </c>
      <c r="B85" s="37">
        <v>4178</v>
      </c>
      <c r="C85" s="37">
        <v>1194</v>
      </c>
      <c r="D85" s="37">
        <v>5372</v>
      </c>
      <c r="E85" s="37"/>
      <c r="F85" s="37">
        <v>6580</v>
      </c>
      <c r="G85" s="37">
        <v>3656</v>
      </c>
      <c r="H85" s="37">
        <v>10236</v>
      </c>
      <c r="I85" s="37"/>
      <c r="J85" s="39">
        <v>57.49162278602202</v>
      </c>
      <c r="K85" s="39">
        <v>206.19765494137354</v>
      </c>
      <c r="L85" s="39">
        <v>90.54355919583024</v>
      </c>
      <c r="M85" s="39"/>
      <c r="N85" s="39">
        <v>0.22318649359337678</v>
      </c>
      <c r="O85" s="39">
        <v>0.44461540406365985</v>
      </c>
      <c r="P85" s="334">
        <v>0.2984109494241298</v>
      </c>
      <c r="R85" s="178"/>
      <c r="S85" s="178"/>
      <c r="T85" s="178"/>
      <c r="U85" s="178"/>
      <c r="V85" s="178"/>
      <c r="W85" s="178"/>
      <c r="X85" s="178"/>
    </row>
    <row r="86" spans="1:24" ht="12.75">
      <c r="A86" s="330" t="s">
        <v>135</v>
      </c>
      <c r="B86" s="38">
        <v>6102</v>
      </c>
      <c r="C86" s="38">
        <v>309</v>
      </c>
      <c r="D86" s="38">
        <v>6411</v>
      </c>
      <c r="E86" s="38"/>
      <c r="F86" s="38">
        <v>5628</v>
      </c>
      <c r="G86" s="38">
        <v>1218</v>
      </c>
      <c r="H86" s="38">
        <v>6846</v>
      </c>
      <c r="I86" s="38"/>
      <c r="J86" s="40">
        <v>-7.767944936086524</v>
      </c>
      <c r="K86" s="40">
        <v>294.1747572815534</v>
      </c>
      <c r="L86" s="40">
        <v>6.78521291530183</v>
      </c>
      <c r="M86" s="40"/>
      <c r="N86" s="40">
        <v>-0.044042630292781264</v>
      </c>
      <c r="O86" s="40">
        <v>0.16415735267825624</v>
      </c>
      <c r="P86" s="335">
        <v>0.026687656866672793</v>
      </c>
      <c r="R86" s="178"/>
      <c r="S86" s="178"/>
      <c r="T86" s="178"/>
      <c r="U86" s="178"/>
      <c r="V86" s="178"/>
      <c r="W86" s="178"/>
      <c r="X86" s="178"/>
    </row>
    <row r="87" spans="1:24" ht="12.75">
      <c r="A87" s="329" t="s">
        <v>136</v>
      </c>
      <c r="B87" s="37">
        <v>1380</v>
      </c>
      <c r="C87" s="37">
        <v>335</v>
      </c>
      <c r="D87" s="37">
        <v>1715</v>
      </c>
      <c r="E87" s="37"/>
      <c r="F87" s="37">
        <v>1883</v>
      </c>
      <c r="G87" s="37">
        <v>366</v>
      </c>
      <c r="H87" s="37">
        <v>2249</v>
      </c>
      <c r="I87" s="37"/>
      <c r="J87" s="39">
        <v>36.449275362318836</v>
      </c>
      <c r="K87" s="39">
        <v>9.253731343283578</v>
      </c>
      <c r="L87" s="39">
        <v>31.137026239067044</v>
      </c>
      <c r="M87" s="39"/>
      <c r="N87" s="39">
        <v>0.04673722159761388</v>
      </c>
      <c r="O87" s="39">
        <v>0.005598325558884426</v>
      </c>
      <c r="P87" s="334">
        <v>0.03276139946391557</v>
      </c>
      <c r="R87" s="178"/>
      <c r="S87" s="178"/>
      <c r="T87" s="178"/>
      <c r="U87" s="178"/>
      <c r="V87" s="178"/>
      <c r="W87" s="178"/>
      <c r="X87" s="178"/>
    </row>
    <row r="88" spans="1:24" ht="12.75">
      <c r="A88" s="330" t="s">
        <v>137</v>
      </c>
      <c r="B88" s="38">
        <v>7804</v>
      </c>
      <c r="C88" s="38">
        <v>5381</v>
      </c>
      <c r="D88" s="38">
        <v>13185</v>
      </c>
      <c r="E88" s="38"/>
      <c r="F88" s="38">
        <v>2437</v>
      </c>
      <c r="G88" s="38">
        <v>9213</v>
      </c>
      <c r="H88" s="38">
        <v>11650</v>
      </c>
      <c r="I88" s="38"/>
      <c r="J88" s="40">
        <v>-68.77242439774474</v>
      </c>
      <c r="K88" s="40">
        <v>71.21352908381343</v>
      </c>
      <c r="L88" s="40">
        <v>-11.642017444065223</v>
      </c>
      <c r="M88" s="40"/>
      <c r="N88" s="40">
        <v>-0.49868522527712456</v>
      </c>
      <c r="O88" s="40">
        <v>0.6920252755369394</v>
      </c>
      <c r="P88" s="335">
        <v>-0.09417368572492583</v>
      </c>
      <c r="R88" s="178"/>
      <c r="S88" s="178"/>
      <c r="T88" s="178"/>
      <c r="U88" s="178"/>
      <c r="V88" s="178"/>
      <c r="W88" s="178"/>
      <c r="X88" s="178"/>
    </row>
    <row r="89" spans="1:24" ht="12.75">
      <c r="A89" s="329" t="s">
        <v>138</v>
      </c>
      <c r="B89" s="37">
        <v>42917</v>
      </c>
      <c r="C89" s="37">
        <v>9137</v>
      </c>
      <c r="D89" s="37">
        <v>52054</v>
      </c>
      <c r="E89" s="37"/>
      <c r="F89" s="37">
        <v>47335</v>
      </c>
      <c r="G89" s="37">
        <v>7746</v>
      </c>
      <c r="H89" s="37">
        <v>55081</v>
      </c>
      <c r="I89" s="37"/>
      <c r="J89" s="39">
        <v>10.294288976396304</v>
      </c>
      <c r="K89" s="39">
        <v>-15.223815256648788</v>
      </c>
      <c r="L89" s="39">
        <v>5.815115072809007</v>
      </c>
      <c r="M89" s="39"/>
      <c r="N89" s="39">
        <v>0.41050704775001606</v>
      </c>
      <c r="O89" s="39">
        <v>-0.25120228556155605</v>
      </c>
      <c r="P89" s="334">
        <v>0.18570928123084723</v>
      </c>
      <c r="R89" s="178"/>
      <c r="S89" s="178"/>
      <c r="T89" s="178"/>
      <c r="U89" s="178"/>
      <c r="V89" s="178"/>
      <c r="W89" s="178"/>
      <c r="X89" s="178"/>
    </row>
    <row r="90" spans="1:24" ht="12.75">
      <c r="A90" s="330" t="s">
        <v>139</v>
      </c>
      <c r="B90" s="38">
        <v>2103</v>
      </c>
      <c r="C90" s="38">
        <v>0</v>
      </c>
      <c r="D90" s="38">
        <v>2103</v>
      </c>
      <c r="E90" s="38"/>
      <c r="F90" s="38">
        <v>1095</v>
      </c>
      <c r="G90" s="38">
        <v>0</v>
      </c>
      <c r="H90" s="38">
        <v>1095</v>
      </c>
      <c r="I90" s="38"/>
      <c r="J90" s="40">
        <v>-47.93152639087018</v>
      </c>
      <c r="K90" s="40">
        <v>0</v>
      </c>
      <c r="L90" s="40">
        <v>-47.93152639087018</v>
      </c>
      <c r="M90" s="40"/>
      <c r="N90" s="40">
        <v>-0.09366027707831966</v>
      </c>
      <c r="O90" s="40">
        <v>0</v>
      </c>
      <c r="P90" s="335">
        <v>-0.06184174280829006</v>
      </c>
      <c r="R90" s="178"/>
      <c r="S90" s="178"/>
      <c r="T90" s="178"/>
      <c r="U90" s="178"/>
      <c r="V90" s="178"/>
      <c r="W90" s="178"/>
      <c r="X90" s="178"/>
    </row>
    <row r="91" spans="1:24" ht="12.75">
      <c r="A91" s="329" t="s">
        <v>140</v>
      </c>
      <c r="B91" s="37">
        <v>530</v>
      </c>
      <c r="C91" s="37">
        <v>0</v>
      </c>
      <c r="D91" s="37">
        <v>530</v>
      </c>
      <c r="E91" s="37"/>
      <c r="F91" s="37">
        <v>504</v>
      </c>
      <c r="G91" s="37">
        <v>0</v>
      </c>
      <c r="H91" s="37">
        <v>504</v>
      </c>
      <c r="I91" s="37"/>
      <c r="J91" s="39">
        <v>-4.9056603773584895</v>
      </c>
      <c r="K91" s="39">
        <v>0</v>
      </c>
      <c r="L91" s="39">
        <v>-4.9056603773584895</v>
      </c>
      <c r="M91" s="39"/>
      <c r="N91" s="39">
        <v>-0.0024158404801947527</v>
      </c>
      <c r="O91" s="39">
        <v>0</v>
      </c>
      <c r="P91" s="334">
        <v>-0.0015951243184677993</v>
      </c>
      <c r="R91" s="178"/>
      <c r="S91" s="178"/>
      <c r="T91" s="178"/>
      <c r="U91" s="178"/>
      <c r="V91" s="178"/>
      <c r="W91" s="178"/>
      <c r="X91" s="178"/>
    </row>
    <row r="92" spans="1:24" ht="12.75">
      <c r="A92" s="330" t="s">
        <v>141</v>
      </c>
      <c r="B92" s="38">
        <v>6374</v>
      </c>
      <c r="C92" s="38">
        <v>558</v>
      </c>
      <c r="D92" s="38">
        <v>6932</v>
      </c>
      <c r="E92" s="38"/>
      <c r="F92" s="38">
        <v>2285</v>
      </c>
      <c r="G92" s="38">
        <v>0</v>
      </c>
      <c r="H92" s="38">
        <v>2285</v>
      </c>
      <c r="I92" s="38"/>
      <c r="J92" s="40">
        <v>-64.15123941010354</v>
      </c>
      <c r="K92" s="40">
        <v>-100</v>
      </c>
      <c r="L92" s="40">
        <v>-67.03693017888055</v>
      </c>
      <c r="M92" s="40"/>
      <c r="N92" s="40">
        <v>-0.3799373739813979</v>
      </c>
      <c r="O92" s="40">
        <v>-0.10076986005991967</v>
      </c>
      <c r="P92" s="335">
        <v>-0.28509779645845623</v>
      </c>
      <c r="R92" s="178"/>
      <c r="S92" s="178"/>
      <c r="T92" s="178"/>
      <c r="U92" s="178"/>
      <c r="V92" s="178"/>
      <c r="W92" s="178"/>
      <c r="X92" s="178"/>
    </row>
    <row r="93" spans="1:24" ht="12.75">
      <c r="A93" s="329" t="s">
        <v>142</v>
      </c>
      <c r="B93" s="37">
        <v>21330</v>
      </c>
      <c r="C93" s="37">
        <v>23586</v>
      </c>
      <c r="D93" s="37">
        <v>44916</v>
      </c>
      <c r="E93" s="37"/>
      <c r="F93" s="37">
        <v>77325</v>
      </c>
      <c r="G93" s="37">
        <v>26485</v>
      </c>
      <c r="H93" s="37">
        <v>103810</v>
      </c>
      <c r="I93" s="37"/>
      <c r="J93" s="39">
        <v>262.51758087201125</v>
      </c>
      <c r="K93" s="39">
        <v>12.291189688798433</v>
      </c>
      <c r="L93" s="39">
        <v>131.12031347404044</v>
      </c>
      <c r="M93" s="39"/>
      <c r="N93" s="39">
        <v>5.202884141865584</v>
      </c>
      <c r="O93" s="39">
        <v>0.5235337353292242</v>
      </c>
      <c r="P93" s="334">
        <v>3.613201985070868</v>
      </c>
      <c r="R93" s="178"/>
      <c r="S93" s="178"/>
      <c r="T93" s="178"/>
      <c r="U93" s="178"/>
      <c r="V93" s="178"/>
      <c r="W93" s="178"/>
      <c r="X93" s="178"/>
    </row>
    <row r="94" spans="1:24" ht="12.75">
      <c r="A94" s="330" t="s">
        <v>143</v>
      </c>
      <c r="B94" s="38">
        <v>564</v>
      </c>
      <c r="C94" s="38">
        <v>0</v>
      </c>
      <c r="D94" s="38">
        <v>564</v>
      </c>
      <c r="E94" s="38"/>
      <c r="F94" s="38">
        <v>680</v>
      </c>
      <c r="G94" s="38">
        <v>240</v>
      </c>
      <c r="H94" s="38">
        <v>920</v>
      </c>
      <c r="I94" s="38"/>
      <c r="J94" s="41">
        <v>20.567375886524818</v>
      </c>
      <c r="K94" s="40" t="s">
        <v>286</v>
      </c>
      <c r="L94" s="40">
        <v>63.120567375886516</v>
      </c>
      <c r="M94" s="40"/>
      <c r="N94" s="40">
        <v>0.010778365219330436</v>
      </c>
      <c r="O94" s="40">
        <v>0.043341875294589105</v>
      </c>
      <c r="P94" s="335">
        <v>0.02184093297594371</v>
      </c>
      <c r="R94" s="178"/>
      <c r="S94" s="178"/>
      <c r="T94" s="178"/>
      <c r="U94" s="178"/>
      <c r="V94" s="178"/>
      <c r="W94" s="178"/>
      <c r="X94" s="178"/>
    </row>
    <row r="95" spans="1:24" ht="12.75">
      <c r="A95" s="329" t="s">
        <v>144</v>
      </c>
      <c r="B95" s="37">
        <v>2947</v>
      </c>
      <c r="C95" s="37">
        <v>0</v>
      </c>
      <c r="D95" s="37">
        <v>2947</v>
      </c>
      <c r="E95" s="37"/>
      <c r="F95" s="37">
        <v>4028</v>
      </c>
      <c r="G95" s="37">
        <v>0</v>
      </c>
      <c r="H95" s="37">
        <v>4028</v>
      </c>
      <c r="I95" s="37"/>
      <c r="J95" s="39">
        <v>36.68137088564642</v>
      </c>
      <c r="K95" s="39">
        <v>0</v>
      </c>
      <c r="L95" s="39">
        <v>36.68137088564642</v>
      </c>
      <c r="M95" s="39"/>
      <c r="N95" s="39">
        <v>0.10044321381117415</v>
      </c>
      <c r="O95" s="39">
        <v>0</v>
      </c>
      <c r="P95" s="334">
        <v>0.06632036108706503</v>
      </c>
      <c r="R95" s="178"/>
      <c r="S95" s="178"/>
      <c r="T95" s="178"/>
      <c r="U95" s="178"/>
      <c r="V95" s="178"/>
      <c r="W95" s="178"/>
      <c r="X95" s="178"/>
    </row>
    <row r="96" spans="1:24" ht="12.75">
      <c r="A96" s="330" t="s">
        <v>145</v>
      </c>
      <c r="B96" s="38">
        <v>1036</v>
      </c>
      <c r="C96" s="38">
        <v>0</v>
      </c>
      <c r="D96" s="38">
        <v>1036</v>
      </c>
      <c r="E96" s="38"/>
      <c r="F96" s="38">
        <v>426</v>
      </c>
      <c r="G96" s="38">
        <v>0</v>
      </c>
      <c r="H96" s="38">
        <v>426</v>
      </c>
      <c r="I96" s="38"/>
      <c r="J96" s="40">
        <v>-58.88030888030889</v>
      </c>
      <c r="K96" s="40">
        <v>0</v>
      </c>
      <c r="L96" s="40">
        <v>-58.88030888030889</v>
      </c>
      <c r="M96" s="40"/>
      <c r="N96" s="40">
        <v>-0.05667933434303074</v>
      </c>
      <c r="O96" s="40">
        <v>0</v>
      </c>
      <c r="P96" s="335">
        <v>-0.037424070548667594</v>
      </c>
      <c r="R96" s="178"/>
      <c r="S96" s="178"/>
      <c r="T96" s="178"/>
      <c r="U96" s="178"/>
      <c r="V96" s="178"/>
      <c r="W96" s="178"/>
      <c r="X96" s="178"/>
    </row>
    <row r="97" spans="1:24" ht="12.75">
      <c r="A97" s="329" t="s">
        <v>146</v>
      </c>
      <c r="B97" s="37">
        <v>1304</v>
      </c>
      <c r="C97" s="37">
        <v>0</v>
      </c>
      <c r="D97" s="37">
        <v>1304</v>
      </c>
      <c r="E97" s="37"/>
      <c r="F97" s="37">
        <v>1699</v>
      </c>
      <c r="G97" s="37">
        <v>0</v>
      </c>
      <c r="H97" s="37">
        <v>1699</v>
      </c>
      <c r="I97" s="37"/>
      <c r="J97" s="39">
        <v>30.291411042944794</v>
      </c>
      <c r="K97" s="39">
        <v>0</v>
      </c>
      <c r="L97" s="39">
        <v>30.291411042944794</v>
      </c>
      <c r="M97" s="39"/>
      <c r="N97" s="39">
        <v>0.03670219191065106</v>
      </c>
      <c r="O97" s="39">
        <v>0</v>
      </c>
      <c r="P97" s="334">
        <v>0.02423361945364541</v>
      </c>
      <c r="R97" s="178"/>
      <c r="S97" s="178"/>
      <c r="T97" s="178"/>
      <c r="U97" s="178"/>
      <c r="V97" s="178"/>
      <c r="W97" s="178"/>
      <c r="X97" s="178"/>
    </row>
    <row r="98" spans="1:24" ht="12.75">
      <c r="A98" s="330" t="s">
        <v>147</v>
      </c>
      <c r="B98" s="38">
        <v>51468</v>
      </c>
      <c r="C98" s="38">
        <v>2062</v>
      </c>
      <c r="D98" s="38">
        <v>53530</v>
      </c>
      <c r="E98" s="38"/>
      <c r="F98" s="38">
        <v>9705</v>
      </c>
      <c r="G98" s="38">
        <v>5157</v>
      </c>
      <c r="H98" s="38">
        <v>14862</v>
      </c>
      <c r="I98" s="38"/>
      <c r="J98" s="40">
        <v>-81.14362322219631</v>
      </c>
      <c r="K98" s="40">
        <v>150.09699321047526</v>
      </c>
      <c r="L98" s="40">
        <v>-72.2361292733047</v>
      </c>
      <c r="M98" s="40"/>
      <c r="N98" s="40">
        <v>-3.880490229783595</v>
      </c>
      <c r="O98" s="40">
        <v>0.5589296001531386</v>
      </c>
      <c r="P98" s="335">
        <v>-2.3723179671735717</v>
      </c>
      <c r="R98" s="178"/>
      <c r="S98" s="178"/>
      <c r="T98" s="178"/>
      <c r="U98" s="178"/>
      <c r="V98" s="178"/>
      <c r="W98" s="178"/>
      <c r="X98" s="178"/>
    </row>
    <row r="99" spans="1:24" ht="12.75">
      <c r="A99" s="329" t="s">
        <v>148</v>
      </c>
      <c r="B99" s="37">
        <v>15774</v>
      </c>
      <c r="C99" s="37">
        <v>2107</v>
      </c>
      <c r="D99" s="37">
        <v>17881</v>
      </c>
      <c r="E99" s="37"/>
      <c r="F99" s="37">
        <v>8579</v>
      </c>
      <c r="G99" s="37">
        <v>1486</v>
      </c>
      <c r="H99" s="37">
        <v>10065</v>
      </c>
      <c r="I99" s="37"/>
      <c r="J99" s="39">
        <v>-45.61303410675796</v>
      </c>
      <c r="K99" s="39">
        <v>-29.47318462268629</v>
      </c>
      <c r="L99" s="39">
        <v>-43.71120183434931</v>
      </c>
      <c r="M99" s="39"/>
      <c r="N99" s="39">
        <v>-0.6685373944231249</v>
      </c>
      <c r="O99" s="39">
        <v>-0.11214710232474931</v>
      </c>
      <c r="P99" s="334">
        <v>-0.47951891050555073</v>
      </c>
      <c r="R99" s="178"/>
      <c r="S99" s="178"/>
      <c r="T99" s="178"/>
      <c r="U99" s="178"/>
      <c r="V99" s="178"/>
      <c r="W99" s="178"/>
      <c r="X99" s="178"/>
    </row>
    <row r="100" spans="1:24" ht="12.75">
      <c r="A100" s="330" t="s">
        <v>149</v>
      </c>
      <c r="B100" s="38">
        <v>7979</v>
      </c>
      <c r="C100" s="38">
        <v>1360</v>
      </c>
      <c r="D100" s="38">
        <v>9339</v>
      </c>
      <c r="E100" s="38"/>
      <c r="F100" s="38">
        <v>3516</v>
      </c>
      <c r="G100" s="38">
        <v>1320</v>
      </c>
      <c r="H100" s="38">
        <v>4836</v>
      </c>
      <c r="I100" s="38"/>
      <c r="J100" s="40">
        <v>-55.93432760997619</v>
      </c>
      <c r="K100" s="40">
        <v>-2.941176470588236</v>
      </c>
      <c r="L100" s="40">
        <v>-48.21715387086412</v>
      </c>
      <c r="M100" s="40"/>
      <c r="N100" s="40">
        <v>-0.41468831011958396</v>
      </c>
      <c r="O100" s="40">
        <v>-0.0072236458824315175</v>
      </c>
      <c r="P100" s="335">
        <v>-0.2762632617715577</v>
      </c>
      <c r="R100" s="178"/>
      <c r="S100" s="178"/>
      <c r="T100" s="178"/>
      <c r="U100" s="178"/>
      <c r="V100" s="178"/>
      <c r="W100" s="178"/>
      <c r="X100" s="178"/>
    </row>
    <row r="101" spans="1:24" ht="12.75">
      <c r="A101" s="329" t="s">
        <v>48</v>
      </c>
      <c r="B101" s="37">
        <v>786</v>
      </c>
      <c r="C101" s="37">
        <v>0</v>
      </c>
      <c r="D101" s="37">
        <v>786</v>
      </c>
      <c r="E101" s="37"/>
      <c r="F101" s="37">
        <v>688</v>
      </c>
      <c r="G101" s="37">
        <v>42</v>
      </c>
      <c r="H101" s="37">
        <v>730</v>
      </c>
      <c r="I101" s="37"/>
      <c r="J101" s="39">
        <v>-12.468193384223913</v>
      </c>
      <c r="K101" s="39" t="s">
        <v>286</v>
      </c>
      <c r="L101" s="39">
        <v>-7.124681933842236</v>
      </c>
      <c r="M101" s="39"/>
      <c r="N101" s="39">
        <v>-0.0091058602715033</v>
      </c>
      <c r="O101" s="39">
        <v>0.007584828176553094</v>
      </c>
      <c r="P101" s="334">
        <v>-0.0034356523782383365</v>
      </c>
      <c r="R101" s="178"/>
      <c r="S101" s="178"/>
      <c r="T101" s="178"/>
      <c r="U101" s="178"/>
      <c r="V101" s="178"/>
      <c r="W101" s="178"/>
      <c r="X101" s="178"/>
    </row>
    <row r="102" spans="1:24" ht="12.75">
      <c r="A102" s="330" t="s">
        <v>150</v>
      </c>
      <c r="B102" s="38">
        <v>3507</v>
      </c>
      <c r="C102" s="38">
        <v>701</v>
      </c>
      <c r="D102" s="38">
        <v>4208</v>
      </c>
      <c r="E102" s="38"/>
      <c r="F102" s="38">
        <v>3597</v>
      </c>
      <c r="G102" s="38">
        <v>2206</v>
      </c>
      <c r="H102" s="38">
        <v>5803</v>
      </c>
      <c r="I102" s="38"/>
      <c r="J102" s="40">
        <v>2.566295979469624</v>
      </c>
      <c r="K102" s="40">
        <v>214.69329529243936</v>
      </c>
      <c r="L102" s="40">
        <v>37.90399239543727</v>
      </c>
      <c r="M102" s="40"/>
      <c r="N102" s="40">
        <v>0.008362524739135683</v>
      </c>
      <c r="O102" s="40">
        <v>0.2717896763264859</v>
      </c>
      <c r="P102" s="335">
        <v>0.09785474184446691</v>
      </c>
      <c r="R102" s="178"/>
      <c r="S102" s="178"/>
      <c r="T102" s="178"/>
      <c r="U102" s="178"/>
      <c r="V102" s="178"/>
      <c r="W102" s="178"/>
      <c r="X102" s="178"/>
    </row>
    <row r="103" spans="1:16" ht="12.75">
      <c r="A103" s="329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9"/>
      <c r="N103" s="35"/>
      <c r="O103" s="35"/>
      <c r="P103" s="336"/>
    </row>
    <row r="104" spans="1:24" ht="12.75">
      <c r="A104" s="331" t="s">
        <v>1</v>
      </c>
      <c r="B104" s="337">
        <v>1076230</v>
      </c>
      <c r="C104" s="337">
        <v>553737</v>
      </c>
      <c r="D104" s="337">
        <v>1629967</v>
      </c>
      <c r="E104" s="337"/>
      <c r="F104" s="337">
        <v>1214371</v>
      </c>
      <c r="G104" s="337">
        <v>554953</v>
      </c>
      <c r="H104" s="337">
        <v>1769324</v>
      </c>
      <c r="I104" s="337"/>
      <c r="J104" s="338">
        <v>12.83563922209936</v>
      </c>
      <c r="K104" s="338">
        <v>0.21959883482591813</v>
      </c>
      <c r="L104" s="338">
        <v>8.549682294181427</v>
      </c>
      <c r="M104" s="338"/>
      <c r="N104" s="338">
        <v>12.835639222099354</v>
      </c>
      <c r="O104" s="338">
        <v>0.21959883482590856</v>
      </c>
      <c r="P104" s="339">
        <v>8.549682294181425</v>
      </c>
      <c r="R104" s="178"/>
      <c r="S104" s="178"/>
      <c r="T104" s="178"/>
      <c r="U104" s="178"/>
      <c r="V104" s="178"/>
      <c r="W104" s="178"/>
      <c r="X104" s="178"/>
    </row>
    <row r="105" ht="12.75">
      <c r="G105" s="126"/>
    </row>
    <row r="106" spans="1:16" ht="12.75">
      <c r="A106" s="180" t="s">
        <v>235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92"/>
    </row>
    <row r="107" spans="1:16" ht="12.75">
      <c r="A107" s="189" t="s">
        <v>76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90"/>
    </row>
    <row r="108" spans="1:16" ht="12.75">
      <c r="A108" s="193" t="s">
        <v>79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90"/>
    </row>
    <row r="109" spans="1:16" ht="12.75">
      <c r="A109" s="183" t="s">
        <v>322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91"/>
    </row>
    <row r="113" ht="12.75">
      <c r="C113" s="128"/>
    </row>
    <row r="118" ht="12.75">
      <c r="F118" s="128"/>
    </row>
    <row r="131" ht="12.75">
      <c r="F131" s="128"/>
    </row>
    <row r="135" ht="12.75">
      <c r="C135" s="128"/>
    </row>
    <row r="507" ht="12.75">
      <c r="D507" s="128"/>
    </row>
    <row r="508" ht="12.75">
      <c r="D508" s="128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J13:L13"/>
    <mergeCell ref="F13:H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109"/>
  <sheetViews>
    <sheetView showGridLines="0" zoomScale="115" zoomScaleNormal="11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9.7109375" style="122" customWidth="1"/>
    <col min="2" max="2" width="12.00390625" style="122" customWidth="1"/>
    <col min="3" max="3" width="13.57421875" style="122" customWidth="1"/>
    <col min="4" max="4" width="12.00390625" style="122" customWidth="1"/>
    <col min="5" max="5" width="2.7109375" style="122" customWidth="1"/>
    <col min="6" max="6" width="12.00390625" style="122" customWidth="1"/>
    <col min="7" max="7" width="13.00390625" style="122" customWidth="1"/>
    <col min="8" max="8" width="12.00390625" style="122" customWidth="1"/>
    <col min="9" max="9" width="3.7109375" style="122" customWidth="1"/>
    <col min="10" max="10" width="12.00390625" style="122" customWidth="1"/>
    <col min="11" max="11" width="13.57421875" style="122" customWidth="1"/>
    <col min="12" max="12" width="12.00390625" style="122" customWidth="1"/>
    <col min="13" max="13" width="2.7109375" style="122" customWidth="1"/>
    <col min="14" max="14" width="12.00390625" style="122" customWidth="1"/>
    <col min="15" max="15" width="13.421875" style="122" customWidth="1"/>
    <col min="16" max="16" width="12.00390625" style="122" customWidth="1"/>
    <col min="17" max="17" width="11.421875" style="122" customWidth="1"/>
    <col min="18" max="19" width="12.7109375" style="122" bestFit="1" customWidth="1"/>
    <col min="20" max="16384" width="11.421875" style="122" customWidth="1"/>
  </cols>
  <sheetData>
    <row r="1" spans="1:11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33"/>
      <c r="K2" s="100"/>
    </row>
    <row r="3" spans="1:11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34"/>
      <c r="K3" s="102"/>
    </row>
    <row r="4" spans="1:11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1" s="98" customFormat="1" ht="18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6"/>
    </row>
    <row r="6" spans="1:11" s="98" customFormat="1" ht="7.5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8"/>
    </row>
    <row r="7" spans="1:11" s="98" customFormat="1" ht="13.5" customHeight="1">
      <c r="A7" s="368" t="s">
        <v>287</v>
      </c>
      <c r="B7" s="369"/>
      <c r="C7" s="369"/>
      <c r="D7" s="369"/>
      <c r="E7" s="369"/>
      <c r="F7" s="369"/>
      <c r="G7" s="369"/>
      <c r="H7" s="369"/>
      <c r="I7" s="369"/>
      <c r="J7" s="369"/>
      <c r="K7" s="370"/>
    </row>
    <row r="8" spans="1:11" s="98" customFormat="1" ht="13.5" customHeight="1">
      <c r="A8" s="368" t="s">
        <v>163</v>
      </c>
      <c r="B8" s="369"/>
      <c r="C8" s="369"/>
      <c r="D8" s="369"/>
      <c r="E8" s="369"/>
      <c r="F8" s="369"/>
      <c r="G8" s="369"/>
      <c r="H8" s="369"/>
      <c r="I8" s="369"/>
      <c r="J8" s="369"/>
      <c r="K8" s="370"/>
    </row>
    <row r="9" spans="1:11" s="98" customFormat="1" ht="13.5" customHeight="1">
      <c r="A9" s="392" t="str">
        <f>'a6'!A9</f>
        <v>Noviembre (2017 - 2018)</v>
      </c>
      <c r="B9" s="369"/>
      <c r="C9" s="369"/>
      <c r="D9" s="369"/>
      <c r="E9" s="369"/>
      <c r="F9" s="369"/>
      <c r="G9" s="369"/>
      <c r="H9" s="369"/>
      <c r="I9" s="369"/>
      <c r="J9" s="369"/>
      <c r="K9" s="370"/>
    </row>
    <row r="10" spans="1:11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6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371" t="s">
        <v>234</v>
      </c>
      <c r="K11" s="371"/>
      <c r="L11" s="121"/>
      <c r="M11" s="121"/>
      <c r="N11" s="121"/>
      <c r="O11" s="121"/>
      <c r="P11" s="110"/>
    </row>
    <row r="12" spans="2:16" ht="12.75" customHeight="1"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 ht="12.75">
      <c r="A13" s="436" t="s">
        <v>80</v>
      </c>
      <c r="B13" s="439" t="s">
        <v>256</v>
      </c>
      <c r="C13" s="438"/>
      <c r="D13" s="438"/>
      <c r="E13" s="22"/>
      <c r="F13" s="438" t="str">
        <f>'a2'!E13</f>
        <v>Noviembre 2018</v>
      </c>
      <c r="G13" s="438"/>
      <c r="H13" s="438"/>
      <c r="I13" s="332"/>
      <c r="J13" s="434" t="s">
        <v>22</v>
      </c>
      <c r="K13" s="434"/>
      <c r="L13" s="434"/>
      <c r="M13" s="22"/>
      <c r="N13" s="434" t="s">
        <v>12</v>
      </c>
      <c r="O13" s="434"/>
      <c r="P13" s="435"/>
    </row>
    <row r="14" spans="1:16" ht="12.75">
      <c r="A14" s="437"/>
      <c r="B14" s="23" t="s">
        <v>2</v>
      </c>
      <c r="C14" s="23" t="s">
        <v>3</v>
      </c>
      <c r="D14" s="23" t="s">
        <v>1</v>
      </c>
      <c r="E14" s="24"/>
      <c r="F14" s="23" t="s">
        <v>2</v>
      </c>
      <c r="G14" s="23" t="s">
        <v>3</v>
      </c>
      <c r="H14" s="23" t="s">
        <v>1</v>
      </c>
      <c r="I14" s="25"/>
      <c r="J14" s="23" t="s">
        <v>2</v>
      </c>
      <c r="K14" s="23" t="s">
        <v>3</v>
      </c>
      <c r="L14" s="23" t="s">
        <v>1</v>
      </c>
      <c r="M14" s="25"/>
      <c r="N14" s="23" t="s">
        <v>2</v>
      </c>
      <c r="O14" s="23" t="s">
        <v>3</v>
      </c>
      <c r="P14" s="333" t="s">
        <v>1</v>
      </c>
    </row>
    <row r="15" spans="1:24" ht="12.75">
      <c r="A15" s="329" t="s">
        <v>81</v>
      </c>
      <c r="B15" s="37">
        <v>18308</v>
      </c>
      <c r="C15" s="37">
        <v>13443</v>
      </c>
      <c r="D15" s="37">
        <v>31751</v>
      </c>
      <c r="E15" s="37"/>
      <c r="F15" s="37">
        <v>56755</v>
      </c>
      <c r="G15" s="37">
        <v>69734</v>
      </c>
      <c r="H15" s="37">
        <v>126489</v>
      </c>
      <c r="I15" s="37"/>
      <c r="J15" s="39">
        <v>210</v>
      </c>
      <c r="K15" s="39">
        <v>418.7</v>
      </c>
      <c r="L15" s="39">
        <v>298.4</v>
      </c>
      <c r="M15" s="39"/>
      <c r="N15" s="39">
        <v>3</v>
      </c>
      <c r="O15" s="39">
        <v>10.4</v>
      </c>
      <c r="P15" s="334">
        <v>5.2</v>
      </c>
      <c r="R15" s="178"/>
      <c r="S15" s="178"/>
      <c r="T15" s="178"/>
      <c r="U15" s="178"/>
      <c r="V15" s="178"/>
      <c r="W15" s="178"/>
      <c r="X15" s="178"/>
    </row>
    <row r="16" spans="1:24" ht="12.75">
      <c r="A16" s="330" t="s">
        <v>82</v>
      </c>
      <c r="B16" s="38">
        <v>3013</v>
      </c>
      <c r="C16" s="38">
        <v>0</v>
      </c>
      <c r="D16" s="38">
        <v>3013</v>
      </c>
      <c r="E16" s="38"/>
      <c r="F16" s="38">
        <v>1286</v>
      </c>
      <c r="G16" s="38">
        <v>0</v>
      </c>
      <c r="H16" s="38">
        <v>1286</v>
      </c>
      <c r="I16" s="38"/>
      <c r="J16" s="40">
        <v>-57.3</v>
      </c>
      <c r="K16" s="40">
        <v>0</v>
      </c>
      <c r="L16" s="40">
        <v>-57.3</v>
      </c>
      <c r="M16" s="40"/>
      <c r="N16" s="40">
        <v>-0.1</v>
      </c>
      <c r="O16" s="40">
        <v>0</v>
      </c>
      <c r="P16" s="335">
        <v>-0.1</v>
      </c>
      <c r="R16" s="178"/>
      <c r="S16" s="178"/>
      <c r="T16" s="178"/>
      <c r="U16" s="178"/>
      <c r="V16" s="178"/>
      <c r="W16" s="178"/>
      <c r="X16" s="178"/>
    </row>
    <row r="17" spans="1:24" ht="12.75">
      <c r="A17" s="329" t="s">
        <v>83</v>
      </c>
      <c r="B17" s="37">
        <v>3972</v>
      </c>
      <c r="C17" s="37">
        <v>738</v>
      </c>
      <c r="D17" s="37">
        <v>4710</v>
      </c>
      <c r="E17" s="37"/>
      <c r="F17" s="37">
        <v>6560</v>
      </c>
      <c r="G17" s="37">
        <v>111111</v>
      </c>
      <c r="H17" s="37">
        <v>117671</v>
      </c>
      <c r="I17" s="37"/>
      <c r="J17" s="39">
        <v>65.2</v>
      </c>
      <c r="K17" s="39">
        <v>14955.7</v>
      </c>
      <c r="L17" s="39">
        <v>2398.3</v>
      </c>
      <c r="M17" s="39"/>
      <c r="N17" s="39">
        <v>0.2</v>
      </c>
      <c r="O17" s="39">
        <v>20.4</v>
      </c>
      <c r="P17" s="334">
        <v>6.2</v>
      </c>
      <c r="R17" s="178"/>
      <c r="S17" s="178"/>
      <c r="T17" s="178"/>
      <c r="U17" s="178"/>
      <c r="V17" s="178"/>
      <c r="W17" s="178"/>
      <c r="X17" s="178"/>
    </row>
    <row r="18" spans="1:24" ht="12.75">
      <c r="A18" s="330" t="s">
        <v>53</v>
      </c>
      <c r="B18" s="38">
        <v>998</v>
      </c>
      <c r="C18" s="38">
        <v>0</v>
      </c>
      <c r="D18" s="38">
        <v>998</v>
      </c>
      <c r="E18" s="38"/>
      <c r="F18" s="38">
        <v>4214</v>
      </c>
      <c r="G18" s="38">
        <v>1767</v>
      </c>
      <c r="H18" s="38">
        <v>5981</v>
      </c>
      <c r="I18" s="38"/>
      <c r="J18" s="40">
        <v>322.2</v>
      </c>
      <c r="K18" s="41" t="s">
        <v>286</v>
      </c>
      <c r="L18" s="40">
        <v>499.3</v>
      </c>
      <c r="M18" s="40"/>
      <c r="N18" s="40">
        <v>0.3</v>
      </c>
      <c r="O18" s="40">
        <v>0.3</v>
      </c>
      <c r="P18" s="335">
        <v>0.3</v>
      </c>
      <c r="R18" s="178"/>
      <c r="S18" s="178"/>
      <c r="T18" s="178"/>
      <c r="U18" s="178"/>
      <c r="V18" s="178"/>
      <c r="W18" s="178"/>
      <c r="X18" s="178"/>
    </row>
    <row r="19" spans="1:24" ht="12.75">
      <c r="A19" s="329" t="s">
        <v>84</v>
      </c>
      <c r="B19" s="37">
        <v>0</v>
      </c>
      <c r="C19" s="37">
        <v>0</v>
      </c>
      <c r="D19" s="37">
        <v>0</v>
      </c>
      <c r="E19" s="37"/>
      <c r="F19" s="37">
        <v>5526</v>
      </c>
      <c r="G19" s="37">
        <v>231</v>
      </c>
      <c r="H19" s="37">
        <v>5757</v>
      </c>
      <c r="I19" s="37"/>
      <c r="J19" s="39" t="s">
        <v>286</v>
      </c>
      <c r="K19" s="39" t="s">
        <v>286</v>
      </c>
      <c r="L19" s="39" t="s">
        <v>286</v>
      </c>
      <c r="M19" s="39"/>
      <c r="N19" s="39">
        <v>0.4</v>
      </c>
      <c r="O19" s="39">
        <v>0</v>
      </c>
      <c r="P19" s="334">
        <v>0.3</v>
      </c>
      <c r="R19" s="178"/>
      <c r="S19" s="178"/>
      <c r="T19" s="178"/>
      <c r="U19" s="178"/>
      <c r="V19" s="178"/>
      <c r="W19" s="178"/>
      <c r="X19" s="178"/>
    </row>
    <row r="20" spans="1:24" ht="12.75">
      <c r="A20" s="330" t="s">
        <v>85</v>
      </c>
      <c r="B20" s="38">
        <v>99433</v>
      </c>
      <c r="C20" s="38">
        <v>2378</v>
      </c>
      <c r="D20" s="38">
        <v>101811</v>
      </c>
      <c r="E20" s="38"/>
      <c r="F20" s="38">
        <v>9243</v>
      </c>
      <c r="G20" s="38">
        <v>210</v>
      </c>
      <c r="H20" s="38">
        <v>9453</v>
      </c>
      <c r="I20" s="38"/>
      <c r="J20" s="40">
        <v>-90.7</v>
      </c>
      <c r="K20" s="40">
        <v>-91.2</v>
      </c>
      <c r="L20" s="40">
        <v>-90.7</v>
      </c>
      <c r="M20" s="40"/>
      <c r="N20" s="40">
        <v>-7</v>
      </c>
      <c r="O20" s="40">
        <v>-0.4</v>
      </c>
      <c r="P20" s="335">
        <v>-5.1</v>
      </c>
      <c r="R20" s="178"/>
      <c r="S20" s="178"/>
      <c r="T20" s="178"/>
      <c r="U20" s="178"/>
      <c r="V20" s="178"/>
      <c r="W20" s="178"/>
      <c r="X20" s="178"/>
    </row>
    <row r="21" spans="1:24" ht="12.75">
      <c r="A21" s="329" t="s">
        <v>86</v>
      </c>
      <c r="B21" s="37">
        <v>1835</v>
      </c>
      <c r="C21" s="37">
        <v>2700</v>
      </c>
      <c r="D21" s="37">
        <v>4535</v>
      </c>
      <c r="E21" s="37"/>
      <c r="F21" s="37">
        <v>2544</v>
      </c>
      <c r="G21" s="37">
        <v>1726</v>
      </c>
      <c r="H21" s="37">
        <v>4270</v>
      </c>
      <c r="I21" s="37"/>
      <c r="J21" s="39">
        <v>38.6</v>
      </c>
      <c r="K21" s="39">
        <v>-36.1</v>
      </c>
      <c r="L21" s="39">
        <v>-5.8</v>
      </c>
      <c r="M21" s="39"/>
      <c r="N21" s="39">
        <v>0.1</v>
      </c>
      <c r="O21" s="39">
        <v>-0.2</v>
      </c>
      <c r="P21" s="334">
        <v>0</v>
      </c>
      <c r="R21" s="178"/>
      <c r="S21" s="178"/>
      <c r="T21" s="178"/>
      <c r="U21" s="178"/>
      <c r="V21" s="178"/>
      <c r="W21" s="178"/>
      <c r="X21" s="178"/>
    </row>
    <row r="22" spans="1:24" ht="12.75">
      <c r="A22" s="234" t="s">
        <v>183</v>
      </c>
      <c r="B22" s="38">
        <v>3973</v>
      </c>
      <c r="C22" s="38">
        <v>1327</v>
      </c>
      <c r="D22" s="38">
        <v>5300</v>
      </c>
      <c r="E22" s="38"/>
      <c r="F22" s="38">
        <v>6883</v>
      </c>
      <c r="G22" s="38">
        <v>10810</v>
      </c>
      <c r="H22" s="38">
        <v>17693</v>
      </c>
      <c r="I22" s="38"/>
      <c r="J22" s="40">
        <v>73.2</v>
      </c>
      <c r="K22" s="40">
        <v>714.6</v>
      </c>
      <c r="L22" s="40">
        <v>233.8</v>
      </c>
      <c r="M22" s="40"/>
      <c r="N22" s="40">
        <v>0.2</v>
      </c>
      <c r="O22" s="40">
        <v>1.8</v>
      </c>
      <c r="P22" s="335">
        <v>0.7</v>
      </c>
      <c r="R22" s="178"/>
      <c r="S22" s="178"/>
      <c r="T22" s="178"/>
      <c r="U22" s="178"/>
      <c r="V22" s="178"/>
      <c r="W22" s="178"/>
      <c r="X22" s="178"/>
    </row>
    <row r="23" spans="1:24" ht="12.75">
      <c r="A23" s="329" t="s">
        <v>87</v>
      </c>
      <c r="B23" s="37">
        <v>1169</v>
      </c>
      <c r="C23" s="37">
        <v>3005</v>
      </c>
      <c r="D23" s="37">
        <v>4174</v>
      </c>
      <c r="E23" s="37"/>
      <c r="F23" s="37">
        <v>7706</v>
      </c>
      <c r="G23" s="37">
        <v>0</v>
      </c>
      <c r="H23" s="37">
        <v>7706</v>
      </c>
      <c r="I23" s="37"/>
      <c r="J23" s="39">
        <v>559.2</v>
      </c>
      <c r="K23" s="42">
        <v>-100</v>
      </c>
      <c r="L23" s="39">
        <v>84.6</v>
      </c>
      <c r="M23" s="39"/>
      <c r="N23" s="39">
        <v>0.5</v>
      </c>
      <c r="O23" s="39">
        <v>-0.6</v>
      </c>
      <c r="P23" s="334">
        <v>0.2</v>
      </c>
      <c r="R23" s="178"/>
      <c r="S23" s="178"/>
      <c r="T23" s="178"/>
      <c r="U23" s="178"/>
      <c r="V23" s="178"/>
      <c r="W23" s="178"/>
      <c r="X23" s="178"/>
    </row>
    <row r="24" spans="1:24" ht="12.75">
      <c r="A24" s="330" t="s">
        <v>88</v>
      </c>
      <c r="B24" s="38">
        <v>11644</v>
      </c>
      <c r="C24" s="38">
        <v>6351</v>
      </c>
      <c r="D24" s="38">
        <v>17995</v>
      </c>
      <c r="E24" s="38"/>
      <c r="F24" s="38">
        <v>709</v>
      </c>
      <c r="G24" s="38">
        <v>0</v>
      </c>
      <c r="H24" s="38">
        <v>709</v>
      </c>
      <c r="I24" s="38"/>
      <c r="J24" s="40">
        <v>-93.9</v>
      </c>
      <c r="K24" s="40">
        <v>-100</v>
      </c>
      <c r="L24" s="40">
        <v>-96.1</v>
      </c>
      <c r="M24" s="40"/>
      <c r="N24" s="40">
        <v>-0.9</v>
      </c>
      <c r="O24" s="40">
        <v>-1.2</v>
      </c>
      <c r="P24" s="335">
        <v>-0.9</v>
      </c>
      <c r="R24" s="178"/>
      <c r="S24" s="178"/>
      <c r="T24" s="178"/>
      <c r="U24" s="178"/>
      <c r="V24" s="178"/>
      <c r="W24" s="178"/>
      <c r="X24" s="178"/>
    </row>
    <row r="25" spans="1:24" ht="12.75">
      <c r="A25" s="329" t="s">
        <v>89</v>
      </c>
      <c r="B25" s="37">
        <v>0</v>
      </c>
      <c r="C25" s="37">
        <v>0</v>
      </c>
      <c r="D25" s="37">
        <v>0</v>
      </c>
      <c r="E25" s="37"/>
      <c r="F25" s="37">
        <v>1055</v>
      </c>
      <c r="G25" s="37">
        <v>2672</v>
      </c>
      <c r="H25" s="37">
        <v>3727</v>
      </c>
      <c r="I25" s="37"/>
      <c r="J25" s="39" t="s">
        <v>286</v>
      </c>
      <c r="K25" s="39" t="s">
        <v>286</v>
      </c>
      <c r="L25" s="39" t="s">
        <v>286</v>
      </c>
      <c r="M25" s="39"/>
      <c r="N25" s="39">
        <v>0.1</v>
      </c>
      <c r="O25" s="39">
        <v>0.5</v>
      </c>
      <c r="P25" s="334">
        <v>0.2</v>
      </c>
      <c r="R25" s="178"/>
      <c r="S25" s="178"/>
      <c r="T25" s="178"/>
      <c r="U25" s="178"/>
      <c r="V25" s="178"/>
      <c r="W25" s="178"/>
      <c r="X25" s="178"/>
    </row>
    <row r="26" spans="1:24" ht="12.75">
      <c r="A26" s="330" t="s">
        <v>90</v>
      </c>
      <c r="B26" s="38">
        <v>1199</v>
      </c>
      <c r="C26" s="38">
        <v>0</v>
      </c>
      <c r="D26" s="38">
        <v>1199</v>
      </c>
      <c r="E26" s="38"/>
      <c r="F26" s="38">
        <v>2685</v>
      </c>
      <c r="G26" s="38">
        <v>64</v>
      </c>
      <c r="H26" s="38">
        <v>2749</v>
      </c>
      <c r="I26" s="38"/>
      <c r="J26" s="40">
        <v>123.9</v>
      </c>
      <c r="K26" s="40" t="s">
        <v>286</v>
      </c>
      <c r="L26" s="40">
        <v>129.3</v>
      </c>
      <c r="M26" s="40"/>
      <c r="N26" s="40">
        <v>0.1</v>
      </c>
      <c r="O26" s="40">
        <v>0</v>
      </c>
      <c r="P26" s="335">
        <v>0.1</v>
      </c>
      <c r="R26" s="178"/>
      <c r="S26" s="178"/>
      <c r="T26" s="178"/>
      <c r="U26" s="178"/>
      <c r="V26" s="178"/>
      <c r="W26" s="178"/>
      <c r="X26" s="178"/>
    </row>
    <row r="27" spans="1:24" ht="12.75">
      <c r="A27" s="329" t="s">
        <v>91</v>
      </c>
      <c r="B27" s="37">
        <v>4017</v>
      </c>
      <c r="C27" s="37">
        <v>30743</v>
      </c>
      <c r="D27" s="37">
        <v>34760</v>
      </c>
      <c r="E27" s="37"/>
      <c r="F27" s="37">
        <v>17068</v>
      </c>
      <c r="G27" s="37">
        <v>4315</v>
      </c>
      <c r="H27" s="37">
        <v>21383</v>
      </c>
      <c r="I27" s="37"/>
      <c r="J27" s="39">
        <v>324.9</v>
      </c>
      <c r="K27" s="39">
        <v>-86</v>
      </c>
      <c r="L27" s="39">
        <v>-38.5</v>
      </c>
      <c r="M27" s="39"/>
      <c r="N27" s="39">
        <v>1</v>
      </c>
      <c r="O27" s="39">
        <v>-4.9</v>
      </c>
      <c r="P27" s="334">
        <v>-0.7</v>
      </c>
      <c r="R27" s="178"/>
      <c r="S27" s="178"/>
      <c r="T27" s="178"/>
      <c r="U27" s="178"/>
      <c r="V27" s="178"/>
      <c r="W27" s="178"/>
      <c r="X27" s="178"/>
    </row>
    <row r="28" spans="1:24" ht="12.75">
      <c r="A28" s="330" t="s">
        <v>92</v>
      </c>
      <c r="B28" s="38">
        <v>147</v>
      </c>
      <c r="C28" s="38">
        <v>0</v>
      </c>
      <c r="D28" s="38">
        <v>147</v>
      </c>
      <c r="E28" s="38"/>
      <c r="F28" s="38">
        <v>154</v>
      </c>
      <c r="G28" s="38">
        <v>712</v>
      </c>
      <c r="H28" s="38">
        <v>866</v>
      </c>
      <c r="I28" s="38"/>
      <c r="J28" s="40">
        <v>4.8</v>
      </c>
      <c r="K28" s="40" t="s">
        <v>286</v>
      </c>
      <c r="L28" s="40">
        <v>489.1</v>
      </c>
      <c r="M28" s="40"/>
      <c r="N28" s="40">
        <v>0</v>
      </c>
      <c r="O28" s="40">
        <v>0.1</v>
      </c>
      <c r="P28" s="335">
        <v>0</v>
      </c>
      <c r="R28" s="178"/>
      <c r="S28" s="178"/>
      <c r="T28" s="178"/>
      <c r="U28" s="178"/>
      <c r="V28" s="178"/>
      <c r="W28" s="178"/>
      <c r="X28" s="178"/>
    </row>
    <row r="29" spans="1:24" ht="12.75">
      <c r="A29" s="329" t="s">
        <v>93</v>
      </c>
      <c r="B29" s="37">
        <v>566</v>
      </c>
      <c r="C29" s="37">
        <v>28322</v>
      </c>
      <c r="D29" s="37">
        <v>28888</v>
      </c>
      <c r="E29" s="37"/>
      <c r="F29" s="37">
        <v>578</v>
      </c>
      <c r="G29" s="37">
        <v>12364</v>
      </c>
      <c r="H29" s="37">
        <v>12942</v>
      </c>
      <c r="I29" s="37"/>
      <c r="J29" s="39">
        <v>2.1</v>
      </c>
      <c r="K29" s="39">
        <v>-56.3</v>
      </c>
      <c r="L29" s="39">
        <v>-55.2</v>
      </c>
      <c r="M29" s="39"/>
      <c r="N29" s="39">
        <v>0</v>
      </c>
      <c r="O29" s="39">
        <v>-2.9</v>
      </c>
      <c r="P29" s="334">
        <v>-0.9</v>
      </c>
      <c r="R29" s="178"/>
      <c r="S29" s="178"/>
      <c r="T29" s="178"/>
      <c r="U29" s="178"/>
      <c r="V29" s="178"/>
      <c r="W29" s="178"/>
      <c r="X29" s="178"/>
    </row>
    <row r="30" spans="1:24" ht="12.75">
      <c r="A30" s="330" t="s">
        <v>94</v>
      </c>
      <c r="B30" s="38">
        <v>3357</v>
      </c>
      <c r="C30" s="38">
        <v>62</v>
      </c>
      <c r="D30" s="38">
        <v>3419</v>
      </c>
      <c r="E30" s="38"/>
      <c r="F30" s="38">
        <v>51025</v>
      </c>
      <c r="G30" s="38">
        <v>957</v>
      </c>
      <c r="H30" s="38">
        <v>51982</v>
      </c>
      <c r="I30" s="38"/>
      <c r="J30" s="40">
        <v>1420</v>
      </c>
      <c r="K30" s="40">
        <v>1443.5</v>
      </c>
      <c r="L30" s="40">
        <v>1420.4</v>
      </c>
      <c r="M30" s="40"/>
      <c r="N30" s="40">
        <v>3.7</v>
      </c>
      <c r="O30" s="40">
        <v>0.2</v>
      </c>
      <c r="P30" s="335">
        <v>2.7</v>
      </c>
      <c r="R30" s="178"/>
      <c r="S30" s="178"/>
      <c r="T30" s="178"/>
      <c r="U30" s="178"/>
      <c r="V30" s="178"/>
      <c r="W30" s="178"/>
      <c r="X30" s="178"/>
    </row>
    <row r="31" spans="1:24" ht="12.75">
      <c r="A31" s="329" t="s">
        <v>95</v>
      </c>
      <c r="B31" s="37">
        <v>252189</v>
      </c>
      <c r="C31" s="37">
        <v>142845</v>
      </c>
      <c r="D31" s="37">
        <v>395034</v>
      </c>
      <c r="E31" s="37"/>
      <c r="F31" s="37">
        <v>172035</v>
      </c>
      <c r="G31" s="37">
        <v>143976</v>
      </c>
      <c r="H31" s="37">
        <v>316011</v>
      </c>
      <c r="I31" s="37"/>
      <c r="J31" s="39">
        <v>-31.8</v>
      </c>
      <c r="K31" s="39">
        <v>0.8</v>
      </c>
      <c r="L31" s="39">
        <v>-20</v>
      </c>
      <c r="M31" s="39"/>
      <c r="N31" s="39">
        <v>-6.3</v>
      </c>
      <c r="O31" s="39">
        <v>0.2</v>
      </c>
      <c r="P31" s="334">
        <v>-4.3</v>
      </c>
      <c r="R31" s="178"/>
      <c r="S31" s="178"/>
      <c r="T31" s="178"/>
      <c r="U31" s="178"/>
      <c r="V31" s="178"/>
      <c r="W31" s="178"/>
      <c r="X31" s="178"/>
    </row>
    <row r="32" spans="1:24" ht="12.75">
      <c r="A32" s="330" t="s">
        <v>96</v>
      </c>
      <c r="B32" s="38">
        <v>23484</v>
      </c>
      <c r="C32" s="38">
        <v>58251</v>
      </c>
      <c r="D32" s="38">
        <v>81735</v>
      </c>
      <c r="E32" s="38"/>
      <c r="F32" s="38">
        <v>1591</v>
      </c>
      <c r="G32" s="38">
        <v>660</v>
      </c>
      <c r="H32" s="38">
        <v>2251</v>
      </c>
      <c r="I32" s="38"/>
      <c r="J32" s="40">
        <v>-93.2</v>
      </c>
      <c r="K32" s="40">
        <v>-98.9</v>
      </c>
      <c r="L32" s="40">
        <v>-97.2</v>
      </c>
      <c r="M32" s="40"/>
      <c r="N32" s="40">
        <v>-1.7</v>
      </c>
      <c r="O32" s="40">
        <v>-10.6</v>
      </c>
      <c r="P32" s="335">
        <v>-4.4</v>
      </c>
      <c r="R32" s="178"/>
      <c r="S32" s="178"/>
      <c r="T32" s="178"/>
      <c r="U32" s="178"/>
      <c r="V32" s="178"/>
      <c r="W32" s="178"/>
      <c r="X32" s="178"/>
    </row>
    <row r="33" spans="1:24" ht="12.75">
      <c r="A33" s="329" t="s">
        <v>97</v>
      </c>
      <c r="B33" s="37">
        <v>2261</v>
      </c>
      <c r="C33" s="37">
        <v>716</v>
      </c>
      <c r="D33" s="37">
        <v>2977</v>
      </c>
      <c r="E33" s="37"/>
      <c r="F33" s="37">
        <v>4074</v>
      </c>
      <c r="G33" s="37">
        <v>1029</v>
      </c>
      <c r="H33" s="37">
        <v>5103</v>
      </c>
      <c r="I33" s="37"/>
      <c r="J33" s="39">
        <v>80.2</v>
      </c>
      <c r="K33" s="39">
        <v>43.7</v>
      </c>
      <c r="L33" s="39">
        <v>71.4</v>
      </c>
      <c r="M33" s="39"/>
      <c r="N33" s="39">
        <v>0.1</v>
      </c>
      <c r="O33" s="39">
        <v>0.1</v>
      </c>
      <c r="P33" s="334">
        <v>0.1</v>
      </c>
      <c r="R33" s="178"/>
      <c r="S33" s="178"/>
      <c r="T33" s="178"/>
      <c r="U33" s="178"/>
      <c r="V33" s="178"/>
      <c r="W33" s="178"/>
      <c r="X33" s="178"/>
    </row>
    <row r="34" spans="1:24" ht="12.75">
      <c r="A34" s="330" t="s">
        <v>98</v>
      </c>
      <c r="B34" s="38">
        <v>36782</v>
      </c>
      <c r="C34" s="38">
        <v>1075</v>
      </c>
      <c r="D34" s="38">
        <v>37857</v>
      </c>
      <c r="E34" s="38"/>
      <c r="F34" s="38">
        <v>7471</v>
      </c>
      <c r="G34" s="38">
        <v>14719</v>
      </c>
      <c r="H34" s="38">
        <v>22190</v>
      </c>
      <c r="I34" s="38"/>
      <c r="J34" s="40">
        <v>-79.7</v>
      </c>
      <c r="K34" s="40">
        <v>1269.2</v>
      </c>
      <c r="L34" s="40">
        <v>-41.4</v>
      </c>
      <c r="M34" s="40"/>
      <c r="N34" s="40">
        <v>-2.3</v>
      </c>
      <c r="O34" s="40">
        <v>2.5</v>
      </c>
      <c r="P34" s="335">
        <v>-0.9</v>
      </c>
      <c r="R34" s="178"/>
      <c r="S34" s="178"/>
      <c r="T34" s="178"/>
      <c r="U34" s="178"/>
      <c r="V34" s="178"/>
      <c r="W34" s="178"/>
      <c r="X34" s="178"/>
    </row>
    <row r="35" spans="1:24" ht="12.75">
      <c r="A35" s="329" t="s">
        <v>99</v>
      </c>
      <c r="B35" s="37">
        <v>3890</v>
      </c>
      <c r="C35" s="37">
        <v>0</v>
      </c>
      <c r="D35" s="37">
        <v>3890</v>
      </c>
      <c r="E35" s="37"/>
      <c r="F35" s="37">
        <v>2280</v>
      </c>
      <c r="G35" s="37">
        <v>250</v>
      </c>
      <c r="H35" s="37">
        <v>2530</v>
      </c>
      <c r="I35" s="37"/>
      <c r="J35" s="39">
        <v>-41.4</v>
      </c>
      <c r="K35" s="39" t="s">
        <v>286</v>
      </c>
      <c r="L35" s="39">
        <v>-35</v>
      </c>
      <c r="M35" s="39"/>
      <c r="N35" s="39">
        <v>-0.1</v>
      </c>
      <c r="O35" s="39">
        <v>0</v>
      </c>
      <c r="P35" s="334">
        <v>-0.1</v>
      </c>
      <c r="R35" s="178"/>
      <c r="S35" s="178"/>
      <c r="T35" s="178"/>
      <c r="U35" s="178"/>
      <c r="V35" s="178"/>
      <c r="W35" s="178"/>
      <c r="X35" s="178"/>
    </row>
    <row r="36" spans="1:24" ht="12.75">
      <c r="A36" s="330" t="s">
        <v>100</v>
      </c>
      <c r="B36" s="38">
        <v>9347</v>
      </c>
      <c r="C36" s="38">
        <v>1520</v>
      </c>
      <c r="D36" s="38">
        <v>10867</v>
      </c>
      <c r="E36" s="38"/>
      <c r="F36" s="38">
        <v>11507</v>
      </c>
      <c r="G36" s="38">
        <v>581</v>
      </c>
      <c r="H36" s="38">
        <v>12088</v>
      </c>
      <c r="I36" s="38"/>
      <c r="J36" s="40">
        <v>23.1</v>
      </c>
      <c r="K36" s="40">
        <v>-61.8</v>
      </c>
      <c r="L36" s="40">
        <v>11.2</v>
      </c>
      <c r="M36" s="40"/>
      <c r="N36" s="40">
        <v>0.2</v>
      </c>
      <c r="O36" s="40">
        <v>-0.2</v>
      </c>
      <c r="P36" s="335">
        <v>0.1</v>
      </c>
      <c r="R36" s="178"/>
      <c r="S36" s="178"/>
      <c r="T36" s="178"/>
      <c r="U36" s="178"/>
      <c r="V36" s="178"/>
      <c r="W36" s="178"/>
      <c r="X36" s="178"/>
    </row>
    <row r="37" spans="1:24" ht="12.75">
      <c r="A37" s="329" t="s">
        <v>101</v>
      </c>
      <c r="B37" s="37">
        <v>26030</v>
      </c>
      <c r="C37" s="37">
        <v>4019</v>
      </c>
      <c r="D37" s="37">
        <v>30049</v>
      </c>
      <c r="E37" s="37"/>
      <c r="F37" s="37">
        <v>9620</v>
      </c>
      <c r="G37" s="37">
        <v>4431</v>
      </c>
      <c r="H37" s="37">
        <v>14051</v>
      </c>
      <c r="I37" s="37"/>
      <c r="J37" s="39">
        <v>-63</v>
      </c>
      <c r="K37" s="42">
        <v>10.3</v>
      </c>
      <c r="L37" s="39">
        <v>-53.2</v>
      </c>
      <c r="M37" s="39"/>
      <c r="N37" s="39">
        <v>-1.3</v>
      </c>
      <c r="O37" s="39">
        <v>0.1</v>
      </c>
      <c r="P37" s="334">
        <v>-0.9</v>
      </c>
      <c r="R37" s="178"/>
      <c r="S37" s="178"/>
      <c r="T37" s="178"/>
      <c r="U37" s="178"/>
      <c r="V37" s="178"/>
      <c r="W37" s="178"/>
      <c r="X37" s="178"/>
    </row>
    <row r="38" spans="1:24" ht="12.75">
      <c r="A38" s="330" t="s">
        <v>102</v>
      </c>
      <c r="B38" s="38">
        <v>36915</v>
      </c>
      <c r="C38" s="38">
        <v>1666</v>
      </c>
      <c r="D38" s="38">
        <v>38581</v>
      </c>
      <c r="E38" s="38"/>
      <c r="F38" s="38">
        <v>17024</v>
      </c>
      <c r="G38" s="38">
        <v>3325</v>
      </c>
      <c r="H38" s="38">
        <v>20349</v>
      </c>
      <c r="I38" s="38"/>
      <c r="J38" s="40">
        <v>-53.9</v>
      </c>
      <c r="K38" s="40">
        <v>99.6</v>
      </c>
      <c r="L38" s="40">
        <v>-47.3</v>
      </c>
      <c r="M38" s="40"/>
      <c r="N38" s="40">
        <v>-1.6</v>
      </c>
      <c r="O38" s="40">
        <v>0.3</v>
      </c>
      <c r="P38" s="335">
        <v>-1</v>
      </c>
      <c r="R38" s="178"/>
      <c r="S38" s="178"/>
      <c r="T38" s="178"/>
      <c r="U38" s="178"/>
      <c r="V38" s="178"/>
      <c r="W38" s="178"/>
      <c r="X38" s="178"/>
    </row>
    <row r="39" spans="1:24" ht="12.75">
      <c r="A39" s="329" t="s">
        <v>103</v>
      </c>
      <c r="B39" s="37">
        <v>336</v>
      </c>
      <c r="C39" s="37">
        <v>0</v>
      </c>
      <c r="D39" s="37">
        <v>336</v>
      </c>
      <c r="E39" s="37"/>
      <c r="F39" s="37">
        <v>439</v>
      </c>
      <c r="G39" s="37">
        <v>0</v>
      </c>
      <c r="H39" s="37">
        <v>439</v>
      </c>
      <c r="I39" s="37"/>
      <c r="J39" s="39">
        <v>30.7</v>
      </c>
      <c r="K39" s="39">
        <v>0</v>
      </c>
      <c r="L39" s="39">
        <v>30.7</v>
      </c>
      <c r="M39" s="39"/>
      <c r="N39" s="39">
        <v>0</v>
      </c>
      <c r="O39" s="39">
        <v>0</v>
      </c>
      <c r="P39" s="334">
        <v>0</v>
      </c>
      <c r="R39" s="178"/>
      <c r="S39" s="178"/>
      <c r="T39" s="178"/>
      <c r="U39" s="178"/>
      <c r="V39" s="178"/>
      <c r="W39" s="178"/>
      <c r="X39" s="178"/>
    </row>
    <row r="40" spans="1:24" ht="12.75">
      <c r="A40" s="234" t="s">
        <v>180</v>
      </c>
      <c r="B40" s="38">
        <v>1349</v>
      </c>
      <c r="C40" s="38">
        <v>1770</v>
      </c>
      <c r="D40" s="38">
        <v>3119</v>
      </c>
      <c r="E40" s="38"/>
      <c r="F40" s="38">
        <v>9070</v>
      </c>
      <c r="G40" s="38">
        <v>173</v>
      </c>
      <c r="H40" s="38">
        <v>9243</v>
      </c>
      <c r="I40" s="38"/>
      <c r="J40" s="40">
        <v>572.3</v>
      </c>
      <c r="K40" s="40">
        <v>-90.2</v>
      </c>
      <c r="L40" s="40">
        <v>196.3</v>
      </c>
      <c r="M40" s="40"/>
      <c r="N40" s="40">
        <v>0.6</v>
      </c>
      <c r="O40" s="40">
        <v>-0.3</v>
      </c>
      <c r="P40" s="335">
        <v>0.3</v>
      </c>
      <c r="R40" s="178"/>
      <c r="S40" s="178"/>
      <c r="T40" s="178"/>
      <c r="U40" s="178"/>
      <c r="V40" s="178"/>
      <c r="W40" s="178"/>
      <c r="X40" s="178"/>
    </row>
    <row r="41" spans="1:24" ht="12.75">
      <c r="A41" s="329" t="s">
        <v>104</v>
      </c>
      <c r="B41" s="37">
        <v>4724</v>
      </c>
      <c r="C41" s="37">
        <v>4597</v>
      </c>
      <c r="D41" s="37">
        <v>9321</v>
      </c>
      <c r="E41" s="37"/>
      <c r="F41" s="37">
        <v>1276</v>
      </c>
      <c r="G41" s="37">
        <v>697</v>
      </c>
      <c r="H41" s="37">
        <v>1973</v>
      </c>
      <c r="I41" s="37"/>
      <c r="J41" s="39">
        <v>-73</v>
      </c>
      <c r="K41" s="42">
        <v>-84.8</v>
      </c>
      <c r="L41" s="39">
        <v>-78.8</v>
      </c>
      <c r="M41" s="39"/>
      <c r="N41" s="39">
        <v>-0.3</v>
      </c>
      <c r="O41" s="39">
        <v>-0.7</v>
      </c>
      <c r="P41" s="334">
        <v>-0.4</v>
      </c>
      <c r="R41" s="178"/>
      <c r="S41" s="178"/>
      <c r="T41" s="178"/>
      <c r="U41" s="178"/>
      <c r="V41" s="178"/>
      <c r="W41" s="178"/>
      <c r="X41" s="178"/>
    </row>
    <row r="42" spans="1:24" ht="12.75">
      <c r="A42" s="330" t="s">
        <v>105</v>
      </c>
      <c r="B42" s="38">
        <v>14792</v>
      </c>
      <c r="C42" s="38">
        <v>9622</v>
      </c>
      <c r="D42" s="38">
        <v>24414</v>
      </c>
      <c r="E42" s="38"/>
      <c r="F42" s="38">
        <v>6602</v>
      </c>
      <c r="G42" s="38">
        <v>311</v>
      </c>
      <c r="H42" s="38">
        <v>6913</v>
      </c>
      <c r="I42" s="38"/>
      <c r="J42" s="40">
        <v>-55.4</v>
      </c>
      <c r="K42" s="40">
        <v>-96.8</v>
      </c>
      <c r="L42" s="40">
        <v>-71.7</v>
      </c>
      <c r="M42" s="40"/>
      <c r="N42" s="40">
        <v>-0.6</v>
      </c>
      <c r="O42" s="40">
        <v>-1.7</v>
      </c>
      <c r="P42" s="335">
        <v>-1</v>
      </c>
      <c r="R42" s="178"/>
      <c r="S42" s="178"/>
      <c r="T42" s="178"/>
      <c r="U42" s="178"/>
      <c r="V42" s="178"/>
      <c r="W42" s="178"/>
      <c r="X42" s="178"/>
    </row>
    <row r="43" spans="1:24" ht="12.75">
      <c r="A43" s="329" t="s">
        <v>106</v>
      </c>
      <c r="B43" s="37">
        <v>11234</v>
      </c>
      <c r="C43" s="37">
        <v>2956</v>
      </c>
      <c r="D43" s="37">
        <v>14190</v>
      </c>
      <c r="E43" s="37"/>
      <c r="F43" s="37">
        <v>8977</v>
      </c>
      <c r="G43" s="37">
        <v>9284</v>
      </c>
      <c r="H43" s="37">
        <v>18261</v>
      </c>
      <c r="I43" s="37"/>
      <c r="J43" s="39">
        <v>-20.1</v>
      </c>
      <c r="K43" s="39">
        <v>214.1</v>
      </c>
      <c r="L43" s="39">
        <v>28.7</v>
      </c>
      <c r="M43" s="39"/>
      <c r="N43" s="39">
        <v>-0.2</v>
      </c>
      <c r="O43" s="39">
        <v>1.2</v>
      </c>
      <c r="P43" s="334">
        <v>0.2</v>
      </c>
      <c r="R43" s="178"/>
      <c r="S43" s="178"/>
      <c r="T43" s="178"/>
      <c r="U43" s="178"/>
      <c r="V43" s="178"/>
      <c r="W43" s="178"/>
      <c r="X43" s="178"/>
    </row>
    <row r="44" spans="1:24" ht="12.75">
      <c r="A44" s="330" t="s">
        <v>107</v>
      </c>
      <c r="B44" s="38">
        <v>39696</v>
      </c>
      <c r="C44" s="38">
        <v>6317</v>
      </c>
      <c r="D44" s="38">
        <v>46013</v>
      </c>
      <c r="E44" s="38"/>
      <c r="F44" s="38">
        <v>27465</v>
      </c>
      <c r="G44" s="38">
        <v>4819</v>
      </c>
      <c r="H44" s="38">
        <v>32284</v>
      </c>
      <c r="I44" s="38"/>
      <c r="J44" s="40">
        <v>-30.8</v>
      </c>
      <c r="K44" s="40">
        <v>-23.7</v>
      </c>
      <c r="L44" s="40">
        <v>-29.8</v>
      </c>
      <c r="M44" s="40"/>
      <c r="N44" s="40">
        <v>-1</v>
      </c>
      <c r="O44" s="40">
        <v>-0.3</v>
      </c>
      <c r="P44" s="335">
        <v>-0.8</v>
      </c>
      <c r="R44" s="178"/>
      <c r="S44" s="178"/>
      <c r="T44" s="178"/>
      <c r="U44" s="178"/>
      <c r="V44" s="178"/>
      <c r="W44" s="178"/>
      <c r="X44" s="178"/>
    </row>
    <row r="45" spans="1:24" ht="12.75">
      <c r="A45" s="329" t="s">
        <v>164</v>
      </c>
      <c r="B45" s="37">
        <v>3400</v>
      </c>
      <c r="C45" s="37">
        <v>5528</v>
      </c>
      <c r="D45" s="37">
        <v>8928</v>
      </c>
      <c r="E45" s="37"/>
      <c r="F45" s="37">
        <v>2464</v>
      </c>
      <c r="G45" s="37">
        <v>4500</v>
      </c>
      <c r="H45" s="37">
        <v>6964</v>
      </c>
      <c r="I45" s="37"/>
      <c r="J45" s="39">
        <v>-27.5</v>
      </c>
      <c r="K45" s="39">
        <v>-18.6</v>
      </c>
      <c r="L45" s="39">
        <v>-22</v>
      </c>
      <c r="M45" s="39"/>
      <c r="N45" s="39">
        <v>-0.1</v>
      </c>
      <c r="O45" s="39">
        <v>-0.2</v>
      </c>
      <c r="P45" s="334">
        <v>-0.1</v>
      </c>
      <c r="R45" s="178"/>
      <c r="S45" s="178"/>
      <c r="T45" s="178"/>
      <c r="U45" s="178"/>
      <c r="V45" s="178"/>
      <c r="W45" s="178"/>
      <c r="X45" s="178"/>
    </row>
    <row r="46" spans="1:24" ht="12.75">
      <c r="A46" s="330" t="s">
        <v>108</v>
      </c>
      <c r="B46" s="38">
        <v>11820</v>
      </c>
      <c r="C46" s="38">
        <v>2867</v>
      </c>
      <c r="D46" s="38">
        <v>14687</v>
      </c>
      <c r="E46" s="38"/>
      <c r="F46" s="38">
        <v>25203</v>
      </c>
      <c r="G46" s="38">
        <v>1870</v>
      </c>
      <c r="H46" s="38">
        <v>27073</v>
      </c>
      <c r="I46" s="38"/>
      <c r="J46" s="40">
        <v>113.2</v>
      </c>
      <c r="K46" s="40">
        <v>-34.8</v>
      </c>
      <c r="L46" s="40">
        <v>84.3</v>
      </c>
      <c r="M46" s="40"/>
      <c r="N46" s="40">
        <v>1</v>
      </c>
      <c r="O46" s="40">
        <v>-0.2</v>
      </c>
      <c r="P46" s="335">
        <v>0.7</v>
      </c>
      <c r="R46" s="178"/>
      <c r="S46" s="178"/>
      <c r="T46" s="178"/>
      <c r="U46" s="178"/>
      <c r="V46" s="178"/>
      <c r="W46" s="178"/>
      <c r="X46" s="178"/>
    </row>
    <row r="47" spans="1:24" ht="12.75">
      <c r="A47" s="329" t="s">
        <v>165</v>
      </c>
      <c r="B47" s="37">
        <v>7910</v>
      </c>
      <c r="C47" s="37">
        <v>18005</v>
      </c>
      <c r="D47" s="37">
        <v>25915</v>
      </c>
      <c r="E47" s="37"/>
      <c r="F47" s="37">
        <v>9378</v>
      </c>
      <c r="G47" s="37">
        <v>8691</v>
      </c>
      <c r="H47" s="37">
        <v>18069</v>
      </c>
      <c r="I47" s="37"/>
      <c r="J47" s="42">
        <v>18.6</v>
      </c>
      <c r="K47" s="42">
        <v>-51.7</v>
      </c>
      <c r="L47" s="42">
        <v>-30.3</v>
      </c>
      <c r="M47" s="39"/>
      <c r="N47" s="39">
        <v>0.1</v>
      </c>
      <c r="O47" s="39">
        <v>-1.7</v>
      </c>
      <c r="P47" s="334">
        <v>-0.4</v>
      </c>
      <c r="R47" s="178"/>
      <c r="S47" s="178"/>
      <c r="T47" s="178"/>
      <c r="U47" s="178"/>
      <c r="V47" s="178"/>
      <c r="W47" s="178"/>
      <c r="X47" s="178"/>
    </row>
    <row r="48" spans="1:24" ht="12.75">
      <c r="A48" s="330" t="s">
        <v>109</v>
      </c>
      <c r="B48" s="38">
        <v>893</v>
      </c>
      <c r="C48" s="38">
        <v>767</v>
      </c>
      <c r="D48" s="38">
        <v>1660</v>
      </c>
      <c r="E48" s="38"/>
      <c r="F48" s="38">
        <v>1062</v>
      </c>
      <c r="G48" s="38">
        <v>7808</v>
      </c>
      <c r="H48" s="38">
        <v>8870</v>
      </c>
      <c r="I48" s="38"/>
      <c r="J48" s="40">
        <v>18.9</v>
      </c>
      <c r="K48" s="40">
        <v>918</v>
      </c>
      <c r="L48" s="40">
        <v>434.3</v>
      </c>
      <c r="M48" s="40"/>
      <c r="N48" s="40">
        <v>0</v>
      </c>
      <c r="O48" s="40">
        <v>1.3</v>
      </c>
      <c r="P48" s="335">
        <v>0.4</v>
      </c>
      <c r="R48" s="178"/>
      <c r="S48" s="178"/>
      <c r="T48" s="178"/>
      <c r="U48" s="178"/>
      <c r="V48" s="178"/>
      <c r="W48" s="178"/>
      <c r="X48" s="178"/>
    </row>
    <row r="49" spans="1:24" ht="12.75">
      <c r="A49" s="329" t="s">
        <v>166</v>
      </c>
      <c r="B49" s="37">
        <v>1829</v>
      </c>
      <c r="C49" s="37">
        <v>82</v>
      </c>
      <c r="D49" s="37">
        <v>1911</v>
      </c>
      <c r="E49" s="37"/>
      <c r="F49" s="37">
        <v>8716</v>
      </c>
      <c r="G49" s="37">
        <v>5360</v>
      </c>
      <c r="H49" s="37">
        <v>14076</v>
      </c>
      <c r="I49" s="37"/>
      <c r="J49" s="39">
        <v>376.5</v>
      </c>
      <c r="K49" s="39">
        <v>6436.6</v>
      </c>
      <c r="L49" s="39">
        <v>636.6</v>
      </c>
      <c r="M49" s="39"/>
      <c r="N49" s="39">
        <v>0.5</v>
      </c>
      <c r="O49" s="39">
        <v>1</v>
      </c>
      <c r="P49" s="334">
        <v>0.7</v>
      </c>
      <c r="R49" s="178"/>
      <c r="S49" s="178"/>
      <c r="T49" s="178"/>
      <c r="U49" s="178"/>
      <c r="V49" s="178"/>
      <c r="W49" s="178"/>
      <c r="X49" s="178"/>
    </row>
    <row r="50" spans="1:24" ht="12.75">
      <c r="A50" s="330" t="s">
        <v>110</v>
      </c>
      <c r="B50" s="38">
        <v>9409</v>
      </c>
      <c r="C50" s="38">
        <v>0</v>
      </c>
      <c r="D50" s="38">
        <v>9409</v>
      </c>
      <c r="E50" s="38"/>
      <c r="F50" s="38">
        <v>8857</v>
      </c>
      <c r="G50" s="38">
        <v>531</v>
      </c>
      <c r="H50" s="38">
        <v>9388</v>
      </c>
      <c r="I50" s="38"/>
      <c r="J50" s="40">
        <v>-5.9</v>
      </c>
      <c r="K50" s="40" t="s">
        <v>286</v>
      </c>
      <c r="L50" s="40">
        <v>-0.2</v>
      </c>
      <c r="M50" s="40"/>
      <c r="N50" s="40">
        <v>0</v>
      </c>
      <c r="O50" s="40">
        <v>0.1</v>
      </c>
      <c r="P50" s="335">
        <v>0</v>
      </c>
      <c r="R50" s="178"/>
      <c r="S50" s="178"/>
      <c r="T50" s="178"/>
      <c r="U50" s="178"/>
      <c r="V50" s="178"/>
      <c r="W50" s="178"/>
      <c r="X50" s="178"/>
    </row>
    <row r="51" spans="1:24" ht="12.75">
      <c r="A51" s="329" t="s">
        <v>153</v>
      </c>
      <c r="B51" s="37">
        <v>3539</v>
      </c>
      <c r="C51" s="37">
        <v>0</v>
      </c>
      <c r="D51" s="37">
        <v>3539</v>
      </c>
      <c r="E51" s="37"/>
      <c r="F51" s="37">
        <v>1485</v>
      </c>
      <c r="G51" s="37">
        <v>0</v>
      </c>
      <c r="H51" s="37">
        <v>1485</v>
      </c>
      <c r="I51" s="37"/>
      <c r="J51" s="39">
        <v>-58</v>
      </c>
      <c r="K51" s="39">
        <v>0</v>
      </c>
      <c r="L51" s="39">
        <v>-58</v>
      </c>
      <c r="M51" s="39"/>
      <c r="N51" s="39">
        <v>-0.2</v>
      </c>
      <c r="O51" s="39">
        <v>0</v>
      </c>
      <c r="P51" s="334">
        <v>-0.1</v>
      </c>
      <c r="R51" s="178"/>
      <c r="S51" s="178"/>
      <c r="T51" s="178"/>
      <c r="U51" s="178"/>
      <c r="V51" s="178"/>
      <c r="W51" s="178"/>
      <c r="X51" s="178"/>
    </row>
    <row r="52" spans="1:24" ht="12.75">
      <c r="A52" s="330" t="s">
        <v>175</v>
      </c>
      <c r="B52" s="38">
        <v>4458</v>
      </c>
      <c r="C52" s="38">
        <v>781</v>
      </c>
      <c r="D52" s="38">
        <v>5239</v>
      </c>
      <c r="E52" s="38"/>
      <c r="F52" s="38">
        <v>1885</v>
      </c>
      <c r="G52" s="38">
        <v>0</v>
      </c>
      <c r="H52" s="38">
        <v>1885</v>
      </c>
      <c r="I52" s="38"/>
      <c r="J52" s="40">
        <v>-57.7</v>
      </c>
      <c r="K52" s="40">
        <v>-100</v>
      </c>
      <c r="L52" s="40">
        <v>-64</v>
      </c>
      <c r="M52" s="40"/>
      <c r="N52" s="40">
        <v>-0.2</v>
      </c>
      <c r="O52" s="40">
        <v>-0.1</v>
      </c>
      <c r="P52" s="335">
        <v>-0.2</v>
      </c>
      <c r="R52" s="178"/>
      <c r="S52" s="178"/>
      <c r="T52" s="178"/>
      <c r="U52" s="178"/>
      <c r="V52" s="178"/>
      <c r="W52" s="178"/>
      <c r="X52" s="178"/>
    </row>
    <row r="53" spans="1:24" ht="12.75">
      <c r="A53" s="329" t="s">
        <v>168</v>
      </c>
      <c r="B53" s="37">
        <v>1189</v>
      </c>
      <c r="C53" s="37">
        <v>0</v>
      </c>
      <c r="D53" s="37">
        <v>1189</v>
      </c>
      <c r="E53" s="37"/>
      <c r="F53" s="37">
        <v>136654</v>
      </c>
      <c r="G53" s="37">
        <v>119</v>
      </c>
      <c r="H53" s="37">
        <v>136773</v>
      </c>
      <c r="I53" s="37"/>
      <c r="J53" s="39">
        <v>11393.2</v>
      </c>
      <c r="K53" s="42" t="s">
        <v>286</v>
      </c>
      <c r="L53" s="39">
        <v>11403.2</v>
      </c>
      <c r="M53" s="39"/>
      <c r="N53" s="39">
        <v>10.6</v>
      </c>
      <c r="O53" s="39">
        <v>0</v>
      </c>
      <c r="P53" s="334">
        <v>7.4</v>
      </c>
      <c r="R53" s="178"/>
      <c r="S53" s="178"/>
      <c r="T53" s="178"/>
      <c r="U53" s="178"/>
      <c r="V53" s="178"/>
      <c r="W53" s="178"/>
      <c r="X53" s="178"/>
    </row>
    <row r="54" spans="1:24" ht="12.75">
      <c r="A54" s="330" t="s">
        <v>169</v>
      </c>
      <c r="B54" s="38">
        <v>20566</v>
      </c>
      <c r="C54" s="38">
        <v>1905</v>
      </c>
      <c r="D54" s="38">
        <v>22471</v>
      </c>
      <c r="E54" s="38"/>
      <c r="F54" s="38">
        <v>1644</v>
      </c>
      <c r="G54" s="38">
        <v>212</v>
      </c>
      <c r="H54" s="38">
        <v>1856</v>
      </c>
      <c r="I54" s="38"/>
      <c r="J54" s="40">
        <v>-92</v>
      </c>
      <c r="K54" s="40">
        <v>-88.9</v>
      </c>
      <c r="L54" s="40">
        <v>-91.7</v>
      </c>
      <c r="M54" s="40"/>
      <c r="N54" s="40">
        <v>-1.5</v>
      </c>
      <c r="O54" s="40">
        <v>-0.3</v>
      </c>
      <c r="P54" s="335">
        <v>-1.1</v>
      </c>
      <c r="R54" s="178"/>
      <c r="S54" s="178"/>
      <c r="T54" s="178"/>
      <c r="U54" s="178"/>
      <c r="V54" s="178"/>
      <c r="W54" s="178"/>
      <c r="X54" s="178"/>
    </row>
    <row r="55" spans="1:24" ht="12.75">
      <c r="A55" s="329" t="s">
        <v>170</v>
      </c>
      <c r="B55" s="37">
        <v>838</v>
      </c>
      <c r="C55" s="37">
        <v>198</v>
      </c>
      <c r="D55" s="37">
        <v>1036</v>
      </c>
      <c r="E55" s="37"/>
      <c r="F55" s="37">
        <v>1184</v>
      </c>
      <c r="G55" s="37">
        <v>116</v>
      </c>
      <c r="H55" s="37">
        <v>1300</v>
      </c>
      <c r="I55" s="37"/>
      <c r="J55" s="39">
        <v>41.3</v>
      </c>
      <c r="K55" s="39">
        <v>-41.4</v>
      </c>
      <c r="L55" s="39">
        <v>25.5</v>
      </c>
      <c r="M55" s="39"/>
      <c r="N55" s="39">
        <v>0</v>
      </c>
      <c r="O55" s="39">
        <v>0</v>
      </c>
      <c r="P55" s="334">
        <v>0</v>
      </c>
      <c r="R55" s="178"/>
      <c r="S55" s="178"/>
      <c r="T55" s="178"/>
      <c r="U55" s="178"/>
      <c r="V55" s="178"/>
      <c r="W55" s="178"/>
      <c r="X55" s="178"/>
    </row>
    <row r="56" spans="1:24" ht="12.75">
      <c r="A56" s="330" t="s">
        <v>111</v>
      </c>
      <c r="B56" s="38">
        <v>62913</v>
      </c>
      <c r="C56" s="38">
        <v>1086</v>
      </c>
      <c r="D56" s="38">
        <v>63999</v>
      </c>
      <c r="E56" s="38"/>
      <c r="F56" s="38">
        <v>57538</v>
      </c>
      <c r="G56" s="38">
        <v>5472</v>
      </c>
      <c r="H56" s="38">
        <v>63010</v>
      </c>
      <c r="I56" s="38"/>
      <c r="J56" s="40">
        <v>-8.5</v>
      </c>
      <c r="K56" s="40">
        <v>403.9</v>
      </c>
      <c r="L56" s="40">
        <v>-1.5</v>
      </c>
      <c r="M56" s="40"/>
      <c r="N56" s="40">
        <v>-0.4</v>
      </c>
      <c r="O56" s="40">
        <v>0.8</v>
      </c>
      <c r="P56" s="335">
        <v>-0.1</v>
      </c>
      <c r="R56" s="178"/>
      <c r="S56" s="178"/>
      <c r="T56" s="178"/>
      <c r="U56" s="178"/>
      <c r="V56" s="178"/>
      <c r="W56" s="178"/>
      <c r="X56" s="178"/>
    </row>
    <row r="57" spans="1:24" ht="12.75">
      <c r="A57" s="329" t="s">
        <v>171</v>
      </c>
      <c r="B57" s="37">
        <v>2142</v>
      </c>
      <c r="C57" s="37">
        <v>88</v>
      </c>
      <c r="D57" s="37">
        <v>2230</v>
      </c>
      <c r="E57" s="37"/>
      <c r="F57" s="37">
        <v>0</v>
      </c>
      <c r="G57" s="37">
        <v>0</v>
      </c>
      <c r="H57" s="37">
        <v>0</v>
      </c>
      <c r="I57" s="37"/>
      <c r="J57" s="39">
        <v>-100</v>
      </c>
      <c r="K57" s="39">
        <v>-100</v>
      </c>
      <c r="L57" s="39">
        <v>-100</v>
      </c>
      <c r="M57" s="39"/>
      <c r="N57" s="39">
        <v>-0.2</v>
      </c>
      <c r="O57" s="39">
        <v>0</v>
      </c>
      <c r="P57" s="334">
        <v>-0.1</v>
      </c>
      <c r="R57" s="178"/>
      <c r="S57" s="178"/>
      <c r="T57" s="178"/>
      <c r="U57" s="178"/>
      <c r="V57" s="178"/>
      <c r="W57" s="178"/>
      <c r="X57" s="178"/>
    </row>
    <row r="58" spans="1:24" ht="12.75">
      <c r="A58" s="330" t="s">
        <v>172</v>
      </c>
      <c r="B58" s="38">
        <v>2286</v>
      </c>
      <c r="C58" s="38">
        <v>0</v>
      </c>
      <c r="D58" s="38">
        <v>2286</v>
      </c>
      <c r="E58" s="38"/>
      <c r="F58" s="38">
        <v>4792</v>
      </c>
      <c r="G58" s="38">
        <v>716</v>
      </c>
      <c r="H58" s="38">
        <v>5508</v>
      </c>
      <c r="I58" s="38"/>
      <c r="J58" s="40">
        <v>109.6</v>
      </c>
      <c r="K58" s="40" t="s">
        <v>286</v>
      </c>
      <c r="L58" s="40">
        <v>140.9</v>
      </c>
      <c r="M58" s="40"/>
      <c r="N58" s="40">
        <v>0.2</v>
      </c>
      <c r="O58" s="40">
        <v>0.1</v>
      </c>
      <c r="P58" s="335">
        <v>0.2</v>
      </c>
      <c r="R58" s="178"/>
      <c r="S58" s="178"/>
      <c r="T58" s="178"/>
      <c r="U58" s="178"/>
      <c r="V58" s="178"/>
      <c r="W58" s="178"/>
      <c r="X58" s="178"/>
    </row>
    <row r="59" spans="1:24" ht="12.75">
      <c r="A59" s="329" t="s">
        <v>173</v>
      </c>
      <c r="B59" s="37">
        <v>2100</v>
      </c>
      <c r="C59" s="37">
        <v>166</v>
      </c>
      <c r="D59" s="37">
        <v>2266</v>
      </c>
      <c r="E59" s="37"/>
      <c r="F59" s="37">
        <v>2441</v>
      </c>
      <c r="G59" s="37">
        <v>11072</v>
      </c>
      <c r="H59" s="37">
        <v>13513</v>
      </c>
      <c r="I59" s="37"/>
      <c r="J59" s="39">
        <v>16.2</v>
      </c>
      <c r="K59" s="39">
        <v>6569.9</v>
      </c>
      <c r="L59" s="39">
        <v>496.3</v>
      </c>
      <c r="M59" s="39"/>
      <c r="N59" s="39">
        <v>0</v>
      </c>
      <c r="O59" s="39">
        <v>2</v>
      </c>
      <c r="P59" s="334">
        <v>0.6</v>
      </c>
      <c r="R59" s="178"/>
      <c r="S59" s="178"/>
      <c r="T59" s="178"/>
      <c r="U59" s="178"/>
      <c r="V59" s="178"/>
      <c r="W59" s="178"/>
      <c r="X59" s="178"/>
    </row>
    <row r="60" spans="1:24" ht="12.75">
      <c r="A60" s="330" t="s">
        <v>174</v>
      </c>
      <c r="B60" s="38">
        <v>638</v>
      </c>
      <c r="C60" s="38">
        <v>47285</v>
      </c>
      <c r="D60" s="38">
        <v>47923</v>
      </c>
      <c r="E60" s="38"/>
      <c r="F60" s="38">
        <v>64297</v>
      </c>
      <c r="G60" s="38">
        <v>0</v>
      </c>
      <c r="H60" s="38">
        <v>64297</v>
      </c>
      <c r="I60" s="38"/>
      <c r="J60" s="40">
        <v>9977.9</v>
      </c>
      <c r="K60" s="40">
        <v>-100</v>
      </c>
      <c r="L60" s="40">
        <v>34.2</v>
      </c>
      <c r="M60" s="40"/>
      <c r="N60" s="40">
        <v>5</v>
      </c>
      <c r="O60" s="40">
        <v>-8.7</v>
      </c>
      <c r="P60" s="335">
        <v>0.9</v>
      </c>
      <c r="R60" s="178"/>
      <c r="S60" s="178"/>
      <c r="T60" s="178"/>
      <c r="U60" s="178"/>
      <c r="V60" s="178"/>
      <c r="W60" s="178"/>
      <c r="X60" s="178"/>
    </row>
    <row r="61" spans="1:24" ht="12.75">
      <c r="A61" s="329" t="s">
        <v>112</v>
      </c>
      <c r="B61" s="37">
        <v>4841</v>
      </c>
      <c r="C61" s="37">
        <v>340</v>
      </c>
      <c r="D61" s="37">
        <v>5181</v>
      </c>
      <c r="E61" s="37"/>
      <c r="F61" s="37">
        <v>2318</v>
      </c>
      <c r="G61" s="37">
        <v>42</v>
      </c>
      <c r="H61" s="37">
        <v>2360</v>
      </c>
      <c r="I61" s="37"/>
      <c r="J61" s="39">
        <v>-52.1</v>
      </c>
      <c r="K61" s="39">
        <v>-87.6</v>
      </c>
      <c r="L61" s="39">
        <v>-54.4</v>
      </c>
      <c r="M61" s="39"/>
      <c r="N61" s="39">
        <v>-0.2</v>
      </c>
      <c r="O61" s="39">
        <v>-0.1</v>
      </c>
      <c r="P61" s="334">
        <v>-0.2</v>
      </c>
      <c r="R61" s="178"/>
      <c r="S61" s="178"/>
      <c r="T61" s="178"/>
      <c r="U61" s="178"/>
      <c r="V61" s="178"/>
      <c r="W61" s="178"/>
      <c r="X61" s="178"/>
    </row>
    <row r="62" spans="1:24" ht="12.75">
      <c r="A62" s="234" t="s">
        <v>181</v>
      </c>
      <c r="B62" s="38">
        <v>1605</v>
      </c>
      <c r="C62" s="38">
        <v>0</v>
      </c>
      <c r="D62" s="38">
        <v>1605</v>
      </c>
      <c r="E62" s="38"/>
      <c r="F62" s="38">
        <v>1397</v>
      </c>
      <c r="G62" s="38">
        <v>0</v>
      </c>
      <c r="H62" s="38">
        <v>1397</v>
      </c>
      <c r="I62" s="38"/>
      <c r="J62" s="40">
        <v>-13</v>
      </c>
      <c r="K62" s="40">
        <v>0</v>
      </c>
      <c r="L62" s="40">
        <v>-13</v>
      </c>
      <c r="M62" s="40"/>
      <c r="N62" s="40">
        <v>0</v>
      </c>
      <c r="O62" s="40">
        <v>0</v>
      </c>
      <c r="P62" s="335">
        <v>0</v>
      </c>
      <c r="R62" s="178"/>
      <c r="S62" s="178"/>
      <c r="T62" s="178"/>
      <c r="U62" s="178"/>
      <c r="V62" s="178"/>
      <c r="W62" s="178"/>
      <c r="X62" s="178"/>
    </row>
    <row r="63" spans="1:24" ht="12.75">
      <c r="A63" s="329" t="s">
        <v>113</v>
      </c>
      <c r="B63" s="37">
        <v>6231</v>
      </c>
      <c r="C63" s="37">
        <v>2219</v>
      </c>
      <c r="D63" s="37">
        <v>8450</v>
      </c>
      <c r="E63" s="37"/>
      <c r="F63" s="37">
        <v>2366</v>
      </c>
      <c r="G63" s="37">
        <v>2725</v>
      </c>
      <c r="H63" s="37">
        <v>5091</v>
      </c>
      <c r="I63" s="37"/>
      <c r="J63" s="39">
        <v>-62</v>
      </c>
      <c r="K63" s="39">
        <v>22.8</v>
      </c>
      <c r="L63" s="39">
        <v>-39.8</v>
      </c>
      <c r="M63" s="39"/>
      <c r="N63" s="39">
        <v>-0.3</v>
      </c>
      <c r="O63" s="39">
        <v>0.1</v>
      </c>
      <c r="P63" s="334">
        <v>-0.2</v>
      </c>
      <c r="R63" s="178"/>
      <c r="S63" s="178"/>
      <c r="T63" s="178"/>
      <c r="U63" s="178"/>
      <c r="V63" s="178"/>
      <c r="W63" s="178"/>
      <c r="X63" s="178"/>
    </row>
    <row r="64" spans="1:24" ht="12.75">
      <c r="A64" s="330" t="s">
        <v>114</v>
      </c>
      <c r="B64" s="38">
        <v>4359</v>
      </c>
      <c r="C64" s="38">
        <v>0</v>
      </c>
      <c r="D64" s="38">
        <v>4359</v>
      </c>
      <c r="E64" s="38"/>
      <c r="F64" s="38">
        <v>1671</v>
      </c>
      <c r="G64" s="38">
        <v>0</v>
      </c>
      <c r="H64" s="38">
        <v>1671</v>
      </c>
      <c r="I64" s="38"/>
      <c r="J64" s="40">
        <v>-61.7</v>
      </c>
      <c r="K64" s="40">
        <v>0</v>
      </c>
      <c r="L64" s="40">
        <v>-61.7</v>
      </c>
      <c r="M64" s="40"/>
      <c r="N64" s="40">
        <v>-0.2</v>
      </c>
      <c r="O64" s="40">
        <v>0</v>
      </c>
      <c r="P64" s="335">
        <v>-0.1</v>
      </c>
      <c r="R64" s="178"/>
      <c r="S64" s="178"/>
      <c r="T64" s="178"/>
      <c r="U64" s="178"/>
      <c r="V64" s="178"/>
      <c r="W64" s="178"/>
      <c r="X64" s="178"/>
    </row>
    <row r="65" spans="1:24" ht="12.75">
      <c r="A65" s="329" t="s">
        <v>115</v>
      </c>
      <c r="B65" s="37">
        <v>13857</v>
      </c>
      <c r="C65" s="37">
        <v>0</v>
      </c>
      <c r="D65" s="37">
        <v>13857</v>
      </c>
      <c r="E65" s="37"/>
      <c r="F65" s="37">
        <v>696</v>
      </c>
      <c r="G65" s="37">
        <v>0</v>
      </c>
      <c r="H65" s="37">
        <v>696</v>
      </c>
      <c r="I65" s="37"/>
      <c r="J65" s="39">
        <v>-95</v>
      </c>
      <c r="K65" s="39">
        <v>0</v>
      </c>
      <c r="L65" s="39">
        <v>-95</v>
      </c>
      <c r="M65" s="39"/>
      <c r="N65" s="39">
        <v>-1</v>
      </c>
      <c r="O65" s="39">
        <v>0</v>
      </c>
      <c r="P65" s="334">
        <v>-0.7</v>
      </c>
      <c r="R65" s="178"/>
      <c r="S65" s="178"/>
      <c r="T65" s="178"/>
      <c r="U65" s="178"/>
      <c r="V65" s="178"/>
      <c r="W65" s="178"/>
      <c r="X65" s="178"/>
    </row>
    <row r="66" spans="1:24" ht="12.75">
      <c r="A66" s="330" t="s">
        <v>116</v>
      </c>
      <c r="B66" s="38">
        <v>431</v>
      </c>
      <c r="C66" s="38">
        <v>964</v>
      </c>
      <c r="D66" s="38">
        <v>1395</v>
      </c>
      <c r="E66" s="38"/>
      <c r="F66" s="38">
        <v>1901</v>
      </c>
      <c r="G66" s="38">
        <v>2589</v>
      </c>
      <c r="H66" s="38">
        <v>4490</v>
      </c>
      <c r="I66" s="38"/>
      <c r="J66" s="40">
        <v>341.1</v>
      </c>
      <c r="K66" s="40">
        <v>168.6</v>
      </c>
      <c r="L66" s="40">
        <v>221.9</v>
      </c>
      <c r="M66" s="40"/>
      <c r="N66" s="40">
        <v>0.1</v>
      </c>
      <c r="O66" s="40">
        <v>0.3</v>
      </c>
      <c r="P66" s="335">
        <v>0.2</v>
      </c>
      <c r="R66" s="178"/>
      <c r="S66" s="178"/>
      <c r="T66" s="178"/>
      <c r="U66" s="178"/>
      <c r="V66" s="178"/>
      <c r="W66" s="178"/>
      <c r="X66" s="178"/>
    </row>
    <row r="67" spans="1:24" ht="12.75">
      <c r="A67" s="329" t="s">
        <v>117</v>
      </c>
      <c r="B67" s="37">
        <v>1826</v>
      </c>
      <c r="C67" s="37">
        <v>19077</v>
      </c>
      <c r="D67" s="37">
        <v>20903</v>
      </c>
      <c r="E67" s="37"/>
      <c r="F67" s="37">
        <v>2466</v>
      </c>
      <c r="G67" s="37">
        <v>709</v>
      </c>
      <c r="H67" s="37">
        <v>3175</v>
      </c>
      <c r="I67" s="37"/>
      <c r="J67" s="39">
        <v>35</v>
      </c>
      <c r="K67" s="39">
        <v>-96.3</v>
      </c>
      <c r="L67" s="39">
        <v>-84.8</v>
      </c>
      <c r="M67" s="39"/>
      <c r="N67" s="39">
        <v>0</v>
      </c>
      <c r="O67" s="39">
        <v>-3.4</v>
      </c>
      <c r="P67" s="334">
        <v>-1</v>
      </c>
      <c r="R67" s="178"/>
      <c r="S67" s="178"/>
      <c r="T67" s="178"/>
      <c r="U67" s="178"/>
      <c r="V67" s="178"/>
      <c r="W67" s="178"/>
      <c r="X67" s="178"/>
    </row>
    <row r="68" spans="1:24" ht="12.75">
      <c r="A68" s="330" t="s">
        <v>118</v>
      </c>
      <c r="B68" s="38">
        <v>5109</v>
      </c>
      <c r="C68" s="38">
        <v>12646</v>
      </c>
      <c r="D68" s="38">
        <v>17755</v>
      </c>
      <c r="E68" s="38"/>
      <c r="F68" s="38">
        <v>6000</v>
      </c>
      <c r="G68" s="38">
        <v>12428</v>
      </c>
      <c r="H68" s="38">
        <v>18428</v>
      </c>
      <c r="I68" s="38"/>
      <c r="J68" s="40">
        <v>17.4</v>
      </c>
      <c r="K68" s="40">
        <v>-1.7</v>
      </c>
      <c r="L68" s="40">
        <v>3.8</v>
      </c>
      <c r="M68" s="40"/>
      <c r="N68" s="40">
        <v>0.1</v>
      </c>
      <c r="O68" s="40">
        <v>0</v>
      </c>
      <c r="P68" s="335">
        <v>0</v>
      </c>
      <c r="R68" s="178"/>
      <c r="S68" s="178"/>
      <c r="T68" s="178"/>
      <c r="U68" s="178"/>
      <c r="V68" s="178"/>
      <c r="W68" s="178"/>
      <c r="X68" s="178"/>
    </row>
    <row r="69" spans="1:24" ht="12.75">
      <c r="A69" s="329" t="s">
        <v>119</v>
      </c>
      <c r="B69" s="37">
        <v>83757</v>
      </c>
      <c r="C69" s="37">
        <v>12414</v>
      </c>
      <c r="D69" s="37">
        <v>96171</v>
      </c>
      <c r="E69" s="37"/>
      <c r="F69" s="37">
        <v>25796</v>
      </c>
      <c r="G69" s="37">
        <v>4597</v>
      </c>
      <c r="H69" s="37">
        <v>30393</v>
      </c>
      <c r="I69" s="37"/>
      <c r="J69" s="39">
        <v>-69.2</v>
      </c>
      <c r="K69" s="39">
        <v>-63</v>
      </c>
      <c r="L69" s="39">
        <v>-68.4</v>
      </c>
      <c r="M69" s="39"/>
      <c r="N69" s="39">
        <v>-4.5</v>
      </c>
      <c r="O69" s="39">
        <v>-1.4</v>
      </c>
      <c r="P69" s="334">
        <v>-3.6</v>
      </c>
      <c r="R69" s="178"/>
      <c r="S69" s="178"/>
      <c r="T69" s="178"/>
      <c r="U69" s="178"/>
      <c r="V69" s="178"/>
      <c r="W69" s="178"/>
      <c r="X69" s="178"/>
    </row>
    <row r="70" spans="1:24" ht="12.75">
      <c r="A70" s="330" t="s">
        <v>120</v>
      </c>
      <c r="B70" s="38">
        <v>4108</v>
      </c>
      <c r="C70" s="38">
        <v>0</v>
      </c>
      <c r="D70" s="38">
        <v>4108</v>
      </c>
      <c r="E70" s="38"/>
      <c r="F70" s="38">
        <v>4025</v>
      </c>
      <c r="G70" s="38">
        <v>798</v>
      </c>
      <c r="H70" s="38">
        <v>4823</v>
      </c>
      <c r="I70" s="38"/>
      <c r="J70" s="40">
        <v>-2</v>
      </c>
      <c r="K70" s="40" t="s">
        <v>286</v>
      </c>
      <c r="L70" s="40">
        <v>17.4</v>
      </c>
      <c r="M70" s="40"/>
      <c r="N70" s="40">
        <v>0</v>
      </c>
      <c r="O70" s="40">
        <v>0.1</v>
      </c>
      <c r="P70" s="335">
        <v>0</v>
      </c>
      <c r="R70" s="178"/>
      <c r="S70" s="178"/>
      <c r="T70" s="178"/>
      <c r="U70" s="178"/>
      <c r="V70" s="178"/>
      <c r="W70" s="178"/>
      <c r="X70" s="178"/>
    </row>
    <row r="71" spans="1:24" ht="12.75">
      <c r="A71" s="329" t="s">
        <v>121</v>
      </c>
      <c r="B71" s="37">
        <v>2576</v>
      </c>
      <c r="C71" s="37">
        <v>19022</v>
      </c>
      <c r="D71" s="37">
        <v>21598</v>
      </c>
      <c r="E71" s="37"/>
      <c r="F71" s="37">
        <v>23243</v>
      </c>
      <c r="G71" s="37">
        <v>5295</v>
      </c>
      <c r="H71" s="37">
        <v>28538</v>
      </c>
      <c r="I71" s="37"/>
      <c r="J71" s="39">
        <v>802.3</v>
      </c>
      <c r="K71" s="39">
        <v>-72.2</v>
      </c>
      <c r="L71" s="39">
        <v>32.1</v>
      </c>
      <c r="M71" s="39"/>
      <c r="N71" s="39">
        <v>1.6</v>
      </c>
      <c r="O71" s="39">
        <v>-2.5</v>
      </c>
      <c r="P71" s="334">
        <v>0.4</v>
      </c>
      <c r="R71" s="178"/>
      <c r="S71" s="178"/>
      <c r="T71" s="178"/>
      <c r="U71" s="178"/>
      <c r="V71" s="178"/>
      <c r="W71" s="178"/>
      <c r="X71" s="178"/>
    </row>
    <row r="72" spans="1:24" ht="12.75">
      <c r="A72" s="330" t="s">
        <v>122</v>
      </c>
      <c r="B72" s="38">
        <v>464</v>
      </c>
      <c r="C72" s="38">
        <v>0</v>
      </c>
      <c r="D72" s="38">
        <v>464</v>
      </c>
      <c r="E72" s="38"/>
      <c r="F72" s="38">
        <v>274</v>
      </c>
      <c r="G72" s="38">
        <v>1053</v>
      </c>
      <c r="H72" s="38">
        <v>1327</v>
      </c>
      <c r="I72" s="38"/>
      <c r="J72" s="41">
        <v>-40.9</v>
      </c>
      <c r="K72" s="41" t="s">
        <v>286</v>
      </c>
      <c r="L72" s="41">
        <v>186</v>
      </c>
      <c r="M72" s="40"/>
      <c r="N72" s="40">
        <v>0</v>
      </c>
      <c r="O72" s="40">
        <v>0.2</v>
      </c>
      <c r="P72" s="335">
        <v>0</v>
      </c>
      <c r="R72" s="178"/>
      <c r="S72" s="178"/>
      <c r="T72" s="178"/>
      <c r="U72" s="178"/>
      <c r="V72" s="178"/>
      <c r="W72" s="178"/>
      <c r="X72" s="178"/>
    </row>
    <row r="73" spans="1:24" ht="12.75">
      <c r="A73" s="329" t="s">
        <v>123</v>
      </c>
      <c r="B73" s="37">
        <v>601</v>
      </c>
      <c r="C73" s="37">
        <v>0</v>
      </c>
      <c r="D73" s="37">
        <v>601</v>
      </c>
      <c r="E73" s="37"/>
      <c r="F73" s="37">
        <v>1590</v>
      </c>
      <c r="G73" s="37">
        <v>1466</v>
      </c>
      <c r="H73" s="37">
        <v>3056</v>
      </c>
      <c r="I73" s="37"/>
      <c r="J73" s="39">
        <v>164.6</v>
      </c>
      <c r="K73" s="39" t="s">
        <v>286</v>
      </c>
      <c r="L73" s="39">
        <v>408.5</v>
      </c>
      <c r="M73" s="39"/>
      <c r="N73" s="39">
        <v>0.1</v>
      </c>
      <c r="O73" s="39">
        <v>0.3</v>
      </c>
      <c r="P73" s="334">
        <v>0.1</v>
      </c>
      <c r="R73" s="178"/>
      <c r="S73" s="178"/>
      <c r="T73" s="178"/>
      <c r="U73" s="178"/>
      <c r="V73" s="178"/>
      <c r="W73" s="178"/>
      <c r="X73" s="178"/>
    </row>
    <row r="74" spans="1:24" ht="12.75">
      <c r="A74" s="330" t="s">
        <v>124</v>
      </c>
      <c r="B74" s="38">
        <v>2263</v>
      </c>
      <c r="C74" s="38">
        <v>0</v>
      </c>
      <c r="D74" s="38">
        <v>2263</v>
      </c>
      <c r="E74" s="38"/>
      <c r="F74" s="38">
        <v>2619</v>
      </c>
      <c r="G74" s="38">
        <v>58</v>
      </c>
      <c r="H74" s="38">
        <v>2677</v>
      </c>
      <c r="I74" s="38"/>
      <c r="J74" s="40">
        <v>15.7</v>
      </c>
      <c r="K74" s="40" t="s">
        <v>286</v>
      </c>
      <c r="L74" s="40">
        <v>18.3</v>
      </c>
      <c r="M74" s="40"/>
      <c r="N74" s="40">
        <v>0</v>
      </c>
      <c r="O74" s="40">
        <v>0</v>
      </c>
      <c r="P74" s="335">
        <v>0</v>
      </c>
      <c r="R74" s="178"/>
      <c r="S74" s="178"/>
      <c r="T74" s="178"/>
      <c r="U74" s="178"/>
      <c r="V74" s="178"/>
      <c r="W74" s="178"/>
      <c r="X74" s="178"/>
    </row>
    <row r="75" spans="1:24" ht="12.75">
      <c r="A75" s="329" t="s">
        <v>125</v>
      </c>
      <c r="B75" s="37">
        <v>7869</v>
      </c>
      <c r="C75" s="37">
        <v>36</v>
      </c>
      <c r="D75" s="37">
        <v>7905</v>
      </c>
      <c r="E75" s="37"/>
      <c r="F75" s="37">
        <v>1464</v>
      </c>
      <c r="G75" s="37">
        <v>0</v>
      </c>
      <c r="H75" s="37">
        <v>1464</v>
      </c>
      <c r="I75" s="37"/>
      <c r="J75" s="39">
        <v>-81.4</v>
      </c>
      <c r="K75" s="39">
        <v>-100</v>
      </c>
      <c r="L75" s="39">
        <v>-81.5</v>
      </c>
      <c r="M75" s="39"/>
      <c r="N75" s="39">
        <v>-0.5</v>
      </c>
      <c r="O75" s="39">
        <v>0</v>
      </c>
      <c r="P75" s="334">
        <v>-0.4</v>
      </c>
      <c r="R75" s="178"/>
      <c r="S75" s="178"/>
      <c r="T75" s="178"/>
      <c r="U75" s="178"/>
      <c r="V75" s="178"/>
      <c r="W75" s="178"/>
      <c r="X75" s="178"/>
    </row>
    <row r="76" spans="1:24" ht="12.75">
      <c r="A76" s="330" t="s">
        <v>126</v>
      </c>
      <c r="B76" s="38">
        <v>8475</v>
      </c>
      <c r="C76" s="38">
        <v>1312</v>
      </c>
      <c r="D76" s="38">
        <v>9787</v>
      </c>
      <c r="E76" s="38"/>
      <c r="F76" s="38">
        <v>24895</v>
      </c>
      <c r="G76" s="38">
        <v>1816</v>
      </c>
      <c r="H76" s="38">
        <v>26711</v>
      </c>
      <c r="I76" s="38"/>
      <c r="J76" s="40">
        <v>193.7</v>
      </c>
      <c r="K76" s="40">
        <v>38.4</v>
      </c>
      <c r="L76" s="40">
        <v>172.9</v>
      </c>
      <c r="M76" s="40"/>
      <c r="N76" s="40">
        <v>1.3</v>
      </c>
      <c r="O76" s="40">
        <v>0.1</v>
      </c>
      <c r="P76" s="335">
        <v>0.9</v>
      </c>
      <c r="R76" s="178"/>
      <c r="S76" s="178"/>
      <c r="T76" s="178"/>
      <c r="U76" s="178"/>
      <c r="V76" s="178"/>
      <c r="W76" s="178"/>
      <c r="X76" s="178"/>
    </row>
    <row r="77" spans="1:24" ht="12.75">
      <c r="A77" s="329" t="s">
        <v>127</v>
      </c>
      <c r="B77" s="37">
        <v>1552</v>
      </c>
      <c r="C77" s="37">
        <v>169</v>
      </c>
      <c r="D77" s="37">
        <v>1721</v>
      </c>
      <c r="E77" s="37"/>
      <c r="F77" s="37">
        <v>629</v>
      </c>
      <c r="G77" s="37">
        <v>0</v>
      </c>
      <c r="H77" s="37">
        <v>629</v>
      </c>
      <c r="I77" s="37"/>
      <c r="J77" s="39">
        <v>-59.5</v>
      </c>
      <c r="K77" s="39">
        <v>-100</v>
      </c>
      <c r="L77" s="39">
        <v>-63.5</v>
      </c>
      <c r="M77" s="39"/>
      <c r="N77" s="39">
        <v>-0.1</v>
      </c>
      <c r="O77" s="39">
        <v>0</v>
      </c>
      <c r="P77" s="334">
        <v>-0.1</v>
      </c>
      <c r="R77" s="178"/>
      <c r="S77" s="178"/>
      <c r="T77" s="178"/>
      <c r="U77" s="178"/>
      <c r="V77" s="178"/>
      <c r="W77" s="178"/>
      <c r="X77" s="178"/>
    </row>
    <row r="78" spans="1:24" ht="12.75">
      <c r="A78" s="330" t="s">
        <v>128</v>
      </c>
      <c r="B78" s="38">
        <v>13559</v>
      </c>
      <c r="C78" s="38">
        <v>9425</v>
      </c>
      <c r="D78" s="38">
        <v>22984</v>
      </c>
      <c r="E78" s="38"/>
      <c r="F78" s="38">
        <v>87683</v>
      </c>
      <c r="G78" s="38">
        <v>8062</v>
      </c>
      <c r="H78" s="38">
        <v>95745</v>
      </c>
      <c r="I78" s="38"/>
      <c r="J78" s="40">
        <v>546.7</v>
      </c>
      <c r="K78" s="40">
        <v>-14.5</v>
      </c>
      <c r="L78" s="40">
        <v>316.6</v>
      </c>
      <c r="M78" s="40"/>
      <c r="N78" s="40">
        <v>5.8</v>
      </c>
      <c r="O78" s="40">
        <v>-0.3</v>
      </c>
      <c r="P78" s="335">
        <v>4</v>
      </c>
      <c r="R78" s="178"/>
      <c r="S78" s="178"/>
      <c r="T78" s="178"/>
      <c r="U78" s="178"/>
      <c r="V78" s="178"/>
      <c r="W78" s="178"/>
      <c r="X78" s="178"/>
    </row>
    <row r="79" spans="1:24" ht="12.75">
      <c r="A79" s="233" t="s">
        <v>182</v>
      </c>
      <c r="B79" s="37">
        <v>23727</v>
      </c>
      <c r="C79" s="37">
        <v>826</v>
      </c>
      <c r="D79" s="37">
        <v>24553</v>
      </c>
      <c r="E79" s="37"/>
      <c r="F79" s="37">
        <v>7180</v>
      </c>
      <c r="G79" s="37">
        <v>1656</v>
      </c>
      <c r="H79" s="37">
        <v>8836</v>
      </c>
      <c r="I79" s="37"/>
      <c r="J79" s="39">
        <v>-69.7</v>
      </c>
      <c r="K79" s="39">
        <v>100.5</v>
      </c>
      <c r="L79" s="39">
        <v>-64</v>
      </c>
      <c r="M79" s="39"/>
      <c r="N79" s="39">
        <v>-1.3</v>
      </c>
      <c r="O79" s="39">
        <v>0.2</v>
      </c>
      <c r="P79" s="334">
        <v>-0.9</v>
      </c>
      <c r="R79" s="178"/>
      <c r="S79" s="178"/>
      <c r="T79" s="178"/>
      <c r="U79" s="178"/>
      <c r="V79" s="178"/>
      <c r="W79" s="178"/>
      <c r="X79" s="178"/>
    </row>
    <row r="80" spans="1:24" ht="12.75">
      <c r="A80" s="330" t="s">
        <v>129</v>
      </c>
      <c r="B80" s="38">
        <v>6841</v>
      </c>
      <c r="C80" s="38">
        <v>0</v>
      </c>
      <c r="D80" s="38">
        <v>6841</v>
      </c>
      <c r="E80" s="38"/>
      <c r="F80" s="38">
        <v>11379</v>
      </c>
      <c r="G80" s="38">
        <v>132</v>
      </c>
      <c r="H80" s="38">
        <v>11511</v>
      </c>
      <c r="I80" s="38"/>
      <c r="J80" s="40">
        <v>66.3</v>
      </c>
      <c r="K80" s="40" t="s">
        <v>286</v>
      </c>
      <c r="L80" s="40">
        <v>68.3</v>
      </c>
      <c r="M80" s="40"/>
      <c r="N80" s="40">
        <v>0.4</v>
      </c>
      <c r="O80" s="40">
        <v>0</v>
      </c>
      <c r="P80" s="335">
        <v>0.3</v>
      </c>
      <c r="R80" s="178"/>
      <c r="S80" s="178"/>
      <c r="T80" s="178"/>
      <c r="U80" s="178"/>
      <c r="V80" s="178"/>
      <c r="W80" s="178"/>
      <c r="X80" s="178"/>
    </row>
    <row r="81" spans="1:24" ht="12.75">
      <c r="A81" s="329" t="s">
        <v>130</v>
      </c>
      <c r="B81" s="37">
        <v>3292</v>
      </c>
      <c r="C81" s="37">
        <v>4041</v>
      </c>
      <c r="D81" s="37">
        <v>7333</v>
      </c>
      <c r="E81" s="37"/>
      <c r="F81" s="37">
        <v>29377</v>
      </c>
      <c r="G81" s="37">
        <v>3935</v>
      </c>
      <c r="H81" s="37">
        <v>33312</v>
      </c>
      <c r="I81" s="37"/>
      <c r="J81" s="39">
        <v>792.4</v>
      </c>
      <c r="K81" s="39">
        <v>-2.6</v>
      </c>
      <c r="L81" s="39">
        <v>354.3</v>
      </c>
      <c r="M81" s="39"/>
      <c r="N81" s="39">
        <v>2</v>
      </c>
      <c r="O81" s="39">
        <v>0</v>
      </c>
      <c r="P81" s="334">
        <v>1.4</v>
      </c>
      <c r="R81" s="178"/>
      <c r="S81" s="178"/>
      <c r="T81" s="178"/>
      <c r="U81" s="178"/>
      <c r="V81" s="178"/>
      <c r="W81" s="178"/>
      <c r="X81" s="178"/>
    </row>
    <row r="82" spans="1:24" ht="12.75">
      <c r="A82" s="330" t="s">
        <v>131</v>
      </c>
      <c r="B82" s="38">
        <v>451</v>
      </c>
      <c r="C82" s="38">
        <v>135</v>
      </c>
      <c r="D82" s="38">
        <v>586</v>
      </c>
      <c r="E82" s="38"/>
      <c r="F82" s="38">
        <v>1040</v>
      </c>
      <c r="G82" s="38">
        <v>349</v>
      </c>
      <c r="H82" s="38">
        <v>1389</v>
      </c>
      <c r="I82" s="38"/>
      <c r="J82" s="40">
        <v>130.6</v>
      </c>
      <c r="K82" s="40">
        <v>158.5</v>
      </c>
      <c r="L82" s="40">
        <v>137</v>
      </c>
      <c r="M82" s="40"/>
      <c r="N82" s="40">
        <v>0</v>
      </c>
      <c r="O82" s="40">
        <v>0</v>
      </c>
      <c r="P82" s="335">
        <v>0</v>
      </c>
      <c r="R82" s="178"/>
      <c r="S82" s="178"/>
      <c r="T82" s="178"/>
      <c r="U82" s="178"/>
      <c r="V82" s="178"/>
      <c r="W82" s="178"/>
      <c r="X82" s="178"/>
    </row>
    <row r="83" spans="1:24" ht="12.75">
      <c r="A83" s="329" t="s">
        <v>132</v>
      </c>
      <c r="B83" s="37">
        <v>2397</v>
      </c>
      <c r="C83" s="37">
        <v>3251</v>
      </c>
      <c r="D83" s="37">
        <v>5648</v>
      </c>
      <c r="E83" s="37"/>
      <c r="F83" s="37">
        <v>14677</v>
      </c>
      <c r="G83" s="37">
        <v>604</v>
      </c>
      <c r="H83" s="37">
        <v>15281</v>
      </c>
      <c r="I83" s="37"/>
      <c r="J83" s="39">
        <v>512.3</v>
      </c>
      <c r="K83" s="39">
        <v>-81.4</v>
      </c>
      <c r="L83" s="39">
        <v>170.6</v>
      </c>
      <c r="M83" s="39"/>
      <c r="N83" s="39">
        <v>1</v>
      </c>
      <c r="O83" s="39">
        <v>-0.5</v>
      </c>
      <c r="P83" s="334">
        <v>0.5</v>
      </c>
      <c r="R83" s="178"/>
      <c r="S83" s="178"/>
      <c r="T83" s="178"/>
      <c r="U83" s="178"/>
      <c r="V83" s="178"/>
      <c r="W83" s="178"/>
      <c r="X83" s="178"/>
    </row>
    <row r="84" spans="1:24" ht="12.75">
      <c r="A84" s="330" t="s">
        <v>133</v>
      </c>
      <c r="B84" s="38">
        <v>1885</v>
      </c>
      <c r="C84" s="38">
        <v>4044</v>
      </c>
      <c r="D84" s="38">
        <v>5929</v>
      </c>
      <c r="E84" s="38"/>
      <c r="F84" s="38">
        <v>673</v>
      </c>
      <c r="G84" s="38">
        <v>109</v>
      </c>
      <c r="H84" s="38">
        <v>782</v>
      </c>
      <c r="I84" s="38"/>
      <c r="J84" s="40">
        <v>-64.3</v>
      </c>
      <c r="K84" s="40">
        <v>-97.3</v>
      </c>
      <c r="L84" s="40">
        <v>-86.8</v>
      </c>
      <c r="M84" s="40"/>
      <c r="N84" s="40">
        <v>-0.1</v>
      </c>
      <c r="O84" s="40">
        <v>-0.7</v>
      </c>
      <c r="P84" s="335">
        <v>-0.3</v>
      </c>
      <c r="R84" s="178"/>
      <c r="S84" s="178"/>
      <c r="T84" s="178"/>
      <c r="U84" s="178"/>
      <c r="V84" s="178"/>
      <c r="W84" s="178"/>
      <c r="X84" s="178"/>
    </row>
    <row r="85" spans="1:24" ht="12.75">
      <c r="A85" s="329" t="s">
        <v>134</v>
      </c>
      <c r="B85" s="37">
        <v>733</v>
      </c>
      <c r="C85" s="37">
        <v>0</v>
      </c>
      <c r="D85" s="37">
        <v>733</v>
      </c>
      <c r="E85" s="37"/>
      <c r="F85" s="37">
        <v>6580</v>
      </c>
      <c r="G85" s="37">
        <v>3656</v>
      </c>
      <c r="H85" s="37">
        <v>10236</v>
      </c>
      <c r="I85" s="37"/>
      <c r="J85" s="39">
        <v>797.7</v>
      </c>
      <c r="K85" s="42" t="s">
        <v>286</v>
      </c>
      <c r="L85" s="39">
        <v>1296.5</v>
      </c>
      <c r="M85" s="39"/>
      <c r="N85" s="39">
        <v>0.5</v>
      </c>
      <c r="O85" s="39">
        <v>0.7</v>
      </c>
      <c r="P85" s="334">
        <v>0.5</v>
      </c>
      <c r="R85" s="178"/>
      <c r="S85" s="178"/>
      <c r="T85" s="178"/>
      <c r="U85" s="178"/>
      <c r="V85" s="178"/>
      <c r="W85" s="178"/>
      <c r="X85" s="178"/>
    </row>
    <row r="86" spans="1:24" ht="12.75">
      <c r="A86" s="330" t="s">
        <v>135</v>
      </c>
      <c r="B86" s="38">
        <v>3861</v>
      </c>
      <c r="C86" s="38">
        <v>1022</v>
      </c>
      <c r="D86" s="38">
        <v>4883</v>
      </c>
      <c r="E86" s="38"/>
      <c r="F86" s="38">
        <v>5628</v>
      </c>
      <c r="G86" s="38">
        <v>1218</v>
      </c>
      <c r="H86" s="38">
        <v>6846</v>
      </c>
      <c r="I86" s="38"/>
      <c r="J86" s="40">
        <v>45.8</v>
      </c>
      <c r="K86" s="40">
        <v>19.2</v>
      </c>
      <c r="L86" s="40">
        <v>40.2</v>
      </c>
      <c r="M86" s="40"/>
      <c r="N86" s="40">
        <v>0.1</v>
      </c>
      <c r="O86" s="40">
        <v>0</v>
      </c>
      <c r="P86" s="335">
        <v>0.1</v>
      </c>
      <c r="R86" s="178"/>
      <c r="S86" s="178"/>
      <c r="T86" s="178"/>
      <c r="U86" s="178"/>
      <c r="V86" s="178"/>
      <c r="W86" s="178"/>
      <c r="X86" s="178"/>
    </row>
    <row r="87" spans="1:24" ht="12.75">
      <c r="A87" s="329" t="s">
        <v>136</v>
      </c>
      <c r="B87" s="37">
        <v>1035</v>
      </c>
      <c r="C87" s="37">
        <v>124</v>
      </c>
      <c r="D87" s="37">
        <v>1159</v>
      </c>
      <c r="E87" s="37"/>
      <c r="F87" s="37">
        <v>1883</v>
      </c>
      <c r="G87" s="37">
        <v>366</v>
      </c>
      <c r="H87" s="37">
        <v>2249</v>
      </c>
      <c r="I87" s="37"/>
      <c r="J87" s="39">
        <v>81.9</v>
      </c>
      <c r="K87" s="39">
        <v>195.2</v>
      </c>
      <c r="L87" s="39">
        <v>94</v>
      </c>
      <c r="M87" s="39"/>
      <c r="N87" s="39">
        <v>0.1</v>
      </c>
      <c r="O87" s="39">
        <v>0</v>
      </c>
      <c r="P87" s="334">
        <v>0.1</v>
      </c>
      <c r="R87" s="178"/>
      <c r="S87" s="178"/>
      <c r="T87" s="178"/>
      <c r="U87" s="178"/>
      <c r="V87" s="178"/>
      <c r="W87" s="178"/>
      <c r="X87" s="178"/>
    </row>
    <row r="88" spans="1:24" ht="12.75">
      <c r="A88" s="330" t="s">
        <v>137</v>
      </c>
      <c r="B88" s="38">
        <v>3043</v>
      </c>
      <c r="C88" s="38">
        <v>2147</v>
      </c>
      <c r="D88" s="38">
        <v>5190</v>
      </c>
      <c r="E88" s="38"/>
      <c r="F88" s="38">
        <v>2437</v>
      </c>
      <c r="G88" s="38">
        <v>9213</v>
      </c>
      <c r="H88" s="38">
        <v>11650</v>
      </c>
      <c r="I88" s="38"/>
      <c r="J88" s="40">
        <v>-19.9</v>
      </c>
      <c r="K88" s="40">
        <v>329.1</v>
      </c>
      <c r="L88" s="40">
        <v>124.5</v>
      </c>
      <c r="M88" s="40"/>
      <c r="N88" s="40">
        <v>0</v>
      </c>
      <c r="O88" s="40">
        <v>1.3</v>
      </c>
      <c r="P88" s="335">
        <v>0.4</v>
      </c>
      <c r="R88" s="178"/>
      <c r="S88" s="178"/>
      <c r="T88" s="178"/>
      <c r="U88" s="178"/>
      <c r="V88" s="178"/>
      <c r="W88" s="178"/>
      <c r="X88" s="178"/>
    </row>
    <row r="89" spans="1:24" ht="12.75">
      <c r="A89" s="329" t="s">
        <v>138</v>
      </c>
      <c r="B89" s="37">
        <v>131066</v>
      </c>
      <c r="C89" s="37">
        <v>5315</v>
      </c>
      <c r="D89" s="37">
        <v>136381</v>
      </c>
      <c r="E89" s="37"/>
      <c r="F89" s="37">
        <v>47335</v>
      </c>
      <c r="G89" s="37">
        <v>7746</v>
      </c>
      <c r="H89" s="37">
        <v>55081</v>
      </c>
      <c r="I89" s="37"/>
      <c r="J89" s="39">
        <v>-63.9</v>
      </c>
      <c r="K89" s="39">
        <v>45.7</v>
      </c>
      <c r="L89" s="39">
        <v>-59.6</v>
      </c>
      <c r="M89" s="39"/>
      <c r="N89" s="39">
        <v>-6.5</v>
      </c>
      <c r="O89" s="39">
        <v>0.4</v>
      </c>
      <c r="P89" s="334">
        <v>-4.5</v>
      </c>
      <c r="R89" s="178"/>
      <c r="S89" s="178"/>
      <c r="T89" s="178"/>
      <c r="U89" s="178"/>
      <c r="V89" s="178"/>
      <c r="W89" s="178"/>
      <c r="X89" s="178"/>
    </row>
    <row r="90" spans="1:24" ht="12.75">
      <c r="A90" s="330" t="s">
        <v>139</v>
      </c>
      <c r="B90" s="38">
        <v>2047</v>
      </c>
      <c r="C90" s="38">
        <v>0</v>
      </c>
      <c r="D90" s="38">
        <v>2047</v>
      </c>
      <c r="E90" s="38"/>
      <c r="F90" s="38">
        <v>1095</v>
      </c>
      <c r="G90" s="38">
        <v>0</v>
      </c>
      <c r="H90" s="38">
        <v>1095</v>
      </c>
      <c r="I90" s="38"/>
      <c r="J90" s="40">
        <v>-46.5</v>
      </c>
      <c r="K90" s="40">
        <v>0</v>
      </c>
      <c r="L90" s="40">
        <v>-46.5</v>
      </c>
      <c r="M90" s="40"/>
      <c r="N90" s="40">
        <v>-0.1</v>
      </c>
      <c r="O90" s="40">
        <v>0</v>
      </c>
      <c r="P90" s="335">
        <v>-0.1</v>
      </c>
      <c r="R90" s="178"/>
      <c r="S90" s="178"/>
      <c r="T90" s="178"/>
      <c r="U90" s="178"/>
      <c r="V90" s="178"/>
      <c r="W90" s="178"/>
      <c r="X90" s="178"/>
    </row>
    <row r="91" spans="1:24" ht="12.75">
      <c r="A91" s="329" t="s">
        <v>140</v>
      </c>
      <c r="B91" s="37">
        <v>436</v>
      </c>
      <c r="C91" s="37">
        <v>2183</v>
      </c>
      <c r="D91" s="37">
        <v>2619</v>
      </c>
      <c r="E91" s="37"/>
      <c r="F91" s="37">
        <v>504</v>
      </c>
      <c r="G91" s="37">
        <v>0</v>
      </c>
      <c r="H91" s="37">
        <v>504</v>
      </c>
      <c r="I91" s="37"/>
      <c r="J91" s="39">
        <v>15.6</v>
      </c>
      <c r="K91" s="39">
        <v>-100</v>
      </c>
      <c r="L91" s="39">
        <v>-80.8</v>
      </c>
      <c r="M91" s="39"/>
      <c r="N91" s="39">
        <v>0</v>
      </c>
      <c r="O91" s="39">
        <v>-0.4</v>
      </c>
      <c r="P91" s="334">
        <v>-0.1</v>
      </c>
      <c r="R91" s="178"/>
      <c r="S91" s="178"/>
      <c r="T91" s="178"/>
      <c r="U91" s="178"/>
      <c r="V91" s="178"/>
      <c r="W91" s="178"/>
      <c r="X91" s="178"/>
    </row>
    <row r="92" spans="1:24" ht="12.75">
      <c r="A92" s="330" t="s">
        <v>141</v>
      </c>
      <c r="B92" s="38">
        <v>308</v>
      </c>
      <c r="C92" s="38">
        <v>0</v>
      </c>
      <c r="D92" s="38">
        <v>308</v>
      </c>
      <c r="E92" s="38"/>
      <c r="F92" s="38">
        <v>2285</v>
      </c>
      <c r="G92" s="38">
        <v>0</v>
      </c>
      <c r="H92" s="38">
        <v>2285</v>
      </c>
      <c r="I92" s="38"/>
      <c r="J92" s="41">
        <v>641.9</v>
      </c>
      <c r="K92" s="40">
        <v>0</v>
      </c>
      <c r="L92" s="41">
        <v>641.9</v>
      </c>
      <c r="M92" s="40"/>
      <c r="N92" s="40">
        <v>0.2</v>
      </c>
      <c r="O92" s="40">
        <v>0</v>
      </c>
      <c r="P92" s="335">
        <v>0.1</v>
      </c>
      <c r="R92" s="178"/>
      <c r="S92" s="178"/>
      <c r="T92" s="178"/>
      <c r="U92" s="178"/>
      <c r="V92" s="178"/>
      <c r="W92" s="178"/>
      <c r="X92" s="178"/>
    </row>
    <row r="93" spans="1:24" ht="12.75">
      <c r="A93" s="329" t="s">
        <v>142</v>
      </c>
      <c r="B93" s="37">
        <v>146736</v>
      </c>
      <c r="C93" s="37">
        <v>10881</v>
      </c>
      <c r="D93" s="37">
        <v>157617</v>
      </c>
      <c r="E93" s="37"/>
      <c r="F93" s="37">
        <v>77325</v>
      </c>
      <c r="G93" s="37">
        <v>26485</v>
      </c>
      <c r="H93" s="37">
        <v>103810</v>
      </c>
      <c r="I93" s="37"/>
      <c r="J93" s="39">
        <v>-47.3</v>
      </c>
      <c r="K93" s="39">
        <v>143.4</v>
      </c>
      <c r="L93" s="39">
        <v>-34.1</v>
      </c>
      <c r="M93" s="39"/>
      <c r="N93" s="39">
        <v>-5.4</v>
      </c>
      <c r="O93" s="39">
        <v>2.9</v>
      </c>
      <c r="P93" s="334">
        <v>-3</v>
      </c>
      <c r="R93" s="178"/>
      <c r="S93" s="178"/>
      <c r="T93" s="178"/>
      <c r="U93" s="178"/>
      <c r="V93" s="178"/>
      <c r="W93" s="178"/>
      <c r="X93" s="178"/>
    </row>
    <row r="94" spans="1:24" ht="12.75">
      <c r="A94" s="330" t="s">
        <v>143</v>
      </c>
      <c r="B94" s="38">
        <v>303</v>
      </c>
      <c r="C94" s="38">
        <v>8203</v>
      </c>
      <c r="D94" s="38">
        <v>8506</v>
      </c>
      <c r="E94" s="38"/>
      <c r="F94" s="38">
        <v>680</v>
      </c>
      <c r="G94" s="38">
        <v>240</v>
      </c>
      <c r="H94" s="38">
        <v>920</v>
      </c>
      <c r="I94" s="38"/>
      <c r="J94" s="40">
        <v>124.4</v>
      </c>
      <c r="K94" s="40">
        <v>-97.1</v>
      </c>
      <c r="L94" s="40">
        <v>-89.2</v>
      </c>
      <c r="M94" s="40"/>
      <c r="N94" s="40">
        <v>0</v>
      </c>
      <c r="O94" s="40">
        <v>-1.5</v>
      </c>
      <c r="P94" s="335">
        <v>-0.4</v>
      </c>
      <c r="R94" s="178"/>
      <c r="S94" s="178"/>
      <c r="T94" s="178"/>
      <c r="U94" s="178"/>
      <c r="V94" s="178"/>
      <c r="W94" s="178"/>
      <c r="X94" s="178"/>
    </row>
    <row r="95" spans="1:24" ht="12.75">
      <c r="A95" s="329" t="s">
        <v>144</v>
      </c>
      <c r="B95" s="37">
        <v>4826</v>
      </c>
      <c r="C95" s="37">
        <v>252</v>
      </c>
      <c r="D95" s="37">
        <v>5078</v>
      </c>
      <c r="E95" s="37"/>
      <c r="F95" s="37">
        <v>4028</v>
      </c>
      <c r="G95" s="37">
        <v>0</v>
      </c>
      <c r="H95" s="37">
        <v>4028</v>
      </c>
      <c r="I95" s="37"/>
      <c r="J95" s="39">
        <v>-16.5</v>
      </c>
      <c r="K95" s="42">
        <v>-100</v>
      </c>
      <c r="L95" s="39">
        <v>-20.7</v>
      </c>
      <c r="M95" s="39"/>
      <c r="N95" s="39">
        <v>-0.1</v>
      </c>
      <c r="O95" s="39">
        <v>0</v>
      </c>
      <c r="P95" s="334">
        <v>-0.1</v>
      </c>
      <c r="R95" s="178"/>
      <c r="S95" s="178"/>
      <c r="T95" s="178"/>
      <c r="U95" s="178"/>
      <c r="V95" s="178"/>
      <c r="W95" s="178"/>
      <c r="X95" s="178"/>
    </row>
    <row r="96" spans="1:24" ht="12.75">
      <c r="A96" s="330" t="s">
        <v>145</v>
      </c>
      <c r="B96" s="38">
        <v>1055</v>
      </c>
      <c r="C96" s="38">
        <v>101</v>
      </c>
      <c r="D96" s="38">
        <v>1156</v>
      </c>
      <c r="E96" s="38"/>
      <c r="F96" s="38">
        <v>426</v>
      </c>
      <c r="G96" s="38">
        <v>0</v>
      </c>
      <c r="H96" s="38">
        <v>426</v>
      </c>
      <c r="I96" s="38"/>
      <c r="J96" s="40">
        <v>-59.6</v>
      </c>
      <c r="K96" s="40">
        <v>-100</v>
      </c>
      <c r="L96" s="40">
        <v>-63.1</v>
      </c>
      <c r="M96" s="40"/>
      <c r="N96" s="40">
        <v>0</v>
      </c>
      <c r="O96" s="40">
        <v>0</v>
      </c>
      <c r="P96" s="335">
        <v>0</v>
      </c>
      <c r="R96" s="178"/>
      <c r="S96" s="178"/>
      <c r="T96" s="178"/>
      <c r="U96" s="178"/>
      <c r="V96" s="178"/>
      <c r="W96" s="178"/>
      <c r="X96" s="178"/>
    </row>
    <row r="97" spans="1:24" ht="12.75">
      <c r="A97" s="329" t="s">
        <v>146</v>
      </c>
      <c r="B97" s="37">
        <v>7778</v>
      </c>
      <c r="C97" s="37">
        <v>30</v>
      </c>
      <c r="D97" s="37">
        <v>7808</v>
      </c>
      <c r="E97" s="37"/>
      <c r="F97" s="37">
        <v>1699</v>
      </c>
      <c r="G97" s="37">
        <v>0</v>
      </c>
      <c r="H97" s="37">
        <v>1699</v>
      </c>
      <c r="I97" s="37"/>
      <c r="J97" s="39">
        <v>-78.2</v>
      </c>
      <c r="K97" s="39">
        <v>-100</v>
      </c>
      <c r="L97" s="39">
        <v>-78.2</v>
      </c>
      <c r="M97" s="39"/>
      <c r="N97" s="39">
        <v>-0.5</v>
      </c>
      <c r="O97" s="39">
        <v>0</v>
      </c>
      <c r="P97" s="334">
        <v>-0.3</v>
      </c>
      <c r="R97" s="178"/>
      <c r="S97" s="178"/>
      <c r="T97" s="178"/>
      <c r="U97" s="178"/>
      <c r="V97" s="178"/>
      <c r="W97" s="178"/>
      <c r="X97" s="178"/>
    </row>
    <row r="98" spans="1:24" ht="12.75">
      <c r="A98" s="330" t="s">
        <v>147</v>
      </c>
      <c r="B98" s="38">
        <v>11053</v>
      </c>
      <c r="C98" s="38">
        <v>9799</v>
      </c>
      <c r="D98" s="38">
        <v>20852</v>
      </c>
      <c r="E98" s="38"/>
      <c r="F98" s="38">
        <v>9705</v>
      </c>
      <c r="G98" s="38">
        <v>5157</v>
      </c>
      <c r="H98" s="38">
        <v>14862</v>
      </c>
      <c r="I98" s="38"/>
      <c r="J98" s="40">
        <v>-12.2</v>
      </c>
      <c r="K98" s="40">
        <v>-47.4</v>
      </c>
      <c r="L98" s="40">
        <v>-28.7</v>
      </c>
      <c r="M98" s="40"/>
      <c r="N98" s="40">
        <v>-0.1</v>
      </c>
      <c r="O98" s="40">
        <v>-0.9</v>
      </c>
      <c r="P98" s="335">
        <v>-0.3</v>
      </c>
      <c r="R98" s="178"/>
      <c r="S98" s="178"/>
      <c r="T98" s="178"/>
      <c r="U98" s="178"/>
      <c r="V98" s="178"/>
      <c r="W98" s="178"/>
      <c r="X98" s="178"/>
    </row>
    <row r="99" spans="1:24" ht="12.75">
      <c r="A99" s="329" t="s">
        <v>148</v>
      </c>
      <c r="B99" s="37">
        <v>6449</v>
      </c>
      <c r="C99" s="37">
        <v>6621</v>
      </c>
      <c r="D99" s="37">
        <v>13070</v>
      </c>
      <c r="E99" s="37"/>
      <c r="F99" s="37">
        <v>8579</v>
      </c>
      <c r="G99" s="37">
        <v>1486</v>
      </c>
      <c r="H99" s="37">
        <v>10065</v>
      </c>
      <c r="I99" s="37"/>
      <c r="J99" s="39">
        <v>33</v>
      </c>
      <c r="K99" s="39">
        <v>-77.6</v>
      </c>
      <c r="L99" s="39">
        <v>-23</v>
      </c>
      <c r="M99" s="39"/>
      <c r="N99" s="39">
        <v>0.2</v>
      </c>
      <c r="O99" s="39">
        <v>-0.9</v>
      </c>
      <c r="P99" s="334">
        <v>-0.2</v>
      </c>
      <c r="R99" s="178"/>
      <c r="S99" s="178"/>
      <c r="T99" s="178"/>
      <c r="U99" s="178"/>
      <c r="V99" s="178"/>
      <c r="W99" s="178"/>
      <c r="X99" s="178"/>
    </row>
    <row r="100" spans="1:24" ht="12.75">
      <c r="A100" s="330" t="s">
        <v>149</v>
      </c>
      <c r="B100" s="38">
        <v>3636</v>
      </c>
      <c r="C100" s="38">
        <v>386</v>
      </c>
      <c r="D100" s="38">
        <v>4022</v>
      </c>
      <c r="E100" s="38"/>
      <c r="F100" s="38">
        <v>3516</v>
      </c>
      <c r="G100" s="38">
        <v>1320</v>
      </c>
      <c r="H100" s="38">
        <v>4836</v>
      </c>
      <c r="I100" s="38"/>
      <c r="J100" s="40">
        <v>-3.3</v>
      </c>
      <c r="K100" s="41">
        <v>242</v>
      </c>
      <c r="L100" s="40">
        <v>20.2</v>
      </c>
      <c r="M100" s="40"/>
      <c r="N100" s="40">
        <v>0</v>
      </c>
      <c r="O100" s="40">
        <v>0.2</v>
      </c>
      <c r="P100" s="335">
        <v>0</v>
      </c>
      <c r="R100" s="178"/>
      <c r="S100" s="178"/>
      <c r="T100" s="178"/>
      <c r="U100" s="178"/>
      <c r="V100" s="178"/>
      <c r="W100" s="178"/>
      <c r="X100" s="178"/>
    </row>
    <row r="101" spans="1:24" ht="12.75">
      <c r="A101" s="329" t="s">
        <v>48</v>
      </c>
      <c r="B101" s="37">
        <v>217</v>
      </c>
      <c r="C101" s="37">
        <v>333</v>
      </c>
      <c r="D101" s="37">
        <v>550</v>
      </c>
      <c r="E101" s="37"/>
      <c r="F101" s="37">
        <v>688</v>
      </c>
      <c r="G101" s="37">
        <v>42</v>
      </c>
      <c r="H101" s="37">
        <v>730</v>
      </c>
      <c r="I101" s="37"/>
      <c r="J101" s="39">
        <v>217.1</v>
      </c>
      <c r="K101" s="39">
        <v>-87.4</v>
      </c>
      <c r="L101" s="39">
        <v>32.7</v>
      </c>
      <c r="M101" s="39"/>
      <c r="N101" s="39">
        <v>0</v>
      </c>
      <c r="O101" s="39">
        <v>-0.1</v>
      </c>
      <c r="P101" s="334">
        <v>0</v>
      </c>
      <c r="R101" s="178"/>
      <c r="S101" s="178"/>
      <c r="T101" s="178"/>
      <c r="U101" s="178"/>
      <c r="V101" s="178"/>
      <c r="W101" s="178"/>
      <c r="X101" s="178"/>
    </row>
    <row r="102" spans="1:24" ht="12.75">
      <c r="A102" s="330" t="s">
        <v>150</v>
      </c>
      <c r="B102" s="38">
        <v>2640</v>
      </c>
      <c r="C102" s="38">
        <v>795</v>
      </c>
      <c r="D102" s="38">
        <v>3435</v>
      </c>
      <c r="E102" s="38"/>
      <c r="F102" s="38">
        <v>3597</v>
      </c>
      <c r="G102" s="38">
        <v>2206</v>
      </c>
      <c r="H102" s="38">
        <v>5803</v>
      </c>
      <c r="I102" s="38"/>
      <c r="J102" s="40">
        <v>36.3</v>
      </c>
      <c r="K102" s="40">
        <v>177.5</v>
      </c>
      <c r="L102" s="40">
        <v>68.9</v>
      </c>
      <c r="M102" s="40"/>
      <c r="N102" s="40">
        <v>0.1</v>
      </c>
      <c r="O102" s="40">
        <v>0.3</v>
      </c>
      <c r="P102" s="335">
        <v>0.1</v>
      </c>
      <c r="R102" s="178"/>
      <c r="S102" s="178"/>
      <c r="T102" s="178"/>
      <c r="U102" s="178"/>
      <c r="V102" s="178"/>
      <c r="W102" s="178"/>
      <c r="X102" s="178"/>
    </row>
    <row r="103" spans="1:16" ht="12.75">
      <c r="A103" s="329"/>
      <c r="B103" s="37"/>
      <c r="C103" s="37"/>
      <c r="D103" s="37"/>
      <c r="E103" s="37"/>
      <c r="F103" s="37"/>
      <c r="G103" s="37"/>
      <c r="H103" s="37"/>
      <c r="I103" s="37"/>
      <c r="J103" s="35"/>
      <c r="K103" s="35"/>
      <c r="L103" s="35"/>
      <c r="M103" s="39"/>
      <c r="N103" s="35"/>
      <c r="O103" s="35"/>
      <c r="P103" s="336"/>
    </row>
    <row r="104" spans="1:24" ht="12.75">
      <c r="A104" s="331" t="s">
        <v>1</v>
      </c>
      <c r="B104" s="337">
        <v>1281888</v>
      </c>
      <c r="C104" s="337">
        <v>541294</v>
      </c>
      <c r="D104" s="337">
        <v>1823182</v>
      </c>
      <c r="E104" s="337"/>
      <c r="F104" s="337">
        <v>1214371</v>
      </c>
      <c r="G104" s="337">
        <v>554953</v>
      </c>
      <c r="H104" s="337">
        <v>1769324</v>
      </c>
      <c r="I104" s="337"/>
      <c r="J104" s="338">
        <v>-5.3</v>
      </c>
      <c r="K104" s="338">
        <v>2.5</v>
      </c>
      <c r="L104" s="338">
        <v>-3</v>
      </c>
      <c r="M104" s="338"/>
      <c r="N104" s="338">
        <v>-5.3</v>
      </c>
      <c r="O104" s="338">
        <v>2.5</v>
      </c>
      <c r="P104" s="339">
        <v>-3</v>
      </c>
      <c r="R104" s="178"/>
      <c r="S104" s="178"/>
      <c r="T104" s="178"/>
      <c r="U104" s="178"/>
      <c r="V104" s="178"/>
      <c r="W104" s="178"/>
      <c r="X104" s="178"/>
    </row>
    <row r="106" spans="1:16" ht="12.75">
      <c r="A106" s="180" t="s">
        <v>235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92"/>
    </row>
    <row r="107" spans="1:16" ht="12.75">
      <c r="A107" s="189" t="s">
        <v>76</v>
      </c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 t="s">
        <v>154</v>
      </c>
      <c r="O107" s="121"/>
      <c r="P107" s="190"/>
    </row>
    <row r="108" spans="1:16" ht="12.75">
      <c r="A108" s="193" t="s">
        <v>79</v>
      </c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90"/>
    </row>
    <row r="109" spans="1:16" ht="12.75">
      <c r="A109" s="183" t="s">
        <v>322</v>
      </c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91"/>
    </row>
  </sheetData>
  <sheetProtection/>
  <mergeCells count="10">
    <mergeCell ref="A4:K5"/>
    <mergeCell ref="A7:K7"/>
    <mergeCell ref="A8:K8"/>
    <mergeCell ref="A9:K9"/>
    <mergeCell ref="J11:K11"/>
    <mergeCell ref="N13:P13"/>
    <mergeCell ref="A13:A14"/>
    <mergeCell ref="B13:D13"/>
    <mergeCell ref="F13:H13"/>
    <mergeCell ref="J13:L13"/>
  </mergeCells>
  <hyperlinks>
    <hyperlink ref="J11" location="Contenido!A1" display="volver a contenido"/>
    <hyperlink ref="J11:K11" location="Índice!A1" display="volver a índice"/>
  </hyperlinks>
  <printOptions/>
  <pageMargins left="0.75" right="0.75" top="1" bottom="1" header="0" footer="0"/>
  <pageSetup horizontalDpi="600" verticalDpi="600" orientation="portrait" paperSize="9" scale="5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8" width="11.421875" style="122" customWidth="1"/>
    <col min="9" max="9" width="12.7109375" style="122" bestFit="1" customWidth="1"/>
    <col min="10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288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408" t="s">
        <v>179</v>
      </c>
      <c r="G12" s="408"/>
      <c r="H12" s="408"/>
    </row>
    <row r="13" spans="1:8" ht="12.75" customHeight="1">
      <c r="A13" s="383" t="s">
        <v>6</v>
      </c>
      <c r="B13" s="386" t="s">
        <v>178</v>
      </c>
      <c r="C13" s="386"/>
      <c r="D13" s="386"/>
      <c r="E13" s="214"/>
      <c r="F13" s="382" t="s">
        <v>46</v>
      </c>
      <c r="G13" s="382"/>
      <c r="H13" s="429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63">
        <v>2396</v>
      </c>
      <c r="C15" s="63">
        <v>0</v>
      </c>
      <c r="D15" s="63">
        <v>2396</v>
      </c>
      <c r="E15" s="63"/>
      <c r="F15" s="63">
        <v>45</v>
      </c>
      <c r="G15" s="63">
        <v>0</v>
      </c>
      <c r="H15" s="236">
        <v>45</v>
      </c>
    </row>
    <row r="16" spans="1:8" ht="12.75">
      <c r="A16" s="295" t="s">
        <v>48</v>
      </c>
      <c r="B16" s="64">
        <v>0</v>
      </c>
      <c r="C16" s="64">
        <v>0</v>
      </c>
      <c r="D16" s="64">
        <v>0</v>
      </c>
      <c r="E16" s="64"/>
      <c r="F16" s="64">
        <v>0</v>
      </c>
      <c r="G16" s="64">
        <v>0</v>
      </c>
      <c r="H16" s="237">
        <v>0</v>
      </c>
    </row>
    <row r="17" spans="1:8" ht="12.75">
      <c r="A17" s="294" t="s">
        <v>49</v>
      </c>
      <c r="B17" s="63">
        <v>28914</v>
      </c>
      <c r="C17" s="63">
        <v>0</v>
      </c>
      <c r="D17" s="63">
        <v>28914</v>
      </c>
      <c r="E17" s="63"/>
      <c r="F17" s="63">
        <v>778</v>
      </c>
      <c r="G17" s="63">
        <v>0</v>
      </c>
      <c r="H17" s="236">
        <v>778</v>
      </c>
    </row>
    <row r="18" spans="1:8" ht="12.75">
      <c r="A18" s="295" t="s">
        <v>50</v>
      </c>
      <c r="B18" s="64">
        <v>0</v>
      </c>
      <c r="C18" s="64">
        <v>0</v>
      </c>
      <c r="D18" s="64">
        <v>0</v>
      </c>
      <c r="E18" s="64"/>
      <c r="F18" s="64">
        <v>0</v>
      </c>
      <c r="G18" s="64">
        <v>0</v>
      </c>
      <c r="H18" s="237">
        <v>0</v>
      </c>
    </row>
    <row r="19" spans="1:8" ht="12.75">
      <c r="A19" s="294" t="s">
        <v>51</v>
      </c>
      <c r="B19" s="63">
        <v>2894</v>
      </c>
      <c r="C19" s="63">
        <v>2894</v>
      </c>
      <c r="D19" s="63">
        <v>0</v>
      </c>
      <c r="E19" s="63"/>
      <c r="F19" s="63">
        <v>67</v>
      </c>
      <c r="G19" s="63">
        <v>67</v>
      </c>
      <c r="H19" s="236">
        <v>0</v>
      </c>
    </row>
    <row r="20" spans="1:8" ht="12.75">
      <c r="A20" s="295" t="s">
        <v>52</v>
      </c>
      <c r="B20" s="64">
        <v>2126</v>
      </c>
      <c r="C20" s="64">
        <v>0</v>
      </c>
      <c r="D20" s="64">
        <v>2126</v>
      </c>
      <c r="E20" s="64"/>
      <c r="F20" s="64">
        <v>32</v>
      </c>
      <c r="G20" s="64">
        <v>0</v>
      </c>
      <c r="H20" s="237">
        <v>32</v>
      </c>
    </row>
    <row r="21" spans="1:8" ht="12.75">
      <c r="A21" s="294" t="s">
        <v>53</v>
      </c>
      <c r="B21" s="63">
        <v>0</v>
      </c>
      <c r="C21" s="63">
        <v>0</v>
      </c>
      <c r="D21" s="63">
        <v>0</v>
      </c>
      <c r="E21" s="63"/>
      <c r="F21" s="63">
        <v>0</v>
      </c>
      <c r="G21" s="63">
        <v>0</v>
      </c>
      <c r="H21" s="236">
        <v>0</v>
      </c>
    </row>
    <row r="22" spans="1:8" ht="12.75">
      <c r="A22" s="295" t="s">
        <v>54</v>
      </c>
      <c r="B22" s="64">
        <v>0</v>
      </c>
      <c r="C22" s="64">
        <v>0</v>
      </c>
      <c r="D22" s="64">
        <v>0</v>
      </c>
      <c r="E22" s="64"/>
      <c r="F22" s="64">
        <v>0</v>
      </c>
      <c r="G22" s="64">
        <v>0</v>
      </c>
      <c r="H22" s="237">
        <v>0</v>
      </c>
    </row>
    <row r="23" spans="1:8" ht="12.75">
      <c r="A23" s="294" t="s">
        <v>56</v>
      </c>
      <c r="B23" s="63">
        <v>0</v>
      </c>
      <c r="C23" s="63">
        <v>0</v>
      </c>
      <c r="D23" s="63">
        <v>0</v>
      </c>
      <c r="E23" s="63"/>
      <c r="F23" s="63">
        <v>0</v>
      </c>
      <c r="G23" s="63">
        <v>0</v>
      </c>
      <c r="H23" s="236">
        <v>0</v>
      </c>
    </row>
    <row r="24" spans="1:8" ht="12.75">
      <c r="A24" s="295" t="s">
        <v>55</v>
      </c>
      <c r="B24" s="64">
        <v>0</v>
      </c>
      <c r="C24" s="64">
        <v>0</v>
      </c>
      <c r="D24" s="64">
        <v>0</v>
      </c>
      <c r="E24" s="64"/>
      <c r="F24" s="64">
        <v>0</v>
      </c>
      <c r="G24" s="64">
        <v>0</v>
      </c>
      <c r="H24" s="237">
        <v>0</v>
      </c>
    </row>
    <row r="25" spans="1:8" ht="12.75">
      <c r="A25" s="294" t="s">
        <v>57</v>
      </c>
      <c r="B25" s="63">
        <v>0</v>
      </c>
      <c r="C25" s="63">
        <v>0</v>
      </c>
      <c r="D25" s="63">
        <v>0</v>
      </c>
      <c r="E25" s="63"/>
      <c r="F25" s="63">
        <v>0</v>
      </c>
      <c r="G25" s="63">
        <v>0</v>
      </c>
      <c r="H25" s="236">
        <v>0</v>
      </c>
    </row>
    <row r="26" spans="1:8" ht="12.75">
      <c r="A26" s="295" t="s">
        <v>58</v>
      </c>
      <c r="B26" s="64">
        <v>0</v>
      </c>
      <c r="C26" s="64">
        <v>0</v>
      </c>
      <c r="D26" s="64">
        <v>0</v>
      </c>
      <c r="E26" s="64"/>
      <c r="F26" s="64">
        <v>0</v>
      </c>
      <c r="G26" s="64">
        <v>0</v>
      </c>
      <c r="H26" s="237">
        <v>0</v>
      </c>
    </row>
    <row r="27" spans="1:8" ht="12.75">
      <c r="A27" s="294" t="s">
        <v>59</v>
      </c>
      <c r="B27" s="63">
        <v>0</v>
      </c>
      <c r="C27" s="63">
        <v>0</v>
      </c>
      <c r="D27" s="63">
        <v>0</v>
      </c>
      <c r="E27" s="63"/>
      <c r="F27" s="63">
        <v>0</v>
      </c>
      <c r="G27" s="63">
        <v>0</v>
      </c>
      <c r="H27" s="236">
        <v>0</v>
      </c>
    </row>
    <row r="28" spans="1:8" ht="12.75">
      <c r="A28" s="295" t="s">
        <v>60</v>
      </c>
      <c r="B28" s="64">
        <v>0</v>
      </c>
      <c r="C28" s="64">
        <v>0</v>
      </c>
      <c r="D28" s="64">
        <v>0</v>
      </c>
      <c r="E28" s="64"/>
      <c r="F28" s="64">
        <v>0</v>
      </c>
      <c r="G28" s="64">
        <v>0</v>
      </c>
      <c r="H28" s="237">
        <v>0</v>
      </c>
    </row>
    <row r="29" spans="1:8" ht="12.75">
      <c r="A29" s="294" t="s">
        <v>61</v>
      </c>
      <c r="B29" s="63">
        <v>0</v>
      </c>
      <c r="C29" s="63">
        <v>0</v>
      </c>
      <c r="D29" s="63">
        <v>0</v>
      </c>
      <c r="E29" s="63"/>
      <c r="F29" s="63">
        <v>0</v>
      </c>
      <c r="G29" s="63">
        <v>0</v>
      </c>
      <c r="H29" s="236">
        <v>0</v>
      </c>
    </row>
    <row r="30" spans="1:8" ht="12.75">
      <c r="A30" s="295" t="s">
        <v>62</v>
      </c>
      <c r="B30" s="64">
        <v>0</v>
      </c>
      <c r="C30" s="64">
        <v>0</v>
      </c>
      <c r="D30" s="64">
        <v>0</v>
      </c>
      <c r="E30" s="64"/>
      <c r="F30" s="64">
        <v>0</v>
      </c>
      <c r="G30" s="64">
        <v>0</v>
      </c>
      <c r="H30" s="237">
        <v>0</v>
      </c>
    </row>
    <row r="31" spans="1:8" ht="12.75">
      <c r="A31" s="294" t="s">
        <v>63</v>
      </c>
      <c r="B31" s="63">
        <v>0</v>
      </c>
      <c r="C31" s="63">
        <v>0</v>
      </c>
      <c r="D31" s="63">
        <v>0</v>
      </c>
      <c r="E31" s="63"/>
      <c r="F31" s="63">
        <v>0</v>
      </c>
      <c r="G31" s="63">
        <v>0</v>
      </c>
      <c r="H31" s="236">
        <v>0</v>
      </c>
    </row>
    <row r="32" spans="1:8" ht="12.75">
      <c r="A32" s="295" t="s">
        <v>64</v>
      </c>
      <c r="B32" s="64">
        <v>0</v>
      </c>
      <c r="C32" s="64">
        <v>0</v>
      </c>
      <c r="D32" s="64">
        <v>0</v>
      </c>
      <c r="E32" s="64"/>
      <c r="F32" s="64">
        <v>0</v>
      </c>
      <c r="G32" s="64">
        <v>0</v>
      </c>
      <c r="H32" s="237">
        <v>0</v>
      </c>
    </row>
    <row r="33" spans="1:8" ht="12.75">
      <c r="A33" s="294" t="s">
        <v>65</v>
      </c>
      <c r="B33" s="63">
        <v>0</v>
      </c>
      <c r="C33" s="63">
        <v>0</v>
      </c>
      <c r="D33" s="63">
        <v>0</v>
      </c>
      <c r="E33" s="63"/>
      <c r="F33" s="63">
        <v>0</v>
      </c>
      <c r="G33" s="63">
        <v>0</v>
      </c>
      <c r="H33" s="236">
        <v>0</v>
      </c>
    </row>
    <row r="34" spans="1:8" ht="12.75">
      <c r="A34" s="295" t="s">
        <v>152</v>
      </c>
      <c r="B34" s="64">
        <v>0</v>
      </c>
      <c r="C34" s="64">
        <v>0</v>
      </c>
      <c r="D34" s="64">
        <v>0</v>
      </c>
      <c r="E34" s="64"/>
      <c r="F34" s="64">
        <v>0</v>
      </c>
      <c r="G34" s="64">
        <v>0</v>
      </c>
      <c r="H34" s="237">
        <v>0</v>
      </c>
    </row>
    <row r="35" spans="1:8" ht="12.75">
      <c r="A35" s="294" t="s">
        <v>66</v>
      </c>
      <c r="B35" s="63">
        <v>0</v>
      </c>
      <c r="C35" s="63">
        <v>0</v>
      </c>
      <c r="D35" s="63">
        <v>0</v>
      </c>
      <c r="E35" s="63"/>
      <c r="F35" s="63">
        <v>0</v>
      </c>
      <c r="G35" s="63">
        <v>0</v>
      </c>
      <c r="H35" s="236">
        <v>0</v>
      </c>
    </row>
    <row r="36" spans="1:8" ht="12.75">
      <c r="A36" s="295" t="s">
        <v>67</v>
      </c>
      <c r="B36" s="64">
        <v>0</v>
      </c>
      <c r="C36" s="64">
        <v>0</v>
      </c>
      <c r="D36" s="64">
        <v>0</v>
      </c>
      <c r="E36" s="64"/>
      <c r="F36" s="64">
        <v>0</v>
      </c>
      <c r="G36" s="64">
        <v>0</v>
      </c>
      <c r="H36" s="237">
        <v>0</v>
      </c>
    </row>
    <row r="37" spans="1:8" ht="12.75">
      <c r="A37" s="294" t="s">
        <v>70</v>
      </c>
      <c r="B37" s="63">
        <v>0</v>
      </c>
      <c r="C37" s="63">
        <v>0</v>
      </c>
      <c r="D37" s="63">
        <v>0</v>
      </c>
      <c r="E37" s="63"/>
      <c r="F37" s="63">
        <v>0</v>
      </c>
      <c r="G37" s="63">
        <v>0</v>
      </c>
      <c r="H37" s="236">
        <v>0</v>
      </c>
    </row>
    <row r="38" spans="1:8" ht="12.75">
      <c r="A38" s="295" t="s">
        <v>68</v>
      </c>
      <c r="B38" s="64">
        <v>0</v>
      </c>
      <c r="C38" s="64">
        <v>0</v>
      </c>
      <c r="D38" s="64">
        <v>0</v>
      </c>
      <c r="E38" s="64"/>
      <c r="F38" s="64">
        <v>0</v>
      </c>
      <c r="G38" s="64">
        <v>0</v>
      </c>
      <c r="H38" s="237">
        <v>0</v>
      </c>
    </row>
    <row r="39" spans="1:8" ht="12.75">
      <c r="A39" s="294" t="s">
        <v>69</v>
      </c>
      <c r="B39" s="63">
        <v>0</v>
      </c>
      <c r="C39" s="63">
        <v>0</v>
      </c>
      <c r="D39" s="63">
        <v>0</v>
      </c>
      <c r="E39" s="63"/>
      <c r="F39" s="63">
        <v>0</v>
      </c>
      <c r="G39" s="63">
        <v>0</v>
      </c>
      <c r="H39" s="236">
        <v>0</v>
      </c>
    </row>
    <row r="40" spans="1:8" ht="12.75">
      <c r="A40" s="295" t="s">
        <v>176</v>
      </c>
      <c r="B40" s="64">
        <v>1227</v>
      </c>
      <c r="C40" s="64">
        <v>1227</v>
      </c>
      <c r="D40" s="64">
        <v>0</v>
      </c>
      <c r="E40" s="64"/>
      <c r="F40" s="64">
        <v>24</v>
      </c>
      <c r="G40" s="64">
        <v>24</v>
      </c>
      <c r="H40" s="237">
        <v>0</v>
      </c>
    </row>
    <row r="41" spans="1:8" ht="12.75">
      <c r="A41" s="294"/>
      <c r="B41" s="63"/>
      <c r="C41" s="63"/>
      <c r="D41" s="63"/>
      <c r="E41" s="63"/>
      <c r="F41" s="63"/>
      <c r="G41" s="63"/>
      <c r="H41" s="236"/>
    </row>
    <row r="42" spans="1:8" ht="12.75">
      <c r="A42" s="296" t="s">
        <v>1</v>
      </c>
      <c r="B42" s="238">
        <v>37557</v>
      </c>
      <c r="C42" s="238">
        <v>4121</v>
      </c>
      <c r="D42" s="238">
        <v>33436</v>
      </c>
      <c r="E42" s="238"/>
      <c r="F42" s="238">
        <v>946</v>
      </c>
      <c r="G42" s="238">
        <v>91</v>
      </c>
      <c r="H42" s="239">
        <v>855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186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I11" sqref="I11:J1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6.71093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156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23"/>
      <c r="B12" s="124"/>
      <c r="C12" s="124"/>
      <c r="D12" s="124"/>
      <c r="E12" s="124"/>
      <c r="F12" s="125" t="s">
        <v>5</v>
      </c>
    </row>
    <row r="13" spans="1:6" ht="12.75" customHeight="1">
      <c r="A13" s="383" t="s">
        <v>6</v>
      </c>
      <c r="B13" s="385" t="s">
        <v>253</v>
      </c>
      <c r="C13" s="385"/>
      <c r="D13" s="8"/>
      <c r="E13" s="386" t="s">
        <v>254</v>
      </c>
      <c r="F13" s="387"/>
    </row>
    <row r="14" spans="1:6" ht="12.75">
      <c r="A14" s="384"/>
      <c r="B14" s="217" t="s">
        <v>2</v>
      </c>
      <c r="C14" s="217" t="s">
        <v>9</v>
      </c>
      <c r="D14" s="215"/>
      <c r="E14" s="217" t="s">
        <v>10</v>
      </c>
      <c r="F14" s="223" t="s">
        <v>11</v>
      </c>
    </row>
    <row r="15" spans="1:6" ht="12.75">
      <c r="A15" s="233" t="s">
        <v>47</v>
      </c>
      <c r="B15" s="63">
        <v>220356</v>
      </c>
      <c r="C15" s="63">
        <v>304913</v>
      </c>
      <c r="D15" s="63"/>
      <c r="E15" s="63">
        <v>105166</v>
      </c>
      <c r="F15" s="236">
        <v>303491</v>
      </c>
    </row>
    <row r="16" spans="1:6" ht="12.75">
      <c r="A16" s="234" t="s">
        <v>48</v>
      </c>
      <c r="B16" s="64">
        <v>786</v>
      </c>
      <c r="C16" s="64">
        <v>786</v>
      </c>
      <c r="D16" s="64"/>
      <c r="E16" s="64">
        <v>688</v>
      </c>
      <c r="F16" s="237">
        <v>730</v>
      </c>
    </row>
    <row r="17" spans="1:6" ht="12.75">
      <c r="A17" s="233" t="s">
        <v>49</v>
      </c>
      <c r="B17" s="63">
        <v>29399</v>
      </c>
      <c r="C17" s="63">
        <v>80787</v>
      </c>
      <c r="D17" s="63"/>
      <c r="E17" s="63">
        <v>68825</v>
      </c>
      <c r="F17" s="236">
        <v>87173</v>
      </c>
    </row>
    <row r="18" spans="1:6" ht="12.75">
      <c r="A18" s="234" t="s">
        <v>50</v>
      </c>
      <c r="B18" s="64">
        <v>110438</v>
      </c>
      <c r="C18" s="64">
        <v>172356</v>
      </c>
      <c r="D18" s="64"/>
      <c r="E18" s="64">
        <v>172035</v>
      </c>
      <c r="F18" s="237">
        <v>316011</v>
      </c>
    </row>
    <row r="19" spans="1:6" ht="12.75">
      <c r="A19" s="233" t="s">
        <v>51</v>
      </c>
      <c r="B19" s="63">
        <v>38452</v>
      </c>
      <c r="C19" s="63">
        <v>217956</v>
      </c>
      <c r="D19" s="63"/>
      <c r="E19" s="63">
        <v>5665</v>
      </c>
      <c r="F19" s="236">
        <v>7354</v>
      </c>
    </row>
    <row r="20" spans="1:6" ht="12.75">
      <c r="A20" s="234" t="s">
        <v>52</v>
      </c>
      <c r="B20" s="64">
        <v>38808</v>
      </c>
      <c r="C20" s="64">
        <v>60503</v>
      </c>
      <c r="D20" s="64"/>
      <c r="E20" s="64">
        <v>30878</v>
      </c>
      <c r="F20" s="237">
        <v>50859</v>
      </c>
    </row>
    <row r="21" spans="1:6" ht="12.75">
      <c r="A21" s="233" t="s">
        <v>53</v>
      </c>
      <c r="B21" s="63">
        <v>5482</v>
      </c>
      <c r="C21" s="63">
        <v>13672</v>
      </c>
      <c r="D21" s="63"/>
      <c r="E21" s="63">
        <v>26533</v>
      </c>
      <c r="F21" s="236">
        <v>30031</v>
      </c>
    </row>
    <row r="22" spans="1:6" ht="12.75">
      <c r="A22" s="234" t="s">
        <v>54</v>
      </c>
      <c r="B22" s="64">
        <v>3228</v>
      </c>
      <c r="C22" s="64">
        <v>3903</v>
      </c>
      <c r="D22" s="64"/>
      <c r="E22" s="64">
        <v>1276</v>
      </c>
      <c r="F22" s="237">
        <v>1973</v>
      </c>
    </row>
    <row r="23" spans="1:6" ht="12.75">
      <c r="A23" s="233" t="s">
        <v>56</v>
      </c>
      <c r="B23" s="63">
        <v>3507</v>
      </c>
      <c r="C23" s="63">
        <v>4208</v>
      </c>
      <c r="D23" s="63"/>
      <c r="E23" s="63">
        <v>3597</v>
      </c>
      <c r="F23" s="236">
        <v>5803</v>
      </c>
    </row>
    <row r="24" spans="1:6" ht="12.75">
      <c r="A24" s="234" t="s">
        <v>55</v>
      </c>
      <c r="B24" s="64">
        <v>14371</v>
      </c>
      <c r="C24" s="64">
        <v>18385</v>
      </c>
      <c r="D24" s="64"/>
      <c r="E24" s="64">
        <v>6602</v>
      </c>
      <c r="F24" s="237">
        <v>6913</v>
      </c>
    </row>
    <row r="25" spans="1:6" ht="12.75">
      <c r="A25" s="233" t="s">
        <v>57</v>
      </c>
      <c r="B25" s="63">
        <v>704</v>
      </c>
      <c r="C25" s="63">
        <v>4133</v>
      </c>
      <c r="D25" s="63"/>
      <c r="E25" s="63">
        <v>8977</v>
      </c>
      <c r="F25" s="236">
        <v>18261</v>
      </c>
    </row>
    <row r="26" spans="1:6" ht="12.75">
      <c r="A26" s="234" t="s">
        <v>58</v>
      </c>
      <c r="B26" s="64">
        <v>7021</v>
      </c>
      <c r="C26" s="64">
        <v>8220</v>
      </c>
      <c r="D26" s="64"/>
      <c r="E26" s="64">
        <v>27465</v>
      </c>
      <c r="F26" s="237">
        <v>32284</v>
      </c>
    </row>
    <row r="27" spans="1:6" ht="12.75">
      <c r="A27" s="233" t="s">
        <v>59</v>
      </c>
      <c r="B27" s="63">
        <v>80492</v>
      </c>
      <c r="C27" s="63">
        <v>125545</v>
      </c>
      <c r="D27" s="63"/>
      <c r="E27" s="63">
        <v>329918</v>
      </c>
      <c r="F27" s="236">
        <v>376427</v>
      </c>
    </row>
    <row r="28" spans="1:6" ht="12.75">
      <c r="A28" s="234" t="s">
        <v>60</v>
      </c>
      <c r="B28" s="64">
        <v>2896</v>
      </c>
      <c r="C28" s="64">
        <v>2896</v>
      </c>
      <c r="D28" s="64"/>
      <c r="E28" s="64">
        <v>1397</v>
      </c>
      <c r="F28" s="237">
        <v>1397</v>
      </c>
    </row>
    <row r="29" spans="1:6" ht="12.75">
      <c r="A29" s="233" t="s">
        <v>61</v>
      </c>
      <c r="B29" s="63">
        <v>15689</v>
      </c>
      <c r="C29" s="63">
        <v>18661</v>
      </c>
      <c r="D29" s="63"/>
      <c r="E29" s="63">
        <v>4733</v>
      </c>
      <c r="F29" s="236">
        <v>7458</v>
      </c>
    </row>
    <row r="30" spans="1:6" ht="12.75">
      <c r="A30" s="234" t="s">
        <v>62</v>
      </c>
      <c r="B30" s="64">
        <v>88</v>
      </c>
      <c r="C30" s="64">
        <v>88</v>
      </c>
      <c r="D30" s="64"/>
      <c r="E30" s="64">
        <v>1901</v>
      </c>
      <c r="F30" s="237">
        <v>4490</v>
      </c>
    </row>
    <row r="31" spans="1:6" ht="12.75">
      <c r="A31" s="233" t="s">
        <v>63</v>
      </c>
      <c r="B31" s="63">
        <v>26771</v>
      </c>
      <c r="C31" s="63">
        <v>29605</v>
      </c>
      <c r="D31" s="63"/>
      <c r="E31" s="63">
        <v>2466</v>
      </c>
      <c r="F31" s="236">
        <v>3175</v>
      </c>
    </row>
    <row r="32" spans="1:6" ht="12.75">
      <c r="A32" s="234" t="s">
        <v>64</v>
      </c>
      <c r="B32" s="64">
        <v>13415</v>
      </c>
      <c r="C32" s="64">
        <v>15870</v>
      </c>
      <c r="D32" s="64"/>
      <c r="E32" s="64">
        <v>6000</v>
      </c>
      <c r="F32" s="237">
        <v>18428</v>
      </c>
    </row>
    <row r="33" spans="1:6" ht="12.75">
      <c r="A33" s="233" t="s">
        <v>65</v>
      </c>
      <c r="B33" s="63">
        <v>21158</v>
      </c>
      <c r="C33" s="63">
        <v>22947</v>
      </c>
      <c r="D33" s="63"/>
      <c r="E33" s="63">
        <v>29821</v>
      </c>
      <c r="F33" s="236">
        <v>35216</v>
      </c>
    </row>
    <row r="34" spans="1:6" ht="12.75">
      <c r="A34" s="234" t="s">
        <v>152</v>
      </c>
      <c r="B34" s="64">
        <v>40699</v>
      </c>
      <c r="C34" s="64">
        <v>43037</v>
      </c>
      <c r="D34" s="64"/>
      <c r="E34" s="64">
        <v>29190</v>
      </c>
      <c r="F34" s="237">
        <v>37062</v>
      </c>
    </row>
    <row r="35" spans="1:6" ht="12.75">
      <c r="A35" s="233" t="s">
        <v>66</v>
      </c>
      <c r="B35" s="63">
        <v>74678</v>
      </c>
      <c r="C35" s="63">
        <v>82865</v>
      </c>
      <c r="D35" s="63"/>
      <c r="E35" s="63">
        <v>25524</v>
      </c>
      <c r="F35" s="236">
        <v>27340</v>
      </c>
    </row>
    <row r="36" spans="1:6" ht="12.75">
      <c r="A36" s="234" t="s">
        <v>67</v>
      </c>
      <c r="B36" s="64">
        <v>51441</v>
      </c>
      <c r="C36" s="64">
        <v>64472</v>
      </c>
      <c r="D36" s="64"/>
      <c r="E36" s="64">
        <v>106242</v>
      </c>
      <c r="F36" s="237">
        <v>116092</v>
      </c>
    </row>
    <row r="37" spans="1:6" ht="12.75">
      <c r="A37" s="233" t="s">
        <v>70</v>
      </c>
      <c r="B37" s="63">
        <v>114221</v>
      </c>
      <c r="C37" s="63">
        <v>127838</v>
      </c>
      <c r="D37" s="63"/>
      <c r="E37" s="63">
        <v>59858</v>
      </c>
      <c r="F37" s="236">
        <v>70095</v>
      </c>
    </row>
    <row r="38" spans="1:6" ht="12.75">
      <c r="A38" s="234" t="s">
        <v>68</v>
      </c>
      <c r="B38" s="64">
        <v>7804</v>
      </c>
      <c r="C38" s="64">
        <v>13185</v>
      </c>
      <c r="D38" s="64"/>
      <c r="E38" s="64">
        <v>2437</v>
      </c>
      <c r="F38" s="237">
        <v>11650</v>
      </c>
    </row>
    <row r="39" spans="1:6" ht="12.75">
      <c r="A39" s="233" t="s">
        <v>69</v>
      </c>
      <c r="B39" s="63">
        <v>51924</v>
      </c>
      <c r="C39" s="63">
        <v>61619</v>
      </c>
      <c r="D39" s="63"/>
      <c r="E39" s="63">
        <v>51219</v>
      </c>
      <c r="F39" s="236">
        <v>58965</v>
      </c>
    </row>
    <row r="40" spans="1:6" ht="12.75">
      <c r="A40" s="234" t="s">
        <v>176</v>
      </c>
      <c r="B40" s="64">
        <v>102402</v>
      </c>
      <c r="C40" s="64">
        <v>131517</v>
      </c>
      <c r="D40" s="64"/>
      <c r="E40" s="64">
        <v>105958</v>
      </c>
      <c r="F40" s="237">
        <v>140646</v>
      </c>
    </row>
    <row r="41" spans="1:8" ht="12.75">
      <c r="A41" s="233"/>
      <c r="B41" s="63"/>
      <c r="C41" s="63"/>
      <c r="D41" s="63"/>
      <c r="E41" s="63"/>
      <c r="F41" s="236"/>
      <c r="G41" s="126"/>
      <c r="H41" s="126"/>
    </row>
    <row r="42" spans="1:6" ht="12.75">
      <c r="A42" s="235" t="s">
        <v>1</v>
      </c>
      <c r="B42" s="238">
        <v>1076230</v>
      </c>
      <c r="C42" s="238">
        <v>1629967</v>
      </c>
      <c r="D42" s="238"/>
      <c r="E42" s="238">
        <v>1214371</v>
      </c>
      <c r="F42" s="239">
        <v>1769324</v>
      </c>
    </row>
    <row r="43" spans="1:6" ht="12.75">
      <c r="A43" s="118"/>
      <c r="B43" s="118"/>
      <c r="C43" s="118"/>
      <c r="D43" s="118"/>
      <c r="E43" s="126"/>
      <c r="F43" s="126"/>
    </row>
    <row r="44" spans="1:6" ht="12.75">
      <c r="A44" s="180" t="s">
        <v>235</v>
      </c>
      <c r="B44" s="186"/>
      <c r="C44" s="186"/>
      <c r="D44" s="186"/>
      <c r="E44" s="187"/>
      <c r="F44" s="188"/>
    </row>
    <row r="45" spans="1:6" ht="12.75">
      <c r="A45" s="189" t="s">
        <v>76</v>
      </c>
      <c r="B45" s="121"/>
      <c r="C45" s="121"/>
      <c r="D45" s="121"/>
      <c r="E45" s="121"/>
      <c r="F45" s="190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4" width="11.421875" style="142" customWidth="1"/>
    <col min="5" max="5" width="3.28125" style="142" customWidth="1"/>
    <col min="6" max="6" width="12.28125" style="142" bestFit="1" customWidth="1"/>
    <col min="7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289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272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41"/>
      <c r="B11" s="141"/>
      <c r="C11" s="141"/>
      <c r="D11" s="141"/>
      <c r="E11" s="141"/>
      <c r="F11" s="141"/>
      <c r="G11" s="141"/>
      <c r="H11" s="110"/>
      <c r="I11" s="371" t="s">
        <v>234</v>
      </c>
      <c r="J11" s="371"/>
    </row>
    <row r="12" spans="1:8" ht="12.75" customHeight="1">
      <c r="A12" s="161"/>
      <c r="B12" s="162"/>
      <c r="C12" s="162"/>
      <c r="D12" s="162"/>
      <c r="E12" s="162"/>
      <c r="F12" s="440" t="s">
        <v>179</v>
      </c>
      <c r="G12" s="440"/>
      <c r="H12" s="440"/>
    </row>
    <row r="13" spans="1:8" ht="12.75" customHeight="1">
      <c r="A13" s="397" t="s">
        <v>6</v>
      </c>
      <c r="B13" s="417" t="s">
        <v>178</v>
      </c>
      <c r="C13" s="417"/>
      <c r="D13" s="417"/>
      <c r="E13" s="218"/>
      <c r="F13" s="441" t="s">
        <v>46</v>
      </c>
      <c r="G13" s="441"/>
      <c r="H13" s="442"/>
    </row>
    <row r="14" spans="1:8" ht="12.75">
      <c r="A14" s="399"/>
      <c r="B14" s="222" t="s">
        <v>1</v>
      </c>
      <c r="C14" s="222" t="s">
        <v>33</v>
      </c>
      <c r="D14" s="222" t="s">
        <v>34</v>
      </c>
      <c r="E14" s="219"/>
      <c r="F14" s="222" t="s">
        <v>1</v>
      </c>
      <c r="G14" s="222" t="s">
        <v>33</v>
      </c>
      <c r="H14" s="304" t="s">
        <v>34</v>
      </c>
    </row>
    <row r="15" spans="1:8" ht="12.75">
      <c r="A15" s="301" t="s">
        <v>47</v>
      </c>
      <c r="B15" s="55">
        <v>28355</v>
      </c>
      <c r="C15" s="55">
        <v>0</v>
      </c>
      <c r="D15" s="55">
        <v>28355</v>
      </c>
      <c r="E15" s="55"/>
      <c r="F15" s="55">
        <v>505</v>
      </c>
      <c r="G15" s="55">
        <v>0</v>
      </c>
      <c r="H15" s="305">
        <v>505</v>
      </c>
    </row>
    <row r="16" spans="1:8" ht="12.75">
      <c r="A16" s="302" t="s">
        <v>48</v>
      </c>
      <c r="B16" s="54">
        <v>0</v>
      </c>
      <c r="C16" s="54">
        <v>0</v>
      </c>
      <c r="D16" s="54">
        <v>0</v>
      </c>
      <c r="E16" s="54"/>
      <c r="F16" s="54">
        <v>0</v>
      </c>
      <c r="G16" s="54">
        <v>0</v>
      </c>
      <c r="H16" s="306">
        <v>0</v>
      </c>
    </row>
    <row r="17" spans="1:8" ht="12.75">
      <c r="A17" s="301" t="s">
        <v>49</v>
      </c>
      <c r="B17" s="55">
        <v>141572</v>
      </c>
      <c r="C17" s="55">
        <v>0</v>
      </c>
      <c r="D17" s="55">
        <v>141572</v>
      </c>
      <c r="E17" s="55"/>
      <c r="F17" s="55">
        <v>2918</v>
      </c>
      <c r="G17" s="55">
        <v>0</v>
      </c>
      <c r="H17" s="305">
        <v>2918</v>
      </c>
    </row>
    <row r="18" spans="1:8" ht="12.75">
      <c r="A18" s="302" t="s">
        <v>50</v>
      </c>
      <c r="B18" s="54">
        <v>19892</v>
      </c>
      <c r="C18" s="54">
        <v>0</v>
      </c>
      <c r="D18" s="54">
        <v>19892</v>
      </c>
      <c r="E18" s="54"/>
      <c r="F18" s="54">
        <v>402</v>
      </c>
      <c r="G18" s="54">
        <v>0</v>
      </c>
      <c r="H18" s="306">
        <v>402</v>
      </c>
    </row>
    <row r="19" spans="1:8" ht="12.75">
      <c r="A19" s="301" t="s">
        <v>51</v>
      </c>
      <c r="B19" s="55">
        <v>4380</v>
      </c>
      <c r="C19" s="55">
        <v>4380</v>
      </c>
      <c r="D19" s="55">
        <v>0</v>
      </c>
      <c r="E19" s="55"/>
      <c r="F19" s="55">
        <v>102</v>
      </c>
      <c r="G19" s="55">
        <v>102</v>
      </c>
      <c r="H19" s="305">
        <v>0</v>
      </c>
    </row>
    <row r="20" spans="1:8" ht="12.75">
      <c r="A20" s="302" t="s">
        <v>52</v>
      </c>
      <c r="B20" s="54">
        <v>2126</v>
      </c>
      <c r="C20" s="54">
        <v>0</v>
      </c>
      <c r="D20" s="54">
        <v>2126</v>
      </c>
      <c r="E20" s="54"/>
      <c r="F20" s="54">
        <v>32</v>
      </c>
      <c r="G20" s="54">
        <v>0</v>
      </c>
      <c r="H20" s="306">
        <v>32</v>
      </c>
    </row>
    <row r="21" spans="1:8" ht="12.75">
      <c r="A21" s="301" t="s">
        <v>53</v>
      </c>
      <c r="B21" s="55">
        <v>0</v>
      </c>
      <c r="C21" s="55">
        <v>0</v>
      </c>
      <c r="D21" s="55">
        <v>0</v>
      </c>
      <c r="E21" s="55"/>
      <c r="F21" s="55">
        <v>0</v>
      </c>
      <c r="G21" s="55">
        <v>0</v>
      </c>
      <c r="H21" s="305">
        <v>0</v>
      </c>
    </row>
    <row r="22" spans="1:8" ht="12.75">
      <c r="A22" s="302" t="s">
        <v>54</v>
      </c>
      <c r="B22" s="54">
        <v>0</v>
      </c>
      <c r="C22" s="54">
        <v>0</v>
      </c>
      <c r="D22" s="54">
        <v>0</v>
      </c>
      <c r="E22" s="54"/>
      <c r="F22" s="54">
        <v>0</v>
      </c>
      <c r="G22" s="54">
        <v>0</v>
      </c>
      <c r="H22" s="306">
        <v>0</v>
      </c>
    </row>
    <row r="23" spans="1:8" ht="12.75">
      <c r="A23" s="301" t="s">
        <v>56</v>
      </c>
      <c r="B23" s="55">
        <v>8821</v>
      </c>
      <c r="C23" s="55">
        <v>8821</v>
      </c>
      <c r="D23" s="55">
        <v>0</v>
      </c>
      <c r="E23" s="55"/>
      <c r="F23" s="55">
        <v>188</v>
      </c>
      <c r="G23" s="55">
        <v>188</v>
      </c>
      <c r="H23" s="305">
        <v>0</v>
      </c>
    </row>
    <row r="24" spans="1:8" ht="12.75">
      <c r="A24" s="302" t="s">
        <v>55</v>
      </c>
      <c r="B24" s="54">
        <v>0</v>
      </c>
      <c r="C24" s="54">
        <v>0</v>
      </c>
      <c r="D24" s="54">
        <v>0</v>
      </c>
      <c r="E24" s="54"/>
      <c r="F24" s="54">
        <v>0</v>
      </c>
      <c r="G24" s="54">
        <v>0</v>
      </c>
      <c r="H24" s="306">
        <v>0</v>
      </c>
    </row>
    <row r="25" spans="1:8" ht="12.75">
      <c r="A25" s="301" t="s">
        <v>57</v>
      </c>
      <c r="B25" s="55">
        <v>0</v>
      </c>
      <c r="C25" s="55">
        <v>0</v>
      </c>
      <c r="D25" s="55">
        <v>0</v>
      </c>
      <c r="E25" s="55"/>
      <c r="F25" s="55">
        <v>0</v>
      </c>
      <c r="G25" s="55">
        <v>0</v>
      </c>
      <c r="H25" s="305">
        <v>0</v>
      </c>
    </row>
    <row r="26" spans="1:8" ht="12.75">
      <c r="A26" s="302" t="s">
        <v>58</v>
      </c>
      <c r="B26" s="54">
        <v>0</v>
      </c>
      <c r="C26" s="54">
        <v>0</v>
      </c>
      <c r="D26" s="54">
        <v>0</v>
      </c>
      <c r="E26" s="54"/>
      <c r="F26" s="54">
        <v>0</v>
      </c>
      <c r="G26" s="54">
        <v>0</v>
      </c>
      <c r="H26" s="306">
        <v>0</v>
      </c>
    </row>
    <row r="27" spans="1:8" ht="12.75">
      <c r="A27" s="301" t="s">
        <v>59</v>
      </c>
      <c r="B27" s="55">
        <v>7689</v>
      </c>
      <c r="C27" s="55">
        <v>157</v>
      </c>
      <c r="D27" s="55">
        <v>7532</v>
      </c>
      <c r="E27" s="55"/>
      <c r="F27" s="55">
        <v>131</v>
      </c>
      <c r="G27" s="55">
        <v>3</v>
      </c>
      <c r="H27" s="305">
        <v>128</v>
      </c>
    </row>
    <row r="28" spans="1:8" ht="12.75">
      <c r="A28" s="302" t="s">
        <v>60</v>
      </c>
      <c r="B28" s="54">
        <v>0</v>
      </c>
      <c r="C28" s="54">
        <v>0</v>
      </c>
      <c r="D28" s="54">
        <v>0</v>
      </c>
      <c r="E28" s="54"/>
      <c r="F28" s="54">
        <v>0</v>
      </c>
      <c r="G28" s="54">
        <v>0</v>
      </c>
      <c r="H28" s="306">
        <v>0</v>
      </c>
    </row>
    <row r="29" spans="1:8" ht="12.75">
      <c r="A29" s="301" t="s">
        <v>61</v>
      </c>
      <c r="B29" s="55">
        <v>0</v>
      </c>
      <c r="C29" s="55">
        <v>0</v>
      </c>
      <c r="D29" s="55">
        <v>0</v>
      </c>
      <c r="E29" s="55"/>
      <c r="F29" s="55">
        <v>0</v>
      </c>
      <c r="G29" s="55">
        <v>0</v>
      </c>
      <c r="H29" s="305">
        <v>0</v>
      </c>
    </row>
    <row r="30" spans="1:8" ht="12.75">
      <c r="A30" s="302" t="s">
        <v>62</v>
      </c>
      <c r="B30" s="54">
        <v>29000</v>
      </c>
      <c r="C30" s="54">
        <v>0</v>
      </c>
      <c r="D30" s="54">
        <v>29000</v>
      </c>
      <c r="E30" s="54"/>
      <c r="F30" s="54">
        <v>580</v>
      </c>
      <c r="G30" s="54">
        <v>0</v>
      </c>
      <c r="H30" s="306">
        <v>580</v>
      </c>
    </row>
    <row r="31" spans="1:8" ht="12.75">
      <c r="A31" s="301" t="s">
        <v>63</v>
      </c>
      <c r="B31" s="55">
        <v>28620</v>
      </c>
      <c r="C31" s="55">
        <v>0</v>
      </c>
      <c r="D31" s="55">
        <v>28620</v>
      </c>
      <c r="E31" s="55"/>
      <c r="F31" s="55">
        <v>636</v>
      </c>
      <c r="G31" s="55">
        <v>0</v>
      </c>
      <c r="H31" s="305">
        <v>636</v>
      </c>
    </row>
    <row r="32" spans="1:8" ht="12.75">
      <c r="A32" s="302" t="s">
        <v>64</v>
      </c>
      <c r="B32" s="54">
        <v>2547</v>
      </c>
      <c r="C32" s="54">
        <v>2384</v>
      </c>
      <c r="D32" s="54">
        <v>163</v>
      </c>
      <c r="E32" s="54"/>
      <c r="F32" s="54">
        <v>83</v>
      </c>
      <c r="G32" s="54">
        <v>79</v>
      </c>
      <c r="H32" s="306">
        <v>4</v>
      </c>
    </row>
    <row r="33" spans="1:8" ht="12.75">
      <c r="A33" s="301" t="s">
        <v>65</v>
      </c>
      <c r="B33" s="55">
        <v>6600</v>
      </c>
      <c r="C33" s="55">
        <v>0</v>
      </c>
      <c r="D33" s="55">
        <v>6600</v>
      </c>
      <c r="E33" s="55"/>
      <c r="F33" s="55">
        <v>88</v>
      </c>
      <c r="G33" s="55">
        <v>0</v>
      </c>
      <c r="H33" s="305">
        <v>88</v>
      </c>
    </row>
    <row r="34" spans="1:8" ht="12.75">
      <c r="A34" s="302" t="s">
        <v>152</v>
      </c>
      <c r="B34" s="54">
        <v>24430</v>
      </c>
      <c r="C34" s="54">
        <v>0</v>
      </c>
      <c r="D34" s="54">
        <v>24430</v>
      </c>
      <c r="E34" s="54"/>
      <c r="F34" s="54">
        <v>520</v>
      </c>
      <c r="G34" s="54">
        <v>0</v>
      </c>
      <c r="H34" s="306">
        <v>520</v>
      </c>
    </row>
    <row r="35" spans="1:8" ht="12.75">
      <c r="A35" s="301" t="s">
        <v>66</v>
      </c>
      <c r="B35" s="55">
        <v>2338</v>
      </c>
      <c r="C35" s="55">
        <v>2338</v>
      </c>
      <c r="D35" s="55">
        <v>0</v>
      </c>
      <c r="E35" s="55"/>
      <c r="F35" s="55">
        <v>41</v>
      </c>
      <c r="G35" s="55">
        <v>41</v>
      </c>
      <c r="H35" s="305">
        <v>0</v>
      </c>
    </row>
    <row r="36" spans="1:8" ht="12.75">
      <c r="A36" s="302" t="s">
        <v>67</v>
      </c>
      <c r="B36" s="54">
        <v>3034</v>
      </c>
      <c r="C36" s="54">
        <v>0</v>
      </c>
      <c r="D36" s="54">
        <v>3034</v>
      </c>
      <c r="E36" s="54"/>
      <c r="F36" s="54">
        <v>60</v>
      </c>
      <c r="G36" s="54">
        <v>0</v>
      </c>
      <c r="H36" s="306">
        <v>60</v>
      </c>
    </row>
    <row r="37" spans="1:8" ht="12.75">
      <c r="A37" s="301" t="s">
        <v>70</v>
      </c>
      <c r="B37" s="55">
        <v>0</v>
      </c>
      <c r="C37" s="55">
        <v>0</v>
      </c>
      <c r="D37" s="55">
        <v>0</v>
      </c>
      <c r="E37" s="55"/>
      <c r="F37" s="55">
        <v>0</v>
      </c>
      <c r="G37" s="55">
        <v>0</v>
      </c>
      <c r="H37" s="305">
        <v>0</v>
      </c>
    </row>
    <row r="38" spans="1:8" ht="12.75">
      <c r="A38" s="302" t="s">
        <v>68</v>
      </c>
      <c r="B38" s="54">
        <v>0</v>
      </c>
      <c r="C38" s="54">
        <v>0</v>
      </c>
      <c r="D38" s="54">
        <v>0</v>
      </c>
      <c r="E38" s="54"/>
      <c r="F38" s="54">
        <v>0</v>
      </c>
      <c r="G38" s="54">
        <v>0</v>
      </c>
      <c r="H38" s="306">
        <v>0</v>
      </c>
    </row>
    <row r="39" spans="1:8" ht="12.75">
      <c r="A39" s="301" t="s">
        <v>69</v>
      </c>
      <c r="B39" s="55">
        <v>4414</v>
      </c>
      <c r="C39" s="55">
        <v>0</v>
      </c>
      <c r="D39" s="55">
        <v>4414</v>
      </c>
      <c r="E39" s="55"/>
      <c r="F39" s="55">
        <v>80</v>
      </c>
      <c r="G39" s="55">
        <v>0</v>
      </c>
      <c r="H39" s="305">
        <v>80</v>
      </c>
    </row>
    <row r="40" spans="1:8" ht="12.75">
      <c r="A40" s="302" t="s">
        <v>176</v>
      </c>
      <c r="B40" s="54">
        <v>24815</v>
      </c>
      <c r="C40" s="54">
        <v>1361</v>
      </c>
      <c r="D40" s="54">
        <v>23454</v>
      </c>
      <c r="E40" s="54"/>
      <c r="F40" s="54">
        <v>526</v>
      </c>
      <c r="G40" s="54">
        <v>26</v>
      </c>
      <c r="H40" s="306">
        <v>500</v>
      </c>
    </row>
    <row r="41" spans="1:8" ht="12.75">
      <c r="A41" s="301"/>
      <c r="B41" s="55"/>
      <c r="C41" s="55"/>
      <c r="D41" s="55"/>
      <c r="E41" s="55"/>
      <c r="F41" s="55"/>
      <c r="G41" s="55"/>
      <c r="H41" s="305"/>
    </row>
    <row r="42" spans="1:8" ht="12.75">
      <c r="A42" s="303" t="s">
        <v>1</v>
      </c>
      <c r="B42" s="307">
        <v>338633</v>
      </c>
      <c r="C42" s="307">
        <v>19441</v>
      </c>
      <c r="D42" s="307">
        <v>319192</v>
      </c>
      <c r="E42" s="307"/>
      <c r="F42" s="307">
        <v>6892</v>
      </c>
      <c r="G42" s="307">
        <v>439</v>
      </c>
      <c r="H42" s="308">
        <v>6453</v>
      </c>
    </row>
    <row r="43" spans="1:8" ht="12.75">
      <c r="A43" s="163"/>
      <c r="B43" s="145"/>
      <c r="C43" s="145"/>
      <c r="D43" s="164"/>
      <c r="E43" s="145"/>
      <c r="F43" s="145"/>
      <c r="G43" s="145"/>
      <c r="H43" s="145"/>
    </row>
    <row r="44" spans="1:8" ht="12.75">
      <c r="A44" s="180" t="s">
        <v>235</v>
      </c>
      <c r="B44" s="197"/>
      <c r="C44" s="197"/>
      <c r="D44" s="197"/>
      <c r="E44" s="197"/>
      <c r="F44" s="206"/>
      <c r="G44" s="197"/>
      <c r="H44" s="198"/>
    </row>
    <row r="45" spans="1:8" ht="12.75">
      <c r="A45" s="207" t="s">
        <v>76</v>
      </c>
      <c r="B45" s="208"/>
      <c r="C45" s="141"/>
      <c r="D45" s="141"/>
      <c r="E45" s="141"/>
      <c r="F45" s="141"/>
      <c r="G45" s="141"/>
      <c r="H45" s="199"/>
    </row>
    <row r="46" spans="1:8" ht="12.75">
      <c r="A46" s="183" t="s">
        <v>322</v>
      </c>
      <c r="B46" s="200"/>
      <c r="C46" s="200"/>
      <c r="D46" s="200"/>
      <c r="E46" s="200"/>
      <c r="F46" s="200"/>
      <c r="G46" s="200"/>
      <c r="H46" s="201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1.421875" style="122" customWidth="1"/>
    <col min="5" max="5" width="3.28125" style="122" customWidth="1"/>
    <col min="6" max="6" width="12.28125" style="122" bestFit="1" customWidth="1"/>
    <col min="7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290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280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21"/>
      <c r="G11" s="121"/>
      <c r="H11" s="110"/>
      <c r="I11" s="371" t="s">
        <v>234</v>
      </c>
      <c r="J11" s="371"/>
    </row>
    <row r="12" spans="1:8" ht="12.75" customHeight="1">
      <c r="A12" s="136"/>
      <c r="B12" s="137"/>
      <c r="C12" s="137"/>
      <c r="D12" s="137"/>
      <c r="E12" s="137"/>
      <c r="F12" s="408" t="s">
        <v>179</v>
      </c>
      <c r="G12" s="408"/>
      <c r="H12" s="408"/>
    </row>
    <row r="13" spans="1:8" ht="12.75" customHeight="1">
      <c r="A13" s="383" t="s">
        <v>6</v>
      </c>
      <c r="B13" s="386" t="s">
        <v>178</v>
      </c>
      <c r="C13" s="386"/>
      <c r="D13" s="386"/>
      <c r="E13" s="214"/>
      <c r="F13" s="382" t="s">
        <v>46</v>
      </c>
      <c r="G13" s="382"/>
      <c r="H13" s="429"/>
    </row>
    <row r="14" spans="1:8" ht="12.75">
      <c r="A14" s="384"/>
      <c r="B14" s="217" t="s">
        <v>1</v>
      </c>
      <c r="C14" s="217" t="s">
        <v>33</v>
      </c>
      <c r="D14" s="217" t="s">
        <v>34</v>
      </c>
      <c r="E14" s="215"/>
      <c r="F14" s="217" t="s">
        <v>1</v>
      </c>
      <c r="G14" s="217" t="s">
        <v>33</v>
      </c>
      <c r="H14" s="223" t="s">
        <v>34</v>
      </c>
    </row>
    <row r="15" spans="1:8" ht="12.75">
      <c r="A15" s="294" t="s">
        <v>47</v>
      </c>
      <c r="B15" s="63">
        <v>28355</v>
      </c>
      <c r="C15" s="63">
        <v>0</v>
      </c>
      <c r="D15" s="63">
        <v>28355</v>
      </c>
      <c r="E15" s="63"/>
      <c r="F15" s="63">
        <v>505</v>
      </c>
      <c r="G15" s="63">
        <v>0</v>
      </c>
      <c r="H15" s="236">
        <v>505</v>
      </c>
    </row>
    <row r="16" spans="1:8" ht="12.75">
      <c r="A16" s="295" t="s">
        <v>48</v>
      </c>
      <c r="B16" s="64">
        <v>0</v>
      </c>
      <c r="C16" s="64">
        <v>0</v>
      </c>
      <c r="D16" s="64">
        <v>0</v>
      </c>
      <c r="E16" s="64"/>
      <c r="F16" s="64">
        <v>0</v>
      </c>
      <c r="G16" s="64">
        <v>0</v>
      </c>
      <c r="H16" s="237">
        <v>0</v>
      </c>
    </row>
    <row r="17" spans="1:8" ht="12.75">
      <c r="A17" s="294" t="s">
        <v>49</v>
      </c>
      <c r="B17" s="63">
        <v>175652</v>
      </c>
      <c r="C17" s="63">
        <v>229</v>
      </c>
      <c r="D17" s="63">
        <v>175423</v>
      </c>
      <c r="E17" s="63"/>
      <c r="F17" s="63">
        <v>3604</v>
      </c>
      <c r="G17" s="63">
        <v>6</v>
      </c>
      <c r="H17" s="236">
        <v>3598</v>
      </c>
    </row>
    <row r="18" spans="1:8" ht="12.75">
      <c r="A18" s="295" t="s">
        <v>50</v>
      </c>
      <c r="B18" s="64">
        <v>19892</v>
      </c>
      <c r="C18" s="64">
        <v>0</v>
      </c>
      <c r="D18" s="64">
        <v>19892</v>
      </c>
      <c r="E18" s="64"/>
      <c r="F18" s="64">
        <v>402</v>
      </c>
      <c r="G18" s="64">
        <v>0</v>
      </c>
      <c r="H18" s="237">
        <v>402</v>
      </c>
    </row>
    <row r="19" spans="1:8" ht="12.75">
      <c r="A19" s="294" t="s">
        <v>51</v>
      </c>
      <c r="B19" s="63">
        <v>4380</v>
      </c>
      <c r="C19" s="63">
        <v>4380</v>
      </c>
      <c r="D19" s="63">
        <v>0</v>
      </c>
      <c r="E19" s="63"/>
      <c r="F19" s="63">
        <v>102</v>
      </c>
      <c r="G19" s="63">
        <v>102</v>
      </c>
      <c r="H19" s="236">
        <v>0</v>
      </c>
    </row>
    <row r="20" spans="1:8" ht="12.75">
      <c r="A20" s="295" t="s">
        <v>52</v>
      </c>
      <c r="B20" s="64">
        <v>2126</v>
      </c>
      <c r="C20" s="64">
        <v>0</v>
      </c>
      <c r="D20" s="64">
        <v>2126</v>
      </c>
      <c r="E20" s="64"/>
      <c r="F20" s="64">
        <v>32</v>
      </c>
      <c r="G20" s="64">
        <v>0</v>
      </c>
      <c r="H20" s="237">
        <v>32</v>
      </c>
    </row>
    <row r="21" spans="1:8" ht="12.75">
      <c r="A21" s="294" t="s">
        <v>53</v>
      </c>
      <c r="B21" s="63">
        <v>0</v>
      </c>
      <c r="C21" s="63">
        <v>0</v>
      </c>
      <c r="D21" s="63">
        <v>0</v>
      </c>
      <c r="E21" s="63"/>
      <c r="F21" s="63">
        <v>0</v>
      </c>
      <c r="G21" s="63">
        <v>0</v>
      </c>
      <c r="H21" s="236">
        <v>0</v>
      </c>
    </row>
    <row r="22" spans="1:8" ht="12.75">
      <c r="A22" s="295" t="s">
        <v>54</v>
      </c>
      <c r="B22" s="64">
        <v>0</v>
      </c>
      <c r="C22" s="64">
        <v>0</v>
      </c>
      <c r="D22" s="64">
        <v>0</v>
      </c>
      <c r="E22" s="64"/>
      <c r="F22" s="64">
        <v>0</v>
      </c>
      <c r="G22" s="64">
        <v>0</v>
      </c>
      <c r="H22" s="237">
        <v>0</v>
      </c>
    </row>
    <row r="23" spans="1:8" ht="12.75">
      <c r="A23" s="294" t="s">
        <v>56</v>
      </c>
      <c r="B23" s="63">
        <v>8821</v>
      </c>
      <c r="C23" s="63">
        <v>8821</v>
      </c>
      <c r="D23" s="63">
        <v>0</v>
      </c>
      <c r="E23" s="63"/>
      <c r="F23" s="63">
        <v>188</v>
      </c>
      <c r="G23" s="63">
        <v>188</v>
      </c>
      <c r="H23" s="236">
        <v>0</v>
      </c>
    </row>
    <row r="24" spans="1:8" ht="12.75">
      <c r="A24" s="295" t="s">
        <v>55</v>
      </c>
      <c r="B24" s="64">
        <v>0</v>
      </c>
      <c r="C24" s="64">
        <v>0</v>
      </c>
      <c r="D24" s="64">
        <v>0</v>
      </c>
      <c r="E24" s="64"/>
      <c r="F24" s="64">
        <v>0</v>
      </c>
      <c r="G24" s="64">
        <v>0</v>
      </c>
      <c r="H24" s="237">
        <v>0</v>
      </c>
    </row>
    <row r="25" spans="1:8" ht="12.75">
      <c r="A25" s="294" t="s">
        <v>57</v>
      </c>
      <c r="B25" s="63">
        <v>0</v>
      </c>
      <c r="C25" s="63">
        <v>0</v>
      </c>
      <c r="D25" s="63">
        <v>0</v>
      </c>
      <c r="E25" s="63"/>
      <c r="F25" s="63">
        <v>0</v>
      </c>
      <c r="G25" s="63">
        <v>0</v>
      </c>
      <c r="H25" s="236">
        <v>0</v>
      </c>
    </row>
    <row r="26" spans="1:8" ht="12.75">
      <c r="A26" s="295" t="s">
        <v>58</v>
      </c>
      <c r="B26" s="64">
        <v>8604</v>
      </c>
      <c r="C26" s="64">
        <v>8604</v>
      </c>
      <c r="D26" s="64">
        <v>0</v>
      </c>
      <c r="E26" s="64"/>
      <c r="F26" s="64">
        <v>239</v>
      </c>
      <c r="G26" s="64">
        <v>239</v>
      </c>
      <c r="H26" s="237">
        <v>0</v>
      </c>
    </row>
    <row r="27" spans="1:8" ht="12.75">
      <c r="A27" s="294" t="s">
        <v>59</v>
      </c>
      <c r="B27" s="63">
        <v>7689</v>
      </c>
      <c r="C27" s="63">
        <v>157</v>
      </c>
      <c r="D27" s="63">
        <v>7532</v>
      </c>
      <c r="E27" s="63"/>
      <c r="F27" s="63">
        <v>131</v>
      </c>
      <c r="G27" s="63">
        <v>3</v>
      </c>
      <c r="H27" s="236">
        <v>128</v>
      </c>
    </row>
    <row r="28" spans="1:8" ht="12.75">
      <c r="A28" s="295" t="s">
        <v>60</v>
      </c>
      <c r="B28" s="64">
        <v>0</v>
      </c>
      <c r="C28" s="64">
        <v>0</v>
      </c>
      <c r="D28" s="64">
        <v>0</v>
      </c>
      <c r="E28" s="64"/>
      <c r="F28" s="64">
        <v>0</v>
      </c>
      <c r="G28" s="64">
        <v>0</v>
      </c>
      <c r="H28" s="237">
        <v>0</v>
      </c>
    </row>
    <row r="29" spans="1:8" ht="12.75">
      <c r="A29" s="294" t="s">
        <v>61</v>
      </c>
      <c r="B29" s="63">
        <v>0</v>
      </c>
      <c r="C29" s="63">
        <v>0</v>
      </c>
      <c r="D29" s="63">
        <v>0</v>
      </c>
      <c r="E29" s="63"/>
      <c r="F29" s="63">
        <v>0</v>
      </c>
      <c r="G29" s="63">
        <v>0</v>
      </c>
      <c r="H29" s="236">
        <v>0</v>
      </c>
    </row>
    <row r="30" spans="1:8" ht="12.75">
      <c r="A30" s="295" t="s">
        <v>62</v>
      </c>
      <c r="B30" s="64">
        <v>29000</v>
      </c>
      <c r="C30" s="64">
        <v>0</v>
      </c>
      <c r="D30" s="64">
        <v>29000</v>
      </c>
      <c r="E30" s="64"/>
      <c r="F30" s="64">
        <v>580</v>
      </c>
      <c r="G30" s="64">
        <v>0</v>
      </c>
      <c r="H30" s="237">
        <v>580</v>
      </c>
    </row>
    <row r="31" spans="1:8" ht="12.75">
      <c r="A31" s="294" t="s">
        <v>63</v>
      </c>
      <c r="B31" s="63">
        <v>28620</v>
      </c>
      <c r="C31" s="63">
        <v>0</v>
      </c>
      <c r="D31" s="63">
        <v>28620</v>
      </c>
      <c r="E31" s="63"/>
      <c r="F31" s="63">
        <v>636</v>
      </c>
      <c r="G31" s="63">
        <v>0</v>
      </c>
      <c r="H31" s="236">
        <v>636</v>
      </c>
    </row>
    <row r="32" spans="1:8" ht="12.75">
      <c r="A32" s="295" t="s">
        <v>64</v>
      </c>
      <c r="B32" s="64">
        <v>2547</v>
      </c>
      <c r="C32" s="64">
        <v>2384</v>
      </c>
      <c r="D32" s="64">
        <v>163</v>
      </c>
      <c r="E32" s="64"/>
      <c r="F32" s="64">
        <v>83</v>
      </c>
      <c r="G32" s="64">
        <v>79</v>
      </c>
      <c r="H32" s="237">
        <v>4</v>
      </c>
    </row>
    <row r="33" spans="1:8" ht="12.75">
      <c r="A33" s="294" t="s">
        <v>65</v>
      </c>
      <c r="B33" s="63">
        <v>6600</v>
      </c>
      <c r="C33" s="63">
        <v>0</v>
      </c>
      <c r="D33" s="63">
        <v>6600</v>
      </c>
      <c r="E33" s="63"/>
      <c r="F33" s="63">
        <v>88</v>
      </c>
      <c r="G33" s="63">
        <v>0</v>
      </c>
      <c r="H33" s="236">
        <v>88</v>
      </c>
    </row>
    <row r="34" spans="1:8" ht="12.75">
      <c r="A34" s="295" t="s">
        <v>152</v>
      </c>
      <c r="B34" s="64">
        <v>24430</v>
      </c>
      <c r="C34" s="64">
        <v>0</v>
      </c>
      <c r="D34" s="64">
        <v>24430</v>
      </c>
      <c r="E34" s="64"/>
      <c r="F34" s="64">
        <v>520</v>
      </c>
      <c r="G34" s="64">
        <v>0</v>
      </c>
      <c r="H34" s="237">
        <v>520</v>
      </c>
    </row>
    <row r="35" spans="1:8" ht="12.75">
      <c r="A35" s="294" t="s">
        <v>66</v>
      </c>
      <c r="B35" s="63">
        <v>2338</v>
      </c>
      <c r="C35" s="63">
        <v>2338</v>
      </c>
      <c r="D35" s="63">
        <v>0</v>
      </c>
      <c r="E35" s="63"/>
      <c r="F35" s="63">
        <v>41</v>
      </c>
      <c r="G35" s="63">
        <v>41</v>
      </c>
      <c r="H35" s="236">
        <v>0</v>
      </c>
    </row>
    <row r="36" spans="1:8" ht="12.75">
      <c r="A36" s="295" t="s">
        <v>67</v>
      </c>
      <c r="B36" s="64">
        <v>3034</v>
      </c>
      <c r="C36" s="64">
        <v>0</v>
      </c>
      <c r="D36" s="64">
        <v>3034</v>
      </c>
      <c r="E36" s="64"/>
      <c r="F36" s="64">
        <v>60</v>
      </c>
      <c r="G36" s="64">
        <v>0</v>
      </c>
      <c r="H36" s="237">
        <v>60</v>
      </c>
    </row>
    <row r="37" spans="1:8" ht="12.75">
      <c r="A37" s="294" t="s">
        <v>70</v>
      </c>
      <c r="B37" s="63">
        <v>13412</v>
      </c>
      <c r="C37" s="63">
        <v>0</v>
      </c>
      <c r="D37" s="63">
        <v>13412</v>
      </c>
      <c r="E37" s="63"/>
      <c r="F37" s="63">
        <v>260</v>
      </c>
      <c r="G37" s="63">
        <v>0</v>
      </c>
      <c r="H37" s="236">
        <v>260</v>
      </c>
    </row>
    <row r="38" spans="1:8" ht="12.75">
      <c r="A38" s="295" t="s">
        <v>68</v>
      </c>
      <c r="B38" s="64">
        <v>0</v>
      </c>
      <c r="C38" s="64">
        <v>0</v>
      </c>
      <c r="D38" s="64">
        <v>0</v>
      </c>
      <c r="E38" s="64"/>
      <c r="F38" s="64">
        <v>0</v>
      </c>
      <c r="G38" s="64">
        <v>0</v>
      </c>
      <c r="H38" s="237">
        <v>0</v>
      </c>
    </row>
    <row r="39" spans="1:8" ht="12.75">
      <c r="A39" s="294" t="s">
        <v>69</v>
      </c>
      <c r="B39" s="63">
        <v>4414</v>
      </c>
      <c r="C39" s="63">
        <v>0</v>
      </c>
      <c r="D39" s="63">
        <v>4414</v>
      </c>
      <c r="E39" s="63"/>
      <c r="F39" s="63">
        <v>80</v>
      </c>
      <c r="G39" s="63">
        <v>0</v>
      </c>
      <c r="H39" s="236">
        <v>80</v>
      </c>
    </row>
    <row r="40" spans="1:8" ht="12.75">
      <c r="A40" s="295" t="s">
        <v>176</v>
      </c>
      <c r="B40" s="64">
        <v>29524</v>
      </c>
      <c r="C40" s="64">
        <v>1361</v>
      </c>
      <c r="D40" s="64">
        <v>28163</v>
      </c>
      <c r="E40" s="64"/>
      <c r="F40" s="64">
        <v>626</v>
      </c>
      <c r="G40" s="64">
        <v>26</v>
      </c>
      <c r="H40" s="237">
        <v>600</v>
      </c>
    </row>
    <row r="41" spans="1:8" ht="12.75">
      <c r="A41" s="294"/>
      <c r="B41" s="63"/>
      <c r="C41" s="63"/>
      <c r="D41" s="63"/>
      <c r="E41" s="63"/>
      <c r="F41" s="63"/>
      <c r="G41" s="63"/>
      <c r="H41" s="236"/>
    </row>
    <row r="42" spans="1:8" ht="12.75">
      <c r="A42" s="296" t="s">
        <v>1</v>
      </c>
      <c r="B42" s="238">
        <v>399438</v>
      </c>
      <c r="C42" s="238">
        <v>28274</v>
      </c>
      <c r="D42" s="238">
        <v>371164</v>
      </c>
      <c r="E42" s="238"/>
      <c r="F42" s="238">
        <v>8177</v>
      </c>
      <c r="G42" s="238">
        <v>684</v>
      </c>
      <c r="H42" s="239">
        <v>7493</v>
      </c>
    </row>
    <row r="43" spans="1:8" ht="12.75">
      <c r="A43" s="158"/>
      <c r="B43" s="118"/>
      <c r="C43" s="118"/>
      <c r="D43" s="159"/>
      <c r="E43" s="118"/>
      <c r="F43" s="118"/>
      <c r="G43" s="118"/>
      <c r="H43" s="118"/>
    </row>
    <row r="44" spans="1:8" ht="12.75">
      <c r="A44" s="180" t="s">
        <v>235</v>
      </c>
      <c r="B44" s="186"/>
      <c r="C44" s="186"/>
      <c r="D44" s="186"/>
      <c r="E44" s="186"/>
      <c r="F44" s="213"/>
      <c r="G44" s="186"/>
      <c r="H44" s="192"/>
    </row>
    <row r="45" spans="1:8" ht="12.75">
      <c r="A45" s="189" t="s">
        <v>76</v>
      </c>
      <c r="B45" s="204"/>
      <c r="C45" s="121"/>
      <c r="D45" s="121"/>
      <c r="E45" s="121"/>
      <c r="F45" s="121"/>
      <c r="G45" s="121"/>
      <c r="H45" s="190"/>
    </row>
    <row r="46" spans="1:8" ht="12.75">
      <c r="A46" s="183" t="s">
        <v>322</v>
      </c>
      <c r="B46" s="177"/>
      <c r="C46" s="177"/>
      <c r="D46" s="177"/>
      <c r="E46" s="177"/>
      <c r="F46" s="177"/>
      <c r="G46" s="177"/>
      <c r="H46" s="191"/>
    </row>
  </sheetData>
  <sheetProtection/>
  <mergeCells count="10">
    <mergeCell ref="I11:J11"/>
    <mergeCell ref="F12:H12"/>
    <mergeCell ref="A13:A14"/>
    <mergeCell ref="B13:D13"/>
    <mergeCell ref="F13:H13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5.00390625" style="122" customWidth="1"/>
    <col min="2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324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204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325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8:10" ht="12.75">
      <c r="H11" s="110"/>
      <c r="I11" s="371" t="s">
        <v>234</v>
      </c>
      <c r="J11" s="371"/>
    </row>
    <row r="13" spans="1:8" ht="12.75">
      <c r="A13" s="436" t="s">
        <v>35</v>
      </c>
      <c r="B13" s="414" t="s">
        <v>197</v>
      </c>
      <c r="C13" s="414"/>
      <c r="D13" s="414"/>
      <c r="E13" s="414"/>
      <c r="F13" s="414"/>
      <c r="G13" s="414"/>
      <c r="H13" s="443"/>
    </row>
    <row r="14" spans="1:8" ht="12.75">
      <c r="A14" s="437"/>
      <c r="B14" s="23" t="s">
        <v>198</v>
      </c>
      <c r="C14" s="23" t="s">
        <v>199</v>
      </c>
      <c r="D14" s="23" t="s">
        <v>200</v>
      </c>
      <c r="E14" s="23" t="s">
        <v>201</v>
      </c>
      <c r="F14" s="23" t="s">
        <v>202</v>
      </c>
      <c r="G14" s="23" t="s">
        <v>203</v>
      </c>
      <c r="H14" s="333" t="s">
        <v>1</v>
      </c>
    </row>
    <row r="15" spans="1:8" ht="12.75">
      <c r="A15" s="233" t="s">
        <v>256</v>
      </c>
      <c r="B15" s="63">
        <v>34721</v>
      </c>
      <c r="C15" s="63">
        <v>194996</v>
      </c>
      <c r="D15" s="63">
        <v>358177</v>
      </c>
      <c r="E15" s="63">
        <v>346428</v>
      </c>
      <c r="F15" s="63">
        <v>259454</v>
      </c>
      <c r="G15" s="63">
        <v>88112</v>
      </c>
      <c r="H15" s="236">
        <v>1281888</v>
      </c>
    </row>
    <row r="16" spans="1:8" ht="12.75">
      <c r="A16" s="234" t="s">
        <v>326</v>
      </c>
      <c r="B16" s="64">
        <v>83932</v>
      </c>
      <c r="C16" s="64">
        <v>239302</v>
      </c>
      <c r="D16" s="64">
        <v>653212</v>
      </c>
      <c r="E16" s="64">
        <v>165447</v>
      </c>
      <c r="F16" s="64">
        <v>56574</v>
      </c>
      <c r="G16" s="64">
        <v>109022</v>
      </c>
      <c r="H16" s="237">
        <v>1307489</v>
      </c>
    </row>
    <row r="17" spans="1:8" ht="12.75">
      <c r="A17" s="233" t="s">
        <v>327</v>
      </c>
      <c r="B17" s="63">
        <v>85072</v>
      </c>
      <c r="C17" s="63">
        <v>201831</v>
      </c>
      <c r="D17" s="63">
        <v>422735</v>
      </c>
      <c r="E17" s="63">
        <v>191100</v>
      </c>
      <c r="F17" s="63">
        <v>121815</v>
      </c>
      <c r="G17" s="63">
        <v>89033</v>
      </c>
      <c r="H17" s="236">
        <v>1111586</v>
      </c>
    </row>
    <row r="18" spans="1:8" ht="12.75">
      <c r="A18" s="234" t="s">
        <v>328</v>
      </c>
      <c r="B18" s="64">
        <v>59016</v>
      </c>
      <c r="C18" s="64">
        <v>322188</v>
      </c>
      <c r="D18" s="64">
        <v>458230</v>
      </c>
      <c r="E18" s="64">
        <v>233185</v>
      </c>
      <c r="F18" s="64">
        <v>84125</v>
      </c>
      <c r="G18" s="64">
        <v>57745</v>
      </c>
      <c r="H18" s="237">
        <v>1214489</v>
      </c>
    </row>
    <row r="19" spans="1:8" ht="12.75">
      <c r="A19" s="233" t="s">
        <v>329</v>
      </c>
      <c r="B19" s="63">
        <v>56213</v>
      </c>
      <c r="C19" s="63">
        <v>157331</v>
      </c>
      <c r="D19" s="63">
        <v>271905</v>
      </c>
      <c r="E19" s="63">
        <v>195024</v>
      </c>
      <c r="F19" s="63">
        <v>83642</v>
      </c>
      <c r="G19" s="63">
        <v>63982</v>
      </c>
      <c r="H19" s="236">
        <v>828097</v>
      </c>
    </row>
    <row r="20" spans="1:8" ht="12.75">
      <c r="A20" s="234" t="s">
        <v>330</v>
      </c>
      <c r="B20" s="64">
        <v>107081</v>
      </c>
      <c r="C20" s="64">
        <v>365576</v>
      </c>
      <c r="D20" s="64">
        <v>283759</v>
      </c>
      <c r="E20" s="64">
        <v>385884</v>
      </c>
      <c r="F20" s="64">
        <v>116427</v>
      </c>
      <c r="G20" s="64">
        <v>201681</v>
      </c>
      <c r="H20" s="237">
        <v>1460408</v>
      </c>
    </row>
    <row r="21" spans="1:8" ht="12.75">
      <c r="A21" s="233" t="s">
        <v>331</v>
      </c>
      <c r="B21" s="63">
        <v>38702</v>
      </c>
      <c r="C21" s="63">
        <v>214516</v>
      </c>
      <c r="D21" s="63">
        <v>528829</v>
      </c>
      <c r="E21" s="63">
        <v>165475</v>
      </c>
      <c r="F21" s="63">
        <v>88616</v>
      </c>
      <c r="G21" s="63">
        <v>150362</v>
      </c>
      <c r="H21" s="236">
        <v>1186500</v>
      </c>
    </row>
    <row r="22" spans="1:8" ht="12.75">
      <c r="A22" s="234" t="s">
        <v>332</v>
      </c>
      <c r="B22" s="64">
        <v>19598</v>
      </c>
      <c r="C22" s="64">
        <v>187377</v>
      </c>
      <c r="D22" s="64">
        <v>308719</v>
      </c>
      <c r="E22" s="64">
        <v>403216</v>
      </c>
      <c r="F22" s="64">
        <v>75398</v>
      </c>
      <c r="G22" s="64">
        <v>113270</v>
      </c>
      <c r="H22" s="237">
        <v>1107578</v>
      </c>
    </row>
    <row r="23" spans="1:8" ht="12.75">
      <c r="A23" s="233" t="s">
        <v>333</v>
      </c>
      <c r="B23" s="63">
        <v>57956</v>
      </c>
      <c r="C23" s="63">
        <v>240186</v>
      </c>
      <c r="D23" s="63">
        <v>335887</v>
      </c>
      <c r="E23" s="63">
        <v>374440</v>
      </c>
      <c r="F23" s="63">
        <v>71316</v>
      </c>
      <c r="G23" s="63">
        <v>67013</v>
      </c>
      <c r="H23" s="236">
        <v>1146798</v>
      </c>
    </row>
    <row r="24" spans="1:8" ht="12.75">
      <c r="A24" s="234" t="s">
        <v>334</v>
      </c>
      <c r="B24" s="64">
        <v>91505</v>
      </c>
      <c r="C24" s="64">
        <v>266467</v>
      </c>
      <c r="D24" s="64">
        <v>412536</v>
      </c>
      <c r="E24" s="64">
        <v>291232</v>
      </c>
      <c r="F24" s="64">
        <v>134600</v>
      </c>
      <c r="G24" s="64">
        <v>106039</v>
      </c>
      <c r="H24" s="237">
        <v>1302379</v>
      </c>
    </row>
    <row r="25" spans="1:8" ht="12.75">
      <c r="A25" s="233" t="s">
        <v>335</v>
      </c>
      <c r="B25" s="63">
        <v>47760</v>
      </c>
      <c r="C25" s="63">
        <v>240950</v>
      </c>
      <c r="D25" s="63">
        <v>596908</v>
      </c>
      <c r="E25" s="63">
        <v>200711</v>
      </c>
      <c r="F25" s="63">
        <v>84008</v>
      </c>
      <c r="G25" s="63">
        <v>91826</v>
      </c>
      <c r="H25" s="236">
        <v>1262163</v>
      </c>
    </row>
    <row r="26" spans="1:8" ht="12.75">
      <c r="A26" s="234" t="s">
        <v>253</v>
      </c>
      <c r="B26" s="64">
        <v>21739</v>
      </c>
      <c r="C26" s="64">
        <v>207698</v>
      </c>
      <c r="D26" s="64">
        <v>303841</v>
      </c>
      <c r="E26" s="64">
        <v>251789</v>
      </c>
      <c r="F26" s="64">
        <v>222667</v>
      </c>
      <c r="G26" s="64">
        <v>68496</v>
      </c>
      <c r="H26" s="237">
        <v>1076230</v>
      </c>
    </row>
    <row r="27" spans="1:8" ht="12.75">
      <c r="A27" s="340" t="s">
        <v>254</v>
      </c>
      <c r="B27" s="65">
        <v>65536</v>
      </c>
      <c r="C27" s="65">
        <v>192752</v>
      </c>
      <c r="D27" s="65">
        <v>540083</v>
      </c>
      <c r="E27" s="65">
        <v>219866</v>
      </c>
      <c r="F27" s="65">
        <v>88000</v>
      </c>
      <c r="G27" s="65">
        <v>108134</v>
      </c>
      <c r="H27" s="341">
        <v>1214371</v>
      </c>
    </row>
    <row r="29" spans="1:8" ht="12.75">
      <c r="A29" s="180" t="s">
        <v>235</v>
      </c>
      <c r="B29" s="186"/>
      <c r="C29" s="186"/>
      <c r="D29" s="186"/>
      <c r="E29" s="186"/>
      <c r="F29" s="186"/>
      <c r="G29" s="186"/>
      <c r="H29" s="192"/>
    </row>
    <row r="30" spans="1:8" ht="12.75">
      <c r="A30" s="183" t="s">
        <v>322</v>
      </c>
      <c r="B30" s="177"/>
      <c r="C30" s="177"/>
      <c r="D30" s="177"/>
      <c r="E30" s="177"/>
      <c r="F30" s="177"/>
      <c r="G30" s="177"/>
      <c r="H30" s="191"/>
    </row>
  </sheetData>
  <sheetProtection/>
  <mergeCells count="8">
    <mergeCell ref="A13:A14"/>
    <mergeCell ref="B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6.71093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157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'a2'!A9</f>
        <v>Octubre 2018 - noviembre 2018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29"/>
      <c r="B12" s="129"/>
      <c r="C12" s="129"/>
      <c r="D12" s="129"/>
      <c r="E12" s="129"/>
      <c r="F12" s="125"/>
    </row>
    <row r="13" spans="1:6" ht="22.5" customHeight="1">
      <c r="A13" s="383" t="s">
        <v>6</v>
      </c>
      <c r="B13" s="386" t="s">
        <v>75</v>
      </c>
      <c r="C13" s="386"/>
      <c r="D13" s="8"/>
      <c r="E13" s="8" t="s">
        <v>12</v>
      </c>
      <c r="F13" s="240"/>
    </row>
    <row r="14" spans="1:6" ht="12.75">
      <c r="A14" s="384"/>
      <c r="B14" s="10" t="s">
        <v>2</v>
      </c>
      <c r="C14" s="217" t="s">
        <v>9</v>
      </c>
      <c r="D14" s="215"/>
      <c r="E14" s="10" t="s">
        <v>2</v>
      </c>
      <c r="F14" s="223" t="s">
        <v>11</v>
      </c>
    </row>
    <row r="15" spans="1:12" ht="12.75">
      <c r="A15" s="233" t="s">
        <v>47</v>
      </c>
      <c r="B15" s="11">
        <v>-52.27450126159488</v>
      </c>
      <c r="C15" s="11">
        <v>-0.46636253619884993</v>
      </c>
      <c r="D15" s="3"/>
      <c r="E15" s="11">
        <v>-10.703102496678214</v>
      </c>
      <c r="F15" s="241">
        <v>-0.08724103003312347</v>
      </c>
      <c r="H15" s="130"/>
      <c r="I15" s="130"/>
      <c r="J15" s="130"/>
      <c r="K15" s="130"/>
      <c r="L15" s="130"/>
    </row>
    <row r="16" spans="1:12" ht="12.75">
      <c r="A16" s="234" t="s">
        <v>48</v>
      </c>
      <c r="B16" s="29">
        <v>-12.468193384223913</v>
      </c>
      <c r="C16" s="29">
        <v>-7.124681933842236</v>
      </c>
      <c r="D16" s="26"/>
      <c r="E16" s="29">
        <v>-0.0091058602715033</v>
      </c>
      <c r="F16" s="242">
        <v>-0.0034356523782383365</v>
      </c>
      <c r="H16" s="130"/>
      <c r="I16" s="130"/>
      <c r="J16" s="130"/>
      <c r="K16" s="130"/>
      <c r="L16" s="130"/>
    </row>
    <row r="17" spans="1:12" ht="12.75">
      <c r="A17" s="233" t="s">
        <v>49</v>
      </c>
      <c r="B17" s="11">
        <v>134.10660226538317</v>
      </c>
      <c r="C17" s="11">
        <v>7.904737148303553</v>
      </c>
      <c r="D17" s="3"/>
      <c r="E17" s="11">
        <v>3.663343337390705</v>
      </c>
      <c r="F17" s="241">
        <v>0.39178707298982174</v>
      </c>
      <c r="H17" s="130"/>
      <c r="I17" s="130"/>
      <c r="J17" s="130"/>
      <c r="K17" s="130"/>
      <c r="L17" s="130"/>
    </row>
    <row r="18" spans="1:12" ht="12.75">
      <c r="A18" s="234" t="s">
        <v>50</v>
      </c>
      <c r="B18" s="29">
        <v>55.77518607725602</v>
      </c>
      <c r="C18" s="29">
        <v>83.3478381953631</v>
      </c>
      <c r="D18" s="26"/>
      <c r="E18" s="29">
        <v>5.723404848406007</v>
      </c>
      <c r="F18" s="242">
        <v>8.81336861421122</v>
      </c>
      <c r="H18" s="130"/>
      <c r="I18" s="130"/>
      <c r="J18" s="130"/>
      <c r="K18" s="130"/>
      <c r="L18" s="130"/>
    </row>
    <row r="19" spans="1:12" ht="12.75">
      <c r="A19" s="233" t="s">
        <v>51</v>
      </c>
      <c r="B19" s="11">
        <v>-85.26734630188287</v>
      </c>
      <c r="C19" s="11">
        <v>-96.62592449852264</v>
      </c>
      <c r="D19" s="3"/>
      <c r="E19" s="11">
        <v>-3.0464677624671292</v>
      </c>
      <c r="F19" s="241">
        <v>-12.920629681459825</v>
      </c>
      <c r="H19" s="130"/>
      <c r="I19" s="130"/>
      <c r="J19" s="130"/>
      <c r="K19" s="130"/>
      <c r="L19" s="130"/>
    </row>
    <row r="20" spans="1:12" ht="12.75">
      <c r="A20" s="234" t="s">
        <v>52</v>
      </c>
      <c r="B20" s="29">
        <v>-20.433931148216868</v>
      </c>
      <c r="C20" s="29">
        <v>-15.93970546915029</v>
      </c>
      <c r="D20" s="26"/>
      <c r="E20" s="29">
        <v>-0.7368313464593996</v>
      </c>
      <c r="F20" s="242">
        <v>-0.5916684202809022</v>
      </c>
      <c r="H20" s="130"/>
      <c r="I20" s="130"/>
      <c r="J20" s="130"/>
      <c r="K20" s="130"/>
      <c r="L20" s="130"/>
    </row>
    <row r="21" spans="1:12" ht="12.75">
      <c r="A21" s="233" t="s">
        <v>53</v>
      </c>
      <c r="B21" s="11">
        <v>384.0021889821233</v>
      </c>
      <c r="C21" s="11">
        <v>119.65330602691631</v>
      </c>
      <c r="D21" s="3"/>
      <c r="E21" s="11">
        <v>1.9559945364838363</v>
      </c>
      <c r="F21" s="241">
        <v>1.0036399509928742</v>
      </c>
      <c r="H21" s="130"/>
      <c r="I21" s="130"/>
      <c r="J21" s="130"/>
      <c r="K21" s="130"/>
      <c r="L21" s="130"/>
    </row>
    <row r="22" spans="1:12" ht="12.75">
      <c r="A22" s="234" t="s">
        <v>54</v>
      </c>
      <c r="B22" s="29">
        <v>-60.470879801734824</v>
      </c>
      <c r="C22" s="29">
        <v>-49.44914168588266</v>
      </c>
      <c r="D22" s="26"/>
      <c r="E22" s="29">
        <v>-0.18137386989769835</v>
      </c>
      <c r="F22" s="242">
        <v>-0.11840730517857125</v>
      </c>
      <c r="H22" s="130"/>
      <c r="I22" s="130"/>
      <c r="J22" s="130"/>
      <c r="K22" s="130"/>
      <c r="L22" s="130"/>
    </row>
    <row r="23" spans="1:12" ht="12.75">
      <c r="A23" s="233" t="s">
        <v>56</v>
      </c>
      <c r="B23" s="11">
        <v>2.566295979469624</v>
      </c>
      <c r="C23" s="11">
        <v>37.90399239543727</v>
      </c>
      <c r="D23" s="3"/>
      <c r="E23" s="11">
        <v>0.008362524739135683</v>
      </c>
      <c r="F23" s="241">
        <v>0.09785474184446691</v>
      </c>
      <c r="H23" s="130"/>
      <c r="I23" s="130"/>
      <c r="J23" s="130"/>
      <c r="K23" s="130"/>
      <c r="L23" s="130"/>
    </row>
    <row r="24" spans="1:12" ht="12.75">
      <c r="A24" s="234" t="s">
        <v>55</v>
      </c>
      <c r="B24" s="29">
        <v>-54.06026024632942</v>
      </c>
      <c r="C24" s="29">
        <v>-62.39869458797933</v>
      </c>
      <c r="D24" s="26"/>
      <c r="E24" s="29">
        <v>-0.7218717188705013</v>
      </c>
      <c r="F24" s="242">
        <v>-0.7038179300562536</v>
      </c>
      <c r="H24" s="130"/>
      <c r="I24" s="130"/>
      <c r="J24" s="130"/>
      <c r="K24" s="130"/>
      <c r="L24" s="130"/>
    </row>
    <row r="25" spans="1:12" ht="12.75">
      <c r="A25" s="233" t="s">
        <v>57</v>
      </c>
      <c r="B25" s="11">
        <v>1175.1420454545455</v>
      </c>
      <c r="C25" s="11">
        <v>341.83401887248965</v>
      </c>
      <c r="D25" s="3"/>
      <c r="E25" s="11">
        <v>0.7687018574096611</v>
      </c>
      <c r="F25" s="241">
        <v>0.8667660142812718</v>
      </c>
      <c r="H25" s="130"/>
      <c r="I25" s="130"/>
      <c r="J25" s="130"/>
      <c r="K25" s="130"/>
      <c r="L25" s="130"/>
    </row>
    <row r="26" spans="1:12" ht="12.75">
      <c r="A26" s="234" t="s">
        <v>58</v>
      </c>
      <c r="B26" s="29">
        <v>291.18359208090015</v>
      </c>
      <c r="C26" s="29">
        <v>292.7493917274939</v>
      </c>
      <c r="D26" s="26"/>
      <c r="E26" s="29">
        <v>1.8995939529654433</v>
      </c>
      <c r="F26" s="242">
        <v>1.4763489076772738</v>
      </c>
      <c r="H26" s="130"/>
      <c r="I26" s="130"/>
      <c r="J26" s="130"/>
      <c r="K26" s="130"/>
      <c r="L26" s="130"/>
    </row>
    <row r="27" spans="1:12" ht="12.75">
      <c r="A27" s="233" t="s">
        <v>59</v>
      </c>
      <c r="B27" s="11">
        <v>309.8767579386771</v>
      </c>
      <c r="C27" s="11">
        <v>199.83432235453424</v>
      </c>
      <c r="D27" s="3"/>
      <c r="E27" s="11">
        <v>23.175901062040634</v>
      </c>
      <c r="F27" s="241">
        <v>15.391845356378399</v>
      </c>
      <c r="H27" s="130"/>
      <c r="I27" s="130"/>
      <c r="J27" s="130"/>
      <c r="K27" s="130"/>
      <c r="L27" s="130"/>
    </row>
    <row r="28" spans="1:12" ht="12.75">
      <c r="A28" s="234" t="s">
        <v>60</v>
      </c>
      <c r="B28" s="29">
        <v>-51.761049723756905</v>
      </c>
      <c r="C28" s="29">
        <v>-51.761049723756905</v>
      </c>
      <c r="D28" s="26"/>
      <c r="E28" s="29">
        <v>-0.1392824953773821</v>
      </c>
      <c r="F28" s="242">
        <v>-0.09196505205320119</v>
      </c>
      <c r="H28" s="130"/>
      <c r="I28" s="130"/>
      <c r="J28" s="130"/>
      <c r="K28" s="130"/>
      <c r="L28" s="130"/>
    </row>
    <row r="29" spans="1:12" ht="12.75">
      <c r="A29" s="233" t="s">
        <v>61</v>
      </c>
      <c r="B29" s="11">
        <v>-69.83236662629868</v>
      </c>
      <c r="C29" s="11">
        <v>-60.03429612560956</v>
      </c>
      <c r="D29" s="3"/>
      <c r="E29" s="11">
        <v>-1.0179980115774505</v>
      </c>
      <c r="F29" s="241">
        <v>-0.6873145284536444</v>
      </c>
      <c r="H29" s="130"/>
      <c r="I29" s="130"/>
      <c r="J29" s="130"/>
      <c r="K29" s="130"/>
      <c r="L29" s="130"/>
    </row>
    <row r="30" spans="1:12" ht="12.75">
      <c r="A30" s="234" t="s">
        <v>62</v>
      </c>
      <c r="B30" s="29">
        <v>2060.2272727272725</v>
      </c>
      <c r="C30" s="29">
        <v>5002.272727272727</v>
      </c>
      <c r="D30" s="26"/>
      <c r="E30" s="29">
        <v>0.16845841502281103</v>
      </c>
      <c r="F30" s="242">
        <v>0.27006681730366355</v>
      </c>
      <c r="H30" s="130"/>
      <c r="I30" s="130"/>
      <c r="J30" s="130"/>
      <c r="K30" s="130"/>
      <c r="L30" s="130"/>
    </row>
    <row r="31" spans="1:12" ht="12.75">
      <c r="A31" s="233" t="s">
        <v>63</v>
      </c>
      <c r="B31" s="11">
        <v>-90.78853983788427</v>
      </c>
      <c r="C31" s="11">
        <v>-89.27546022631311</v>
      </c>
      <c r="D31" s="3"/>
      <c r="E31" s="11">
        <v>-2.258346264274364</v>
      </c>
      <c r="F31" s="241">
        <v>-1.6215052206578435</v>
      </c>
      <c r="H31" s="130"/>
      <c r="I31" s="130"/>
      <c r="J31" s="130"/>
      <c r="K31" s="130"/>
      <c r="L31" s="130"/>
    </row>
    <row r="32" spans="1:12" ht="12.75">
      <c r="A32" s="234" t="s">
        <v>64</v>
      </c>
      <c r="B32" s="29">
        <v>-55.27394707417071</v>
      </c>
      <c r="C32" s="29">
        <v>16.118462507876497</v>
      </c>
      <c r="D32" s="26"/>
      <c r="E32" s="29">
        <v>-0.6889791215632343</v>
      </c>
      <c r="F32" s="242">
        <v>0.15693569256310116</v>
      </c>
      <c r="H32" s="130"/>
      <c r="I32" s="130"/>
      <c r="J32" s="130"/>
      <c r="K32" s="130"/>
      <c r="L32" s="130"/>
    </row>
    <row r="33" spans="1:12" ht="12.75">
      <c r="A33" s="233" t="s">
        <v>65</v>
      </c>
      <c r="B33" s="11">
        <v>40.944323660081295</v>
      </c>
      <c r="C33" s="11">
        <v>53.4666840981392</v>
      </c>
      <c r="D33" s="3"/>
      <c r="E33" s="11">
        <v>0.8049394646125826</v>
      </c>
      <c r="F33" s="241">
        <v>0.7527146255108241</v>
      </c>
      <c r="H33" s="130"/>
      <c r="I33" s="130"/>
      <c r="J33" s="130"/>
      <c r="K33" s="130"/>
      <c r="L33" s="130"/>
    </row>
    <row r="34" spans="1:12" ht="12.75">
      <c r="A34" s="234" t="s">
        <v>152</v>
      </c>
      <c r="B34" s="29">
        <v>-28.27833607705349</v>
      </c>
      <c r="C34" s="29">
        <v>-13.883402653530686</v>
      </c>
      <c r="D34" s="26"/>
      <c r="E34" s="29">
        <v>-1.069381080252362</v>
      </c>
      <c r="F34" s="242">
        <v>-0.36657183857096537</v>
      </c>
      <c r="H34" s="130"/>
      <c r="I34" s="130"/>
      <c r="J34" s="130"/>
      <c r="K34" s="130"/>
      <c r="L34" s="130"/>
    </row>
    <row r="35" spans="1:12" ht="12.75">
      <c r="A35" s="233" t="s">
        <v>66</v>
      </c>
      <c r="B35" s="11">
        <v>-65.82125927314604</v>
      </c>
      <c r="C35" s="11">
        <v>-67.00657696252941</v>
      </c>
      <c r="D35" s="3"/>
      <c r="E35" s="11">
        <v>-4.567239344749726</v>
      </c>
      <c r="F35" s="241">
        <v>-3.4065106839586363</v>
      </c>
      <c r="H35" s="130"/>
      <c r="I35" s="130"/>
      <c r="J35" s="130"/>
      <c r="K35" s="130"/>
      <c r="L35" s="130"/>
    </row>
    <row r="36" spans="1:12" ht="12.75">
      <c r="A36" s="234" t="s">
        <v>67</v>
      </c>
      <c r="B36" s="29">
        <v>106.53175482591708</v>
      </c>
      <c r="C36" s="29">
        <v>80.06576498324853</v>
      </c>
      <c r="D36" s="26"/>
      <c r="E36" s="29">
        <v>5.091941313659717</v>
      </c>
      <c r="F36" s="242">
        <v>3.166935281511838</v>
      </c>
      <c r="H36" s="130"/>
      <c r="I36" s="130"/>
      <c r="J36" s="130"/>
      <c r="K36" s="130"/>
      <c r="L36" s="130"/>
    </row>
    <row r="37" spans="1:12" ht="12.75">
      <c r="A37" s="233" t="s">
        <v>70</v>
      </c>
      <c r="B37" s="11">
        <v>-47.59457542833629</v>
      </c>
      <c r="C37" s="11">
        <v>-45.16888562086391</v>
      </c>
      <c r="D37" s="3"/>
      <c r="E37" s="11">
        <v>-5.051243693262591</v>
      </c>
      <c r="F37" s="241">
        <v>-3.542587058511005</v>
      </c>
      <c r="H37" s="130"/>
      <c r="I37" s="130"/>
      <c r="J37" s="130"/>
      <c r="K37" s="130"/>
      <c r="L37" s="130"/>
    </row>
    <row r="38" spans="1:12" ht="12.75">
      <c r="A38" s="234" t="s">
        <v>68</v>
      </c>
      <c r="B38" s="29">
        <v>-68.77242439774474</v>
      </c>
      <c r="C38" s="29">
        <v>-11.642017444065223</v>
      </c>
      <c r="D38" s="26"/>
      <c r="E38" s="29">
        <v>-0.49868522527712456</v>
      </c>
      <c r="F38" s="242">
        <v>-0.09417368572492583</v>
      </c>
      <c r="H38" s="130"/>
      <c r="I38" s="130"/>
      <c r="J38" s="130"/>
      <c r="K38" s="130"/>
      <c r="L38" s="130"/>
    </row>
    <row r="39" spans="1:12" ht="12.75">
      <c r="A39" s="233" t="s">
        <v>69</v>
      </c>
      <c r="B39" s="11">
        <v>-1.3577536399352885</v>
      </c>
      <c r="C39" s="11">
        <v>-4.3071130657751695</v>
      </c>
      <c r="D39" s="3"/>
      <c r="E39" s="11">
        <v>-0.06550644378989617</v>
      </c>
      <c r="F39" s="241">
        <v>-0.1628253823543669</v>
      </c>
      <c r="H39" s="130"/>
      <c r="I39" s="130"/>
      <c r="J39" s="130"/>
      <c r="K39" s="130"/>
      <c r="L39" s="130"/>
    </row>
    <row r="40" spans="1:12" ht="12.75">
      <c r="A40" s="234" t="s">
        <v>176</v>
      </c>
      <c r="B40" s="29">
        <v>3.472588426007306</v>
      </c>
      <c r="C40" s="29">
        <v>6.941307967791244</v>
      </c>
      <c r="D40" s="26"/>
      <c r="E40" s="29">
        <v>0.33041264413740545</v>
      </c>
      <c r="F40" s="242">
        <v>0.5600726885881746</v>
      </c>
      <c r="H40" s="130"/>
      <c r="I40" s="130"/>
      <c r="J40" s="130"/>
      <c r="K40" s="130"/>
      <c r="L40" s="130"/>
    </row>
    <row r="41" spans="1:12" ht="12.75">
      <c r="A41" s="233"/>
      <c r="B41" s="11"/>
      <c r="C41" s="11"/>
      <c r="D41" s="3"/>
      <c r="E41" s="11"/>
      <c r="F41" s="241"/>
      <c r="H41" s="130"/>
      <c r="I41" s="130"/>
      <c r="J41" s="130"/>
      <c r="K41" s="130"/>
      <c r="L41" s="130"/>
    </row>
    <row r="42" spans="1:12" ht="12.75">
      <c r="A42" s="235" t="s">
        <v>1</v>
      </c>
      <c r="B42" s="243">
        <v>12.83563922209936</v>
      </c>
      <c r="C42" s="243">
        <v>8.549682294181427</v>
      </c>
      <c r="D42" s="230"/>
      <c r="E42" s="243">
        <v>12.835639222099358</v>
      </c>
      <c r="F42" s="244">
        <v>8.549682294181427</v>
      </c>
      <c r="H42" s="130"/>
      <c r="I42" s="130"/>
      <c r="J42" s="130"/>
      <c r="K42" s="130"/>
      <c r="L42" s="130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ht="12.75">
      <c r="A45" s="193" t="s">
        <v>79</v>
      </c>
      <c r="B45" s="121"/>
      <c r="C45" s="121"/>
      <c r="D45" s="121"/>
      <c r="E45" s="121"/>
      <c r="F45" s="190"/>
    </row>
    <row r="46" spans="1:6" ht="12.75">
      <c r="A46" s="183" t="s">
        <v>322</v>
      </c>
      <c r="B46" s="177"/>
      <c r="C46" s="177"/>
      <c r="D46" s="177"/>
      <c r="E46" s="177"/>
      <c r="F46" s="191"/>
    </row>
    <row r="47" ht="12.75">
      <c r="A47" s="109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4" width="14.7109375" style="122" customWidth="1"/>
    <col min="5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158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68" t="s">
        <v>254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s="131" customFormat="1" ht="12.75" customHeight="1">
      <c r="A11" s="121"/>
      <c r="B11" s="121"/>
      <c r="C11" s="121"/>
      <c r="D11" s="110"/>
      <c r="H11" s="371" t="s">
        <v>234</v>
      </c>
      <c r="I11" s="371"/>
    </row>
    <row r="12" spans="1:4" s="133" customFormat="1" ht="12.75" customHeight="1">
      <c r="A12" s="132"/>
      <c r="B12" s="131"/>
      <c r="C12" s="131"/>
      <c r="D12" s="125" t="s">
        <v>5</v>
      </c>
    </row>
    <row r="13" spans="1:4" s="133" customFormat="1" ht="12" customHeight="1">
      <c r="A13" s="383" t="s">
        <v>6</v>
      </c>
      <c r="B13" s="377" t="s">
        <v>7</v>
      </c>
      <c r="C13" s="377" t="s">
        <v>185</v>
      </c>
      <c r="D13" s="378" t="str">
        <f>'a1'!F14</f>
        <v>Doce meses a Noviembre</v>
      </c>
    </row>
    <row r="14" spans="1:4" ht="12.75">
      <c r="A14" s="384"/>
      <c r="B14" s="388"/>
      <c r="C14" s="388"/>
      <c r="D14" s="389"/>
    </row>
    <row r="15" spans="1:4" ht="12.75">
      <c r="A15" s="233" t="s">
        <v>47</v>
      </c>
      <c r="B15" s="245">
        <v>105166</v>
      </c>
      <c r="C15" s="245">
        <v>2051714</v>
      </c>
      <c r="D15" s="246">
        <v>2220442</v>
      </c>
    </row>
    <row r="16" spans="1:4" ht="12.75">
      <c r="A16" s="234" t="s">
        <v>48</v>
      </c>
      <c r="B16" s="247">
        <v>688</v>
      </c>
      <c r="C16" s="247">
        <v>12755</v>
      </c>
      <c r="D16" s="248">
        <v>13624</v>
      </c>
    </row>
    <row r="17" spans="1:4" ht="12.75">
      <c r="A17" s="233" t="s">
        <v>49</v>
      </c>
      <c r="B17" s="245">
        <v>68825</v>
      </c>
      <c r="C17" s="245">
        <v>874582</v>
      </c>
      <c r="D17" s="246">
        <v>979130</v>
      </c>
    </row>
    <row r="18" spans="1:4" ht="12.75">
      <c r="A18" s="234" t="s">
        <v>50</v>
      </c>
      <c r="B18" s="247">
        <v>172035</v>
      </c>
      <c r="C18" s="247">
        <v>1917706</v>
      </c>
      <c r="D18" s="248">
        <v>2167973</v>
      </c>
    </row>
    <row r="19" spans="1:4" ht="12.75">
      <c r="A19" s="233" t="s">
        <v>51</v>
      </c>
      <c r="B19" s="245">
        <v>5665</v>
      </c>
      <c r="C19" s="245">
        <v>482629</v>
      </c>
      <c r="D19" s="246">
        <v>487557</v>
      </c>
    </row>
    <row r="20" spans="1:4" ht="12.75">
      <c r="A20" s="234" t="s">
        <v>52</v>
      </c>
      <c r="B20" s="247">
        <v>30878</v>
      </c>
      <c r="C20" s="247">
        <v>376933</v>
      </c>
      <c r="D20" s="248">
        <v>444047</v>
      </c>
    </row>
    <row r="21" spans="1:4" ht="12.75">
      <c r="A21" s="233" t="s">
        <v>53</v>
      </c>
      <c r="B21" s="245">
        <v>26533</v>
      </c>
      <c r="C21" s="245">
        <v>222185</v>
      </c>
      <c r="D21" s="246">
        <v>252845</v>
      </c>
    </row>
    <row r="22" spans="1:4" ht="12.75">
      <c r="A22" s="234" t="s">
        <v>54</v>
      </c>
      <c r="B22" s="247">
        <v>1276</v>
      </c>
      <c r="C22" s="247">
        <v>43169</v>
      </c>
      <c r="D22" s="248">
        <v>43169</v>
      </c>
    </row>
    <row r="23" spans="1:4" ht="12.75">
      <c r="A23" s="233" t="s">
        <v>56</v>
      </c>
      <c r="B23" s="245">
        <v>3597</v>
      </c>
      <c r="C23" s="245">
        <v>67050</v>
      </c>
      <c r="D23" s="246">
        <v>69066</v>
      </c>
    </row>
    <row r="24" spans="1:4" ht="12.75">
      <c r="A24" s="234" t="s">
        <v>55</v>
      </c>
      <c r="B24" s="247">
        <v>6602</v>
      </c>
      <c r="C24" s="247">
        <v>201625</v>
      </c>
      <c r="D24" s="248">
        <v>222433</v>
      </c>
    </row>
    <row r="25" spans="1:4" ht="12.75">
      <c r="A25" s="233" t="s">
        <v>57</v>
      </c>
      <c r="B25" s="245">
        <v>8977</v>
      </c>
      <c r="C25" s="245">
        <v>73424</v>
      </c>
      <c r="D25" s="246">
        <v>75422</v>
      </c>
    </row>
    <row r="26" spans="1:4" ht="12.75">
      <c r="A26" s="234" t="s">
        <v>58</v>
      </c>
      <c r="B26" s="247">
        <v>27465</v>
      </c>
      <c r="C26" s="247">
        <v>156113</v>
      </c>
      <c r="D26" s="248">
        <v>174485</v>
      </c>
    </row>
    <row r="27" spans="1:4" ht="12.75">
      <c r="A27" s="233" t="s">
        <v>59</v>
      </c>
      <c r="B27" s="245">
        <v>329918</v>
      </c>
      <c r="C27" s="245">
        <v>1823569</v>
      </c>
      <c r="D27" s="246">
        <v>1915198</v>
      </c>
    </row>
    <row r="28" spans="1:4" ht="12.75">
      <c r="A28" s="234" t="s">
        <v>60</v>
      </c>
      <c r="B28" s="247">
        <v>1397</v>
      </c>
      <c r="C28" s="247">
        <v>21574</v>
      </c>
      <c r="D28" s="248">
        <v>24388</v>
      </c>
    </row>
    <row r="29" spans="1:4" ht="12.75">
      <c r="A29" s="233" t="s">
        <v>61</v>
      </c>
      <c r="B29" s="245">
        <v>4733</v>
      </c>
      <c r="C29" s="245">
        <v>193685</v>
      </c>
      <c r="D29" s="246">
        <v>253010</v>
      </c>
    </row>
    <row r="30" spans="1:4" ht="12.75">
      <c r="A30" s="234" t="s">
        <v>62</v>
      </c>
      <c r="B30" s="247">
        <v>1901</v>
      </c>
      <c r="C30" s="247">
        <v>42886</v>
      </c>
      <c r="D30" s="248">
        <v>45675</v>
      </c>
    </row>
    <row r="31" spans="1:4" ht="12.75">
      <c r="A31" s="233" t="s">
        <v>63</v>
      </c>
      <c r="B31" s="245">
        <v>2466</v>
      </c>
      <c r="C31" s="245">
        <v>193761</v>
      </c>
      <c r="D31" s="246">
        <v>223249</v>
      </c>
    </row>
    <row r="32" spans="1:4" ht="12.75">
      <c r="A32" s="234" t="s">
        <v>64</v>
      </c>
      <c r="B32" s="247">
        <v>6000</v>
      </c>
      <c r="C32" s="247">
        <v>114705</v>
      </c>
      <c r="D32" s="248">
        <v>120124</v>
      </c>
    </row>
    <row r="33" spans="1:4" ht="12.75">
      <c r="A33" s="233" t="s">
        <v>65</v>
      </c>
      <c r="B33" s="245">
        <v>29821</v>
      </c>
      <c r="C33" s="245">
        <v>372640</v>
      </c>
      <c r="D33" s="246">
        <v>419813</v>
      </c>
    </row>
    <row r="34" spans="1:4" ht="12.75">
      <c r="A34" s="234" t="s">
        <v>152</v>
      </c>
      <c r="B34" s="247">
        <v>29190</v>
      </c>
      <c r="C34" s="247">
        <v>247627</v>
      </c>
      <c r="D34" s="248">
        <v>254673</v>
      </c>
    </row>
    <row r="35" spans="1:4" ht="12.75">
      <c r="A35" s="233" t="s">
        <v>66</v>
      </c>
      <c r="B35" s="245">
        <v>25524</v>
      </c>
      <c r="C35" s="245">
        <v>395263</v>
      </c>
      <c r="D35" s="246">
        <v>465964</v>
      </c>
    </row>
    <row r="36" spans="1:4" ht="12.75">
      <c r="A36" s="234" t="s">
        <v>67</v>
      </c>
      <c r="B36" s="247">
        <v>106242</v>
      </c>
      <c r="C36" s="247">
        <v>678214</v>
      </c>
      <c r="D36" s="248">
        <v>737035</v>
      </c>
    </row>
    <row r="37" spans="1:4" ht="12.75">
      <c r="A37" s="233" t="s">
        <v>70</v>
      </c>
      <c r="B37" s="245">
        <v>59858</v>
      </c>
      <c r="C37" s="245">
        <v>535379</v>
      </c>
      <c r="D37" s="246">
        <v>590233</v>
      </c>
    </row>
    <row r="38" spans="1:4" ht="12.75">
      <c r="A38" s="234" t="s">
        <v>68</v>
      </c>
      <c r="B38" s="247">
        <v>2437</v>
      </c>
      <c r="C38" s="247">
        <v>69201</v>
      </c>
      <c r="D38" s="248">
        <v>72229</v>
      </c>
    </row>
    <row r="39" spans="1:4" ht="12.75">
      <c r="A39" s="233" t="s">
        <v>69</v>
      </c>
      <c r="B39" s="245">
        <v>51219</v>
      </c>
      <c r="C39" s="245">
        <v>489730</v>
      </c>
      <c r="D39" s="246">
        <v>582214</v>
      </c>
    </row>
    <row r="40" spans="1:4" ht="12.75">
      <c r="A40" s="234" t="s">
        <v>176</v>
      </c>
      <c r="B40" s="247">
        <v>105958</v>
      </c>
      <c r="C40" s="247">
        <v>1252480</v>
      </c>
      <c r="D40" s="248">
        <v>1364090</v>
      </c>
    </row>
    <row r="41" spans="1:4" ht="12.75">
      <c r="A41" s="233"/>
      <c r="B41" s="9"/>
      <c r="C41" s="9"/>
      <c r="D41" s="249"/>
    </row>
    <row r="42" spans="1:4" ht="12.75">
      <c r="A42" s="235" t="s">
        <v>1</v>
      </c>
      <c r="B42" s="250">
        <v>1214371</v>
      </c>
      <c r="C42" s="250">
        <v>12910599</v>
      </c>
      <c r="D42" s="251">
        <v>14218088</v>
      </c>
    </row>
    <row r="43" spans="1:4" ht="12.75">
      <c r="A43" s="118"/>
      <c r="B43" s="118"/>
      <c r="C43" s="118"/>
      <c r="D43" s="118"/>
    </row>
    <row r="44" spans="1:4" ht="12.75">
      <c r="A44" s="180" t="s">
        <v>235</v>
      </c>
      <c r="B44" s="186"/>
      <c r="C44" s="186"/>
      <c r="D44" s="192"/>
    </row>
    <row r="45" spans="1:4" ht="12.75">
      <c r="A45" s="189" t="s">
        <v>76</v>
      </c>
      <c r="B45" s="121"/>
      <c r="C45" s="121"/>
      <c r="D45" s="190"/>
    </row>
    <row r="46" spans="1:4" ht="12.75">
      <c r="A46" s="183" t="s">
        <v>322</v>
      </c>
      <c r="B46" s="177"/>
      <c r="C46" s="177"/>
      <c r="D46" s="191"/>
    </row>
  </sheetData>
  <sheetProtection/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2.7109375" style="122" customWidth="1"/>
    <col min="4" max="4" width="14.7109375" style="122" customWidth="1"/>
    <col min="5" max="5" width="12.7109375" style="122" customWidth="1"/>
    <col min="6" max="16384" width="11.421875" style="122" customWidth="1"/>
  </cols>
  <sheetData>
    <row r="1" spans="1:9" s="98" customFormat="1" ht="13.5" customHeight="1">
      <c r="A1" s="95"/>
      <c r="B1" s="96"/>
      <c r="C1" s="96"/>
      <c r="D1" s="96"/>
      <c r="E1" s="96"/>
      <c r="F1" s="96"/>
      <c r="G1" s="96"/>
      <c r="H1" s="96"/>
      <c r="I1" s="97"/>
    </row>
    <row r="2" spans="1:9" s="98" customFormat="1" ht="13.5" customHeight="1">
      <c r="A2" s="99"/>
      <c r="B2" s="33"/>
      <c r="C2" s="33"/>
      <c r="D2" s="33"/>
      <c r="E2" s="33"/>
      <c r="F2" s="33"/>
      <c r="G2" s="33"/>
      <c r="H2" s="33"/>
      <c r="I2" s="100"/>
    </row>
    <row r="3" spans="1:9" s="98" customFormat="1" ht="49.5" customHeight="1">
      <c r="A3" s="101"/>
      <c r="B3" s="34"/>
      <c r="C3" s="34"/>
      <c r="D3" s="34"/>
      <c r="E3" s="34"/>
      <c r="F3" s="34"/>
      <c r="G3" s="34"/>
      <c r="H3" s="34"/>
      <c r="I3" s="102"/>
    </row>
    <row r="4" spans="1:9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2"/>
    </row>
    <row r="5" spans="1:9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4"/>
    </row>
    <row r="6" spans="1:9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7"/>
    </row>
    <row r="7" spans="1:9" s="98" customFormat="1" ht="13.5" customHeight="1">
      <c r="A7" s="368" t="s">
        <v>77</v>
      </c>
      <c r="B7" s="369"/>
      <c r="C7" s="369"/>
      <c r="D7" s="369"/>
      <c r="E7" s="369"/>
      <c r="F7" s="369"/>
      <c r="G7" s="369"/>
      <c r="H7" s="369"/>
      <c r="I7" s="370"/>
    </row>
    <row r="8" spans="1:9" s="98" customFormat="1" ht="13.5" customHeight="1">
      <c r="A8" s="368" t="s">
        <v>159</v>
      </c>
      <c r="B8" s="369"/>
      <c r="C8" s="369"/>
      <c r="D8" s="369"/>
      <c r="E8" s="369"/>
      <c r="F8" s="369"/>
      <c r="G8" s="369"/>
      <c r="H8" s="369"/>
      <c r="I8" s="370"/>
    </row>
    <row r="9" spans="1:9" s="98" customFormat="1" ht="13.5" customHeight="1">
      <c r="A9" s="392" t="str">
        <f>'a4'!A9</f>
        <v>Noviembre 2018</v>
      </c>
      <c r="B9" s="369"/>
      <c r="C9" s="369"/>
      <c r="D9" s="369"/>
      <c r="E9" s="369"/>
      <c r="F9" s="369"/>
      <c r="G9" s="369"/>
      <c r="H9" s="369"/>
      <c r="I9" s="370"/>
    </row>
    <row r="10" spans="1:9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5"/>
    </row>
    <row r="11" spans="1:9" ht="12.75" customHeight="1">
      <c r="A11" s="121"/>
      <c r="B11" s="121"/>
      <c r="C11" s="121"/>
      <c r="D11" s="121"/>
      <c r="E11" s="110"/>
      <c r="H11" s="371" t="s">
        <v>234</v>
      </c>
      <c r="I11" s="371"/>
    </row>
    <row r="12" spans="1:5" s="131" customFormat="1" ht="12.75" customHeight="1">
      <c r="A12" s="132"/>
      <c r="B12" s="132"/>
      <c r="C12" s="132"/>
      <c r="D12" s="125"/>
      <c r="E12" s="125" t="s">
        <v>8</v>
      </c>
    </row>
    <row r="13" spans="1:5" ht="12.75" customHeight="1">
      <c r="A13" s="383" t="s">
        <v>6</v>
      </c>
      <c r="B13" s="377" t="s">
        <v>73</v>
      </c>
      <c r="C13" s="377" t="s">
        <v>185</v>
      </c>
      <c r="D13" s="377" t="str">
        <f>'a4'!D13</f>
        <v>Doce meses a Noviembre</v>
      </c>
      <c r="E13" s="390" t="s">
        <v>74</v>
      </c>
    </row>
    <row r="14" spans="1:5" ht="12.75">
      <c r="A14" s="384"/>
      <c r="B14" s="388"/>
      <c r="C14" s="388"/>
      <c r="D14" s="388"/>
      <c r="E14" s="391"/>
    </row>
    <row r="15" spans="1:9" ht="12.75">
      <c r="A15" s="233" t="s">
        <v>47</v>
      </c>
      <c r="B15" s="11">
        <v>-27.742813169900515</v>
      </c>
      <c r="C15" s="11">
        <v>-9.241695364355593</v>
      </c>
      <c r="D15" s="12">
        <v>-9.406654184681429</v>
      </c>
      <c r="E15" s="252">
        <v>-52.27450126159488</v>
      </c>
      <c r="G15" s="130"/>
      <c r="H15" s="130"/>
      <c r="I15" s="130"/>
    </row>
    <row r="16" spans="1:9" ht="12.75">
      <c r="A16" s="234" t="s">
        <v>48</v>
      </c>
      <c r="B16" s="29">
        <v>217.05069124423966</v>
      </c>
      <c r="C16" s="29">
        <v>35.432151199830116</v>
      </c>
      <c r="D16" s="30">
        <v>42.809224318658266</v>
      </c>
      <c r="E16" s="253">
        <v>-12.468193384223913</v>
      </c>
      <c r="G16" s="130"/>
      <c r="H16" s="130"/>
      <c r="I16" s="130"/>
    </row>
    <row r="17" spans="1:9" ht="12.75">
      <c r="A17" s="233" t="s">
        <v>49</v>
      </c>
      <c r="B17" s="11">
        <v>751.0572523803635</v>
      </c>
      <c r="C17" s="11">
        <v>42.45305760785999</v>
      </c>
      <c r="D17" s="12">
        <v>46.206890372830316</v>
      </c>
      <c r="E17" s="252">
        <v>134.10660226538317</v>
      </c>
      <c r="G17" s="130"/>
      <c r="H17" s="130"/>
      <c r="I17" s="130"/>
    </row>
    <row r="18" spans="1:9" ht="12.75">
      <c r="A18" s="234" t="s">
        <v>50</v>
      </c>
      <c r="B18" s="29">
        <v>-31.783305378109276</v>
      </c>
      <c r="C18" s="29">
        <v>-19.39929398423969</v>
      </c>
      <c r="D18" s="30">
        <v>-26.55559756302476</v>
      </c>
      <c r="E18" s="253">
        <v>55.77518607725602</v>
      </c>
      <c r="G18" s="130"/>
      <c r="H18" s="130"/>
      <c r="I18" s="130"/>
    </row>
    <row r="19" spans="1:9" ht="12.75">
      <c r="A19" s="233" t="s">
        <v>51</v>
      </c>
      <c r="B19" s="11">
        <v>-77.9957273256943</v>
      </c>
      <c r="C19" s="11">
        <v>5.149762958831516</v>
      </c>
      <c r="D19" s="12">
        <v>-15.251694767947157</v>
      </c>
      <c r="E19" s="252">
        <v>-85.26734630188287</v>
      </c>
      <c r="G19" s="130"/>
      <c r="H19" s="130"/>
      <c r="I19" s="130"/>
    </row>
    <row r="20" spans="1:9" ht="12.75">
      <c r="A20" s="234" t="s">
        <v>52</v>
      </c>
      <c r="B20" s="29">
        <v>-59.39723073281699</v>
      </c>
      <c r="C20" s="29">
        <v>-31.34602109527114</v>
      </c>
      <c r="D20" s="30">
        <v>-26.107930908243745</v>
      </c>
      <c r="E20" s="253">
        <v>-20.433931148216868</v>
      </c>
      <c r="G20" s="130"/>
      <c r="H20" s="130"/>
      <c r="I20" s="130"/>
    </row>
    <row r="21" spans="1:9" ht="12.75">
      <c r="A21" s="233" t="s">
        <v>53</v>
      </c>
      <c r="B21" s="11">
        <v>-31.261658031088075</v>
      </c>
      <c r="C21" s="11">
        <v>-16.332463463587857</v>
      </c>
      <c r="D21" s="12">
        <v>-23.887489125494056</v>
      </c>
      <c r="E21" s="252">
        <v>384.0021889821233</v>
      </c>
      <c r="G21" s="130"/>
      <c r="H21" s="130"/>
      <c r="I21" s="130"/>
    </row>
    <row r="22" spans="1:9" ht="12.75">
      <c r="A22" s="234" t="s">
        <v>54</v>
      </c>
      <c r="B22" s="29">
        <v>-72.98899237933954</v>
      </c>
      <c r="C22" s="29">
        <v>-6.414758931668402</v>
      </c>
      <c r="D22" s="30">
        <v>-12.270611904810295</v>
      </c>
      <c r="E22" s="253">
        <v>-60.470879801734824</v>
      </c>
      <c r="G22" s="130"/>
      <c r="H22" s="130"/>
      <c r="I22" s="130"/>
    </row>
    <row r="23" spans="1:9" ht="12.75">
      <c r="A23" s="233" t="s">
        <v>56</v>
      </c>
      <c r="B23" s="11">
        <v>36.25</v>
      </c>
      <c r="C23" s="11">
        <v>36.63317914127933</v>
      </c>
      <c r="D23" s="12">
        <v>23.004862063438352</v>
      </c>
      <c r="E23" s="252">
        <v>2.566295979469624</v>
      </c>
      <c r="G23" s="130"/>
      <c r="H23" s="130"/>
      <c r="I23" s="130"/>
    </row>
    <row r="24" spans="1:9" ht="12.75">
      <c r="A24" s="234" t="s">
        <v>55</v>
      </c>
      <c r="B24" s="29">
        <v>-55.3677663601947</v>
      </c>
      <c r="C24" s="29">
        <v>57.19899267899049</v>
      </c>
      <c r="D24" s="30">
        <v>46.75556024728337</v>
      </c>
      <c r="E24" s="253">
        <v>-54.06026024632942</v>
      </c>
      <c r="G24" s="130"/>
      <c r="H24" s="130"/>
      <c r="I24" s="130"/>
    </row>
    <row r="25" spans="1:9" ht="12.75">
      <c r="A25" s="233" t="s">
        <v>57</v>
      </c>
      <c r="B25" s="11">
        <v>-20.090795798468932</v>
      </c>
      <c r="C25" s="11">
        <v>-23.927931288140158</v>
      </c>
      <c r="D25" s="12">
        <v>-24.62623920690757</v>
      </c>
      <c r="E25" s="252">
        <v>1175.1420454545455</v>
      </c>
      <c r="G25" s="130"/>
      <c r="H25" s="130"/>
      <c r="I25" s="130"/>
    </row>
    <row r="26" spans="1:9" ht="12.75">
      <c r="A26" s="234" t="s">
        <v>58</v>
      </c>
      <c r="B26" s="29">
        <v>-30.81166868198308</v>
      </c>
      <c r="C26" s="29">
        <v>-12.403348707762405</v>
      </c>
      <c r="D26" s="30">
        <v>-16.713206268287678</v>
      </c>
      <c r="E26" s="253">
        <v>291.18359208090015</v>
      </c>
      <c r="G26" s="130"/>
      <c r="H26" s="130"/>
      <c r="I26" s="130"/>
    </row>
    <row r="27" spans="1:9" ht="12.75">
      <c r="A27" s="233" t="s">
        <v>59</v>
      </c>
      <c r="B27" s="11">
        <v>134.3650325706289</v>
      </c>
      <c r="C27" s="11">
        <v>26.272212785728982</v>
      </c>
      <c r="D27" s="12">
        <v>17.75587273597006</v>
      </c>
      <c r="E27" s="252">
        <v>309.8767579386771</v>
      </c>
      <c r="G27" s="130"/>
      <c r="H27" s="130"/>
      <c r="I27" s="130"/>
    </row>
    <row r="28" spans="1:9" ht="12.75">
      <c r="A28" s="234" t="s">
        <v>60</v>
      </c>
      <c r="B28" s="29">
        <v>-12.959501557632407</v>
      </c>
      <c r="C28" s="29">
        <v>88.18911374738312</v>
      </c>
      <c r="D28" s="30">
        <v>84.53389830508476</v>
      </c>
      <c r="E28" s="242">
        <v>-51.761049723756905</v>
      </c>
      <c r="G28" s="130"/>
      <c r="H28" s="130"/>
      <c r="I28" s="130"/>
    </row>
    <row r="29" spans="1:9" ht="12.75">
      <c r="A29" s="233" t="s">
        <v>61</v>
      </c>
      <c r="B29" s="11">
        <v>-80.63975129872786</v>
      </c>
      <c r="C29" s="11">
        <v>-38.24883470320799</v>
      </c>
      <c r="D29" s="12">
        <v>-23.332393965013082</v>
      </c>
      <c r="E29" s="252">
        <v>-69.83236662629868</v>
      </c>
      <c r="G29" s="130"/>
      <c r="H29" s="130"/>
      <c r="I29" s="130"/>
    </row>
    <row r="30" spans="1:9" ht="12.75">
      <c r="A30" s="234" t="s">
        <v>62</v>
      </c>
      <c r="B30" s="29">
        <v>341.0672853828307</v>
      </c>
      <c r="C30" s="29">
        <v>-23.060638679583775</v>
      </c>
      <c r="D30" s="30">
        <v>-23.755550362234175</v>
      </c>
      <c r="E30" s="242">
        <v>2060.2272727272725</v>
      </c>
      <c r="G30" s="130"/>
      <c r="H30" s="130"/>
      <c r="I30" s="130"/>
    </row>
    <row r="31" spans="1:9" ht="12.75">
      <c r="A31" s="233" t="s">
        <v>63</v>
      </c>
      <c r="B31" s="11">
        <v>35.049288061336256</v>
      </c>
      <c r="C31" s="11">
        <v>16.312197230276084</v>
      </c>
      <c r="D31" s="12">
        <v>8.949251138299076</v>
      </c>
      <c r="E31" s="252">
        <v>-90.78853983788427</v>
      </c>
      <c r="G31" s="130"/>
      <c r="H31" s="130"/>
      <c r="I31" s="130"/>
    </row>
    <row r="32" spans="1:9" ht="12.75">
      <c r="A32" s="234" t="s">
        <v>64</v>
      </c>
      <c r="B32" s="29">
        <v>17.439812096300656</v>
      </c>
      <c r="C32" s="29">
        <v>-64.66832177223611</v>
      </c>
      <c r="D32" s="30">
        <v>-63.84497075970588</v>
      </c>
      <c r="E32" s="253">
        <v>-55.27394707417071</v>
      </c>
      <c r="G32" s="130"/>
      <c r="H32" s="130"/>
      <c r="I32" s="130"/>
    </row>
    <row r="33" spans="1:9" ht="12.75">
      <c r="A33" s="233" t="s">
        <v>65</v>
      </c>
      <c r="B33" s="11">
        <v>-66.06043361975759</v>
      </c>
      <c r="C33" s="11">
        <v>-14.475420634319534</v>
      </c>
      <c r="D33" s="12">
        <v>-11.937934737919633</v>
      </c>
      <c r="E33" s="252">
        <v>40.944323660081295</v>
      </c>
      <c r="G33" s="130"/>
      <c r="H33" s="130"/>
      <c r="I33" s="130"/>
    </row>
    <row r="34" spans="1:9" ht="12.75">
      <c r="A34" s="234" t="s">
        <v>152</v>
      </c>
      <c r="B34" s="29">
        <v>111.93639729906337</v>
      </c>
      <c r="C34" s="29">
        <v>10.857575187801615</v>
      </c>
      <c r="D34" s="30">
        <v>-1.1412467538517035</v>
      </c>
      <c r="E34" s="253">
        <v>-28.27833607705349</v>
      </c>
      <c r="G34" s="130"/>
      <c r="H34" s="130"/>
      <c r="I34" s="130"/>
    </row>
    <row r="35" spans="1:9" ht="12.75">
      <c r="A35" s="233" t="s">
        <v>66</v>
      </c>
      <c r="B35" s="11">
        <v>154.55270768923904</v>
      </c>
      <c r="C35" s="11">
        <v>7.135926014268065</v>
      </c>
      <c r="D35" s="12">
        <v>19.55151888341544</v>
      </c>
      <c r="E35" s="252">
        <v>-65.82125927314604</v>
      </c>
      <c r="G35" s="130"/>
      <c r="H35" s="130"/>
      <c r="I35" s="130"/>
    </row>
    <row r="36" spans="1:9" ht="12.75">
      <c r="A36" s="234" t="s">
        <v>67</v>
      </c>
      <c r="B36" s="29">
        <v>140.7641579985043</v>
      </c>
      <c r="C36" s="29">
        <v>-0.7854203512960396</v>
      </c>
      <c r="D36" s="30">
        <v>-8.199728971636674</v>
      </c>
      <c r="E36" s="253">
        <v>106.53175482591708</v>
      </c>
      <c r="G36" s="130"/>
      <c r="H36" s="130"/>
      <c r="I36" s="130"/>
    </row>
    <row r="37" spans="1:9" ht="12.75">
      <c r="A37" s="233" t="s">
        <v>70</v>
      </c>
      <c r="B37" s="11">
        <v>338.39168009374544</v>
      </c>
      <c r="C37" s="11">
        <v>-2.7227434933970898</v>
      </c>
      <c r="D37" s="12">
        <v>-12.832361576313943</v>
      </c>
      <c r="E37" s="252">
        <v>-47.59457542833629</v>
      </c>
      <c r="G37" s="130"/>
      <c r="H37" s="130"/>
      <c r="I37" s="130"/>
    </row>
    <row r="38" spans="1:9" ht="12.75">
      <c r="A38" s="234" t="s">
        <v>68</v>
      </c>
      <c r="B38" s="29">
        <v>-19.91455800197174</v>
      </c>
      <c r="C38" s="29">
        <v>8.020230086009093</v>
      </c>
      <c r="D38" s="30">
        <v>-12.545102312628643</v>
      </c>
      <c r="E38" s="253">
        <v>-68.77242439774474</v>
      </c>
      <c r="G38" s="130"/>
      <c r="H38" s="130"/>
      <c r="I38" s="130"/>
    </row>
    <row r="39" spans="1:9" ht="12.75">
      <c r="A39" s="233" t="s">
        <v>69</v>
      </c>
      <c r="B39" s="11">
        <v>-61.736031735359376</v>
      </c>
      <c r="C39" s="11">
        <v>-36.78554094941088</v>
      </c>
      <c r="D39" s="12">
        <v>-27.810780014159747</v>
      </c>
      <c r="E39" s="252">
        <v>-1.3577536399352885</v>
      </c>
      <c r="G39" s="130"/>
      <c r="H39" s="130"/>
      <c r="I39" s="130"/>
    </row>
    <row r="40" spans="1:9" ht="12.75">
      <c r="A40" s="234" t="s">
        <v>176</v>
      </c>
      <c r="B40" s="29">
        <v>-41.728810576563504</v>
      </c>
      <c r="C40" s="29">
        <v>-3.301318674531359</v>
      </c>
      <c r="D40" s="30">
        <v>-5.38440943374502</v>
      </c>
      <c r="E40" s="253">
        <v>3.472588426007306</v>
      </c>
      <c r="G40" s="130"/>
      <c r="H40" s="130"/>
      <c r="I40" s="130"/>
    </row>
    <row r="41" spans="1:5" ht="12.75">
      <c r="A41" s="233"/>
      <c r="B41" s="11"/>
      <c r="C41" s="11"/>
      <c r="D41" s="12"/>
      <c r="E41" s="252"/>
    </row>
    <row r="42" spans="1:9" ht="12.75">
      <c r="A42" s="235" t="s">
        <v>1</v>
      </c>
      <c r="B42" s="243">
        <v>-5.2669968047130595</v>
      </c>
      <c r="C42" s="243">
        <v>-6.0861703426175495</v>
      </c>
      <c r="D42" s="254">
        <v>-9.199604384013682</v>
      </c>
      <c r="E42" s="255">
        <v>12.83563922209936</v>
      </c>
      <c r="G42" s="130"/>
      <c r="H42" s="130"/>
      <c r="I42" s="130"/>
    </row>
    <row r="43" spans="1:5" ht="12.75">
      <c r="A43" s="118"/>
      <c r="B43" s="118"/>
      <c r="C43" s="118"/>
      <c r="D43" s="118"/>
      <c r="E43" s="118"/>
    </row>
    <row r="44" spans="1:5" ht="12.75">
      <c r="A44" s="180" t="s">
        <v>235</v>
      </c>
      <c r="B44" s="194"/>
      <c r="C44" s="194"/>
      <c r="D44" s="186"/>
      <c r="E44" s="192"/>
    </row>
    <row r="45" spans="1:5" ht="12.75">
      <c r="A45" s="193" t="s">
        <v>79</v>
      </c>
      <c r="B45" s="121"/>
      <c r="C45" s="121"/>
      <c r="D45" s="121"/>
      <c r="E45" s="190"/>
    </row>
    <row r="46" spans="1:5" ht="12.75">
      <c r="A46" s="183" t="s">
        <v>322</v>
      </c>
      <c r="B46" s="177"/>
      <c r="C46" s="177"/>
      <c r="D46" s="177"/>
      <c r="E46" s="191"/>
    </row>
  </sheetData>
  <sheetProtection/>
  <mergeCells count="11">
    <mergeCell ref="H11:I11"/>
    <mergeCell ref="E13:E14"/>
    <mergeCell ref="A13:A14"/>
    <mergeCell ref="D13:D14"/>
    <mergeCell ref="B13:B14"/>
    <mergeCell ref="C13:C14"/>
    <mergeCell ref="A4:I5"/>
    <mergeCell ref="A6:I6"/>
    <mergeCell ref="A7:I7"/>
    <mergeCell ref="A8:I8"/>
    <mergeCell ref="A9:I9"/>
  </mergeCells>
  <hyperlinks>
    <hyperlink ref="H11" location="Contenido!A1" display="volver a contenido"/>
    <hyperlink ref="H11:I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2.5742187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160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255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s="131" customFormat="1" ht="12.75" customHeight="1">
      <c r="A11" s="134"/>
      <c r="B11" s="135"/>
      <c r="C11" s="135"/>
      <c r="D11" s="135"/>
      <c r="E11" s="135"/>
      <c r="F11" s="110"/>
      <c r="I11" s="371" t="s">
        <v>234</v>
      </c>
      <c r="J11" s="371"/>
    </row>
    <row r="12" spans="1:6" ht="12.75" customHeight="1">
      <c r="A12" s="136"/>
      <c r="B12" s="137"/>
      <c r="C12" s="137"/>
      <c r="D12" s="137"/>
      <c r="E12" s="137"/>
      <c r="F12" s="125" t="s">
        <v>5</v>
      </c>
    </row>
    <row r="13" spans="1:6" ht="12.75">
      <c r="A13" s="383" t="s">
        <v>6</v>
      </c>
      <c r="B13" s="393" t="s">
        <v>256</v>
      </c>
      <c r="C13" s="393"/>
      <c r="D13" s="8"/>
      <c r="E13" s="394" t="str">
        <f>'a2'!E13:F13</f>
        <v>Noviembre 2018</v>
      </c>
      <c r="F13" s="395"/>
    </row>
    <row r="14" spans="1:6" ht="12.75">
      <c r="A14" s="384"/>
      <c r="B14" s="217" t="s">
        <v>2</v>
      </c>
      <c r="C14" s="217" t="s">
        <v>9</v>
      </c>
      <c r="D14" s="215"/>
      <c r="E14" s="217" t="s">
        <v>10</v>
      </c>
      <c r="F14" s="223" t="s">
        <v>11</v>
      </c>
    </row>
    <row r="15" spans="1:6" ht="12.75">
      <c r="A15" s="233" t="s">
        <v>47</v>
      </c>
      <c r="B15" s="63">
        <v>145544</v>
      </c>
      <c r="C15" s="63">
        <v>175486</v>
      </c>
      <c r="D15" s="63"/>
      <c r="E15" s="63">
        <v>105166</v>
      </c>
      <c r="F15" s="236">
        <v>303491</v>
      </c>
    </row>
    <row r="16" spans="1:6" ht="12.75">
      <c r="A16" s="234" t="s">
        <v>48</v>
      </c>
      <c r="B16" s="64">
        <v>217</v>
      </c>
      <c r="C16" s="64">
        <v>550</v>
      </c>
      <c r="D16" s="64"/>
      <c r="E16" s="64">
        <v>688</v>
      </c>
      <c r="F16" s="237">
        <v>730</v>
      </c>
    </row>
    <row r="17" spans="1:6" ht="12.75">
      <c r="A17" s="233" t="s">
        <v>49</v>
      </c>
      <c r="B17" s="63">
        <v>8087</v>
      </c>
      <c r="C17" s="63">
        <v>67214</v>
      </c>
      <c r="D17" s="63"/>
      <c r="E17" s="63">
        <v>68825</v>
      </c>
      <c r="F17" s="236">
        <v>87173</v>
      </c>
    </row>
    <row r="18" spans="1:6" ht="12.75">
      <c r="A18" s="234" t="s">
        <v>50</v>
      </c>
      <c r="B18" s="64">
        <v>252189</v>
      </c>
      <c r="C18" s="64">
        <v>395034</v>
      </c>
      <c r="D18" s="64"/>
      <c r="E18" s="64">
        <v>172035</v>
      </c>
      <c r="F18" s="237">
        <v>316011</v>
      </c>
    </row>
    <row r="19" spans="1:6" ht="12.75">
      <c r="A19" s="233" t="s">
        <v>51</v>
      </c>
      <c r="B19" s="63">
        <v>25745</v>
      </c>
      <c r="C19" s="63">
        <v>84712</v>
      </c>
      <c r="D19" s="63"/>
      <c r="E19" s="63">
        <v>5665</v>
      </c>
      <c r="F19" s="236">
        <v>7354</v>
      </c>
    </row>
    <row r="20" spans="1:6" ht="12.75">
      <c r="A20" s="234" t="s">
        <v>52</v>
      </c>
      <c r="B20" s="64">
        <v>76049</v>
      </c>
      <c r="C20" s="64">
        <v>82663</v>
      </c>
      <c r="D20" s="64"/>
      <c r="E20" s="64">
        <v>30878</v>
      </c>
      <c r="F20" s="237">
        <v>50859</v>
      </c>
    </row>
    <row r="21" spans="1:6" ht="12.75">
      <c r="A21" s="233" t="s">
        <v>53</v>
      </c>
      <c r="B21" s="63">
        <v>38600</v>
      </c>
      <c r="C21" s="63">
        <v>42036</v>
      </c>
      <c r="D21" s="63"/>
      <c r="E21" s="63">
        <v>26533</v>
      </c>
      <c r="F21" s="236">
        <v>30031</v>
      </c>
    </row>
    <row r="22" spans="1:6" ht="12.75">
      <c r="A22" s="234" t="s">
        <v>54</v>
      </c>
      <c r="B22" s="64">
        <v>4724</v>
      </c>
      <c r="C22" s="64">
        <v>9321</v>
      </c>
      <c r="D22" s="64"/>
      <c r="E22" s="64">
        <v>1276</v>
      </c>
      <c r="F22" s="237">
        <v>1973</v>
      </c>
    </row>
    <row r="23" spans="1:6" ht="12.75">
      <c r="A23" s="233" t="s">
        <v>56</v>
      </c>
      <c r="B23" s="63">
        <v>2640</v>
      </c>
      <c r="C23" s="63">
        <v>3435</v>
      </c>
      <c r="D23" s="63"/>
      <c r="E23" s="63">
        <v>3597</v>
      </c>
      <c r="F23" s="236">
        <v>5803</v>
      </c>
    </row>
    <row r="24" spans="1:6" ht="12.75">
      <c r="A24" s="234" t="s">
        <v>55</v>
      </c>
      <c r="B24" s="64">
        <v>14792</v>
      </c>
      <c r="C24" s="64">
        <v>24414</v>
      </c>
      <c r="D24" s="64"/>
      <c r="E24" s="64">
        <v>6602</v>
      </c>
      <c r="F24" s="237">
        <v>6913</v>
      </c>
    </row>
    <row r="25" spans="1:6" ht="12.75">
      <c r="A25" s="233" t="s">
        <v>57</v>
      </c>
      <c r="B25" s="63">
        <v>11234</v>
      </c>
      <c r="C25" s="63">
        <v>14190</v>
      </c>
      <c r="D25" s="63"/>
      <c r="E25" s="63">
        <v>8977</v>
      </c>
      <c r="F25" s="236">
        <v>18261</v>
      </c>
    </row>
    <row r="26" spans="1:6" ht="12.75">
      <c r="A26" s="234" t="s">
        <v>58</v>
      </c>
      <c r="B26" s="64">
        <v>39696</v>
      </c>
      <c r="C26" s="64">
        <v>46013</v>
      </c>
      <c r="D26" s="64"/>
      <c r="E26" s="64">
        <v>27465</v>
      </c>
      <c r="F26" s="237">
        <v>32284</v>
      </c>
    </row>
    <row r="27" spans="1:6" ht="12.75">
      <c r="A27" s="233" t="s">
        <v>59</v>
      </c>
      <c r="B27" s="63">
        <v>140771</v>
      </c>
      <c r="C27" s="63">
        <v>219869</v>
      </c>
      <c r="D27" s="63"/>
      <c r="E27" s="63">
        <v>329918</v>
      </c>
      <c r="F27" s="236">
        <v>376427</v>
      </c>
    </row>
    <row r="28" spans="1:6" ht="12.75">
      <c r="A28" s="234" t="s">
        <v>60</v>
      </c>
      <c r="B28" s="64">
        <v>1605</v>
      </c>
      <c r="C28" s="64">
        <v>1605</v>
      </c>
      <c r="D28" s="64"/>
      <c r="E28" s="64">
        <v>1397</v>
      </c>
      <c r="F28" s="237">
        <v>1397</v>
      </c>
    </row>
    <row r="29" spans="1:6" ht="12.75">
      <c r="A29" s="233" t="s">
        <v>61</v>
      </c>
      <c r="B29" s="63">
        <v>24447</v>
      </c>
      <c r="C29" s="63">
        <v>26666</v>
      </c>
      <c r="D29" s="63"/>
      <c r="E29" s="63">
        <v>4733</v>
      </c>
      <c r="F29" s="236">
        <v>7458</v>
      </c>
    </row>
    <row r="30" spans="1:6" ht="12.75">
      <c r="A30" s="234" t="s">
        <v>62</v>
      </c>
      <c r="B30" s="64">
        <v>431</v>
      </c>
      <c r="C30" s="64">
        <v>1395</v>
      </c>
      <c r="D30" s="64"/>
      <c r="E30" s="64">
        <v>1901</v>
      </c>
      <c r="F30" s="237">
        <v>4490</v>
      </c>
    </row>
    <row r="31" spans="1:6" ht="12.75">
      <c r="A31" s="233" t="s">
        <v>63</v>
      </c>
      <c r="B31" s="63">
        <v>1826</v>
      </c>
      <c r="C31" s="63">
        <v>20903</v>
      </c>
      <c r="D31" s="63"/>
      <c r="E31" s="63">
        <v>2466</v>
      </c>
      <c r="F31" s="236">
        <v>3175</v>
      </c>
    </row>
    <row r="32" spans="1:6" ht="12.75">
      <c r="A32" s="234" t="s">
        <v>64</v>
      </c>
      <c r="B32" s="64">
        <v>5109</v>
      </c>
      <c r="C32" s="64">
        <v>17755</v>
      </c>
      <c r="D32" s="64"/>
      <c r="E32" s="64">
        <v>6000</v>
      </c>
      <c r="F32" s="237">
        <v>18428</v>
      </c>
    </row>
    <row r="33" spans="1:6" ht="12.75">
      <c r="A33" s="233" t="s">
        <v>65</v>
      </c>
      <c r="B33" s="63">
        <v>87865</v>
      </c>
      <c r="C33" s="63">
        <v>100279</v>
      </c>
      <c r="D33" s="63"/>
      <c r="E33" s="63">
        <v>29821</v>
      </c>
      <c r="F33" s="236">
        <v>35216</v>
      </c>
    </row>
    <row r="34" spans="1:6" ht="12.75">
      <c r="A34" s="234" t="s">
        <v>152</v>
      </c>
      <c r="B34" s="64">
        <v>13773</v>
      </c>
      <c r="C34" s="64">
        <v>32831</v>
      </c>
      <c r="D34" s="64"/>
      <c r="E34" s="64">
        <v>29190</v>
      </c>
      <c r="F34" s="237">
        <v>37062</v>
      </c>
    </row>
    <row r="35" spans="1:6" ht="12.75">
      <c r="A35" s="233" t="s">
        <v>66</v>
      </c>
      <c r="B35" s="63">
        <v>10027</v>
      </c>
      <c r="C35" s="63">
        <v>11508</v>
      </c>
      <c r="D35" s="63"/>
      <c r="E35" s="63">
        <v>25524</v>
      </c>
      <c r="F35" s="236">
        <v>27340</v>
      </c>
    </row>
    <row r="36" spans="1:6" ht="12.75">
      <c r="A36" s="234" t="s">
        <v>67</v>
      </c>
      <c r="B36" s="64">
        <v>44127</v>
      </c>
      <c r="C36" s="64">
        <v>54378</v>
      </c>
      <c r="D36" s="64"/>
      <c r="E36" s="64">
        <v>106242</v>
      </c>
      <c r="F36" s="237">
        <v>116092</v>
      </c>
    </row>
    <row r="37" spans="1:6" ht="12.75">
      <c r="A37" s="233" t="s">
        <v>70</v>
      </c>
      <c r="B37" s="63">
        <v>13654</v>
      </c>
      <c r="C37" s="63">
        <v>26271</v>
      </c>
      <c r="D37" s="63"/>
      <c r="E37" s="63">
        <v>59858</v>
      </c>
      <c r="F37" s="236">
        <v>70095</v>
      </c>
    </row>
    <row r="38" spans="1:6" ht="12.75">
      <c r="A38" s="234" t="s">
        <v>68</v>
      </c>
      <c r="B38" s="64">
        <v>3043</v>
      </c>
      <c r="C38" s="64">
        <v>5190</v>
      </c>
      <c r="D38" s="64"/>
      <c r="E38" s="64">
        <v>2437</v>
      </c>
      <c r="F38" s="237">
        <v>11650</v>
      </c>
    </row>
    <row r="39" spans="1:6" ht="12.75">
      <c r="A39" s="233" t="s">
        <v>69</v>
      </c>
      <c r="B39" s="63">
        <v>133857</v>
      </c>
      <c r="C39" s="63">
        <v>141355</v>
      </c>
      <c r="D39" s="63"/>
      <c r="E39" s="63">
        <v>51219</v>
      </c>
      <c r="F39" s="236">
        <v>58965</v>
      </c>
    </row>
    <row r="40" spans="1:6" ht="12.75">
      <c r="A40" s="234" t="s">
        <v>176</v>
      </c>
      <c r="B40" s="64">
        <v>181836</v>
      </c>
      <c r="C40" s="64">
        <v>218109</v>
      </c>
      <c r="D40" s="64"/>
      <c r="E40" s="64">
        <v>105958</v>
      </c>
      <c r="F40" s="237">
        <v>140646</v>
      </c>
    </row>
    <row r="41" spans="1:6" ht="12.75">
      <c r="A41" s="233"/>
      <c r="B41" s="63"/>
      <c r="C41" s="63"/>
      <c r="D41" s="63"/>
      <c r="E41" s="63"/>
      <c r="F41" s="236"/>
    </row>
    <row r="42" spans="1:6" ht="12.75">
      <c r="A42" s="235" t="s">
        <v>1</v>
      </c>
      <c r="B42" s="238">
        <v>1281888</v>
      </c>
      <c r="C42" s="238">
        <v>1823182</v>
      </c>
      <c r="D42" s="238"/>
      <c r="E42" s="238">
        <v>1214371</v>
      </c>
      <c r="F42" s="239">
        <v>1769324</v>
      </c>
    </row>
    <row r="43" spans="1:6" ht="12.75">
      <c r="A43" s="118"/>
      <c r="B43" s="138"/>
      <c r="C43" s="138"/>
      <c r="D43" s="138"/>
      <c r="E43" s="138"/>
      <c r="F43" s="13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s="179" customFormat="1" ht="11.25">
      <c r="A45" s="189" t="s">
        <v>76</v>
      </c>
      <c r="B45" s="195"/>
      <c r="C45" s="195"/>
      <c r="D45" s="195"/>
      <c r="E45" s="195"/>
      <c r="F45" s="196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22" customWidth="1"/>
    <col min="2" max="3" width="11.421875" style="122" customWidth="1"/>
    <col min="4" max="4" width="3.28125" style="122" customWidth="1"/>
    <col min="5" max="16384" width="11.421875" style="12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161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tr">
        <f>'a6'!A9</f>
        <v>Noviembre (2017 - 2018)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2.75" customHeight="1">
      <c r="A11" s="121"/>
      <c r="B11" s="121"/>
      <c r="C11" s="121"/>
      <c r="D11" s="121"/>
      <c r="E11" s="121"/>
      <c r="F11" s="110"/>
      <c r="I11" s="371" t="s">
        <v>234</v>
      </c>
      <c r="J11" s="371"/>
    </row>
    <row r="12" spans="1:6" ht="12.75" customHeight="1">
      <c r="A12" s="139"/>
      <c r="B12" s="139"/>
      <c r="C12" s="139"/>
      <c r="D12" s="139"/>
      <c r="E12" s="139"/>
      <c r="F12" s="140"/>
    </row>
    <row r="13" spans="1:6" ht="22.5" customHeight="1">
      <c r="A13" s="383" t="s">
        <v>6</v>
      </c>
      <c r="B13" s="386" t="s">
        <v>22</v>
      </c>
      <c r="C13" s="386"/>
      <c r="D13" s="8"/>
      <c r="E13" s="8" t="s">
        <v>12</v>
      </c>
      <c r="F13" s="240"/>
    </row>
    <row r="14" spans="1:6" ht="12.75">
      <c r="A14" s="384"/>
      <c r="B14" s="10" t="s">
        <v>2</v>
      </c>
      <c r="C14" s="217" t="s">
        <v>9</v>
      </c>
      <c r="D14" s="215"/>
      <c r="E14" s="10" t="s">
        <v>2</v>
      </c>
      <c r="F14" s="223" t="s">
        <v>11</v>
      </c>
    </row>
    <row r="15" spans="1:12" ht="12.75">
      <c r="A15" s="233" t="s">
        <v>47</v>
      </c>
      <c r="B15" s="11">
        <v>-27.742813169900515</v>
      </c>
      <c r="C15" s="11">
        <v>72.94314076336573</v>
      </c>
      <c r="D15" s="12"/>
      <c r="E15" s="12">
        <v>-3.149885169375178</v>
      </c>
      <c r="F15" s="252">
        <v>7.020966639644316</v>
      </c>
      <c r="H15" s="130"/>
      <c r="I15" s="130"/>
      <c r="J15" s="130"/>
      <c r="K15" s="130"/>
      <c r="L15" s="130"/>
    </row>
    <row r="16" spans="1:12" ht="12.75">
      <c r="A16" s="234" t="s">
        <v>48</v>
      </c>
      <c r="B16" s="29">
        <v>217.05069124423966</v>
      </c>
      <c r="C16" s="29">
        <v>32.72727272727275</v>
      </c>
      <c r="D16" s="30"/>
      <c r="E16" s="30">
        <v>0.036742679547667266</v>
      </c>
      <c r="F16" s="253">
        <v>0.009872848678848302</v>
      </c>
      <c r="H16" s="130"/>
      <c r="I16" s="130"/>
      <c r="J16" s="130"/>
      <c r="K16" s="130"/>
      <c r="L16" s="130"/>
    </row>
    <row r="17" spans="1:12" ht="12.75">
      <c r="A17" s="233" t="s">
        <v>49</v>
      </c>
      <c r="B17" s="11">
        <v>751.0572523803635</v>
      </c>
      <c r="C17" s="11">
        <v>29.694706459963697</v>
      </c>
      <c r="D17" s="12"/>
      <c r="E17" s="12">
        <v>4.738167453006826</v>
      </c>
      <c r="F17" s="252">
        <v>1.094734371006296</v>
      </c>
      <c r="H17" s="130"/>
      <c r="I17" s="130"/>
      <c r="J17" s="130"/>
      <c r="K17" s="130"/>
      <c r="L17" s="130"/>
    </row>
    <row r="18" spans="1:12" ht="12.75">
      <c r="A18" s="234" t="s">
        <v>50</v>
      </c>
      <c r="B18" s="29">
        <v>-31.783305378109276</v>
      </c>
      <c r="C18" s="29">
        <v>-20.004100912832826</v>
      </c>
      <c r="D18" s="30"/>
      <c r="E18" s="30">
        <v>-6.252808357672447</v>
      </c>
      <c r="F18" s="253">
        <v>-4.3343451174923855</v>
      </c>
      <c r="H18" s="130"/>
      <c r="I18" s="130"/>
      <c r="J18" s="130"/>
      <c r="K18" s="130"/>
      <c r="L18" s="130"/>
    </row>
    <row r="19" spans="1:12" ht="12.75">
      <c r="A19" s="233" t="s">
        <v>51</v>
      </c>
      <c r="B19" s="11">
        <v>-77.9957273256943</v>
      </c>
      <c r="C19" s="11">
        <v>-91.31882141845311</v>
      </c>
      <c r="D19" s="12"/>
      <c r="E19" s="12">
        <v>-1.5664395017349444</v>
      </c>
      <c r="F19" s="252">
        <v>-4.243021267213038</v>
      </c>
      <c r="H19" s="130"/>
      <c r="I19" s="130"/>
      <c r="J19" s="130"/>
      <c r="K19" s="130"/>
      <c r="L19" s="130"/>
    </row>
    <row r="20" spans="1:12" ht="12.75">
      <c r="A20" s="234" t="s">
        <v>52</v>
      </c>
      <c r="B20" s="29">
        <v>-59.39723073281699</v>
      </c>
      <c r="C20" s="29">
        <v>-38.474287165963005</v>
      </c>
      <c r="D20" s="30"/>
      <c r="E20" s="30">
        <v>-3.5237867894855164</v>
      </c>
      <c r="F20" s="253">
        <v>-1.744422663233841</v>
      </c>
      <c r="H20" s="130"/>
      <c r="I20" s="130"/>
      <c r="J20" s="130"/>
      <c r="K20" s="130"/>
      <c r="L20" s="130"/>
    </row>
    <row r="21" spans="1:12" ht="12.75">
      <c r="A21" s="233" t="s">
        <v>53</v>
      </c>
      <c r="B21" s="11">
        <v>-31.261658031088075</v>
      </c>
      <c r="C21" s="11">
        <v>-28.558854315348754</v>
      </c>
      <c r="D21" s="12"/>
      <c r="E21" s="12">
        <v>-0.9413458898125284</v>
      </c>
      <c r="F21" s="252">
        <v>-0.6584641577198548</v>
      </c>
      <c r="H21" s="130"/>
      <c r="I21" s="130"/>
      <c r="J21" s="130"/>
      <c r="K21" s="130"/>
      <c r="L21" s="130"/>
    </row>
    <row r="22" spans="1:12" ht="12.75">
      <c r="A22" s="234" t="s">
        <v>54</v>
      </c>
      <c r="B22" s="29">
        <v>-72.98899237933954</v>
      </c>
      <c r="C22" s="29">
        <v>-78.83274326788971</v>
      </c>
      <c r="D22" s="30"/>
      <c r="E22" s="30">
        <v>-0.2689782570708211</v>
      </c>
      <c r="F22" s="253">
        <v>-0.40303162273431853</v>
      </c>
      <c r="H22" s="130"/>
      <c r="I22" s="130"/>
      <c r="J22" s="130"/>
      <c r="K22" s="130"/>
      <c r="L22" s="130"/>
    </row>
    <row r="23" spans="1:12" ht="12.75">
      <c r="A23" s="233" t="s">
        <v>56</v>
      </c>
      <c r="B23" s="11">
        <v>36.25</v>
      </c>
      <c r="C23" s="11">
        <v>68.93740902474528</v>
      </c>
      <c r="D23" s="12"/>
      <c r="E23" s="12">
        <v>0.07465550812551502</v>
      </c>
      <c r="F23" s="252">
        <v>0.12988280928618212</v>
      </c>
      <c r="H23" s="130"/>
      <c r="I23" s="130"/>
      <c r="J23" s="130"/>
      <c r="K23" s="130"/>
      <c r="L23" s="130"/>
    </row>
    <row r="24" spans="1:12" ht="12.75">
      <c r="A24" s="234" t="s">
        <v>55</v>
      </c>
      <c r="B24" s="29">
        <v>-55.3677663601947</v>
      </c>
      <c r="C24" s="29">
        <v>-71.68427951175555</v>
      </c>
      <c r="D24" s="30"/>
      <c r="E24" s="30">
        <v>-0.6389013704785456</v>
      </c>
      <c r="F24" s="253">
        <v>-0.9599151373806897</v>
      </c>
      <c r="H24" s="130"/>
      <c r="I24" s="130"/>
      <c r="J24" s="130"/>
      <c r="K24" s="130"/>
      <c r="L24" s="130"/>
    </row>
    <row r="25" spans="1:12" ht="12.75">
      <c r="A25" s="233" t="s">
        <v>57</v>
      </c>
      <c r="B25" s="11">
        <v>-20.090795798468932</v>
      </c>
      <c r="C25" s="11">
        <v>28.689217758985194</v>
      </c>
      <c r="D25" s="12"/>
      <c r="E25" s="12">
        <v>-0.17606842407449053</v>
      </c>
      <c r="F25" s="252">
        <v>0.22329092761995242</v>
      </c>
      <c r="H25" s="130"/>
      <c r="I25" s="130"/>
      <c r="J25" s="130"/>
      <c r="K25" s="130"/>
      <c r="L25" s="130"/>
    </row>
    <row r="26" spans="1:12" ht="12.75">
      <c r="A26" s="234" t="s">
        <v>58</v>
      </c>
      <c r="B26" s="29">
        <v>-30.81166868198308</v>
      </c>
      <c r="C26" s="29">
        <v>-29.83721991611067</v>
      </c>
      <c r="D26" s="30"/>
      <c r="E26" s="30">
        <v>-0.9541395192091685</v>
      </c>
      <c r="F26" s="253">
        <v>-0.7530241083994909</v>
      </c>
      <c r="H26" s="130"/>
      <c r="I26" s="130"/>
      <c r="J26" s="130"/>
      <c r="K26" s="130"/>
      <c r="L26" s="130"/>
    </row>
    <row r="27" spans="1:12" ht="12.75">
      <c r="A27" s="233" t="s">
        <v>59</v>
      </c>
      <c r="B27" s="11">
        <v>134.3650325706289</v>
      </c>
      <c r="C27" s="11">
        <v>71.20512668907395</v>
      </c>
      <c r="D27" s="12"/>
      <c r="E27" s="12">
        <v>14.755345240769895</v>
      </c>
      <c r="F27" s="252">
        <v>8.587074685906291</v>
      </c>
      <c r="H27" s="130"/>
      <c r="I27" s="130"/>
      <c r="J27" s="130"/>
      <c r="K27" s="130"/>
      <c r="L27" s="130"/>
    </row>
    <row r="28" spans="1:12" ht="12.75">
      <c r="A28" s="234" t="s">
        <v>60</v>
      </c>
      <c r="B28" s="29">
        <v>-12.959501557632407</v>
      </c>
      <c r="C28" s="29">
        <v>-12.959501557632407</v>
      </c>
      <c r="D28" s="30"/>
      <c r="E28" s="30">
        <v>-0.016226066551836074</v>
      </c>
      <c r="F28" s="253">
        <v>-0.011408625140002482</v>
      </c>
      <c r="H28" s="130"/>
      <c r="I28" s="130"/>
      <c r="J28" s="130"/>
      <c r="K28" s="130"/>
      <c r="L28" s="130"/>
    </row>
    <row r="29" spans="1:12" ht="12.75">
      <c r="A29" s="233" t="s">
        <v>61</v>
      </c>
      <c r="B29" s="11">
        <v>-80.63975129872786</v>
      </c>
      <c r="C29" s="11">
        <v>-72.03180079501988</v>
      </c>
      <c r="D29" s="12"/>
      <c r="E29" s="12">
        <v>-1.5378878653985404</v>
      </c>
      <c r="F29" s="252">
        <v>-1.0535426523517677</v>
      </c>
      <c r="H29" s="130"/>
      <c r="I29" s="130"/>
      <c r="J29" s="130"/>
      <c r="K29" s="130"/>
      <c r="L29" s="130"/>
    </row>
    <row r="30" spans="1:12" ht="12.75">
      <c r="A30" s="234" t="s">
        <v>62</v>
      </c>
      <c r="B30" s="29">
        <v>341.0672853828307</v>
      </c>
      <c r="C30" s="29">
        <v>221.8637992831541</v>
      </c>
      <c r="D30" s="30"/>
      <c r="E30" s="30">
        <v>0.11467460495768765</v>
      </c>
      <c r="F30" s="253">
        <v>0.16975814811686388</v>
      </c>
      <c r="H30" s="130"/>
      <c r="I30" s="130"/>
      <c r="J30" s="130"/>
      <c r="K30" s="130"/>
      <c r="L30" s="130"/>
    </row>
    <row r="31" spans="1:12" ht="12.75">
      <c r="A31" s="233" t="s">
        <v>63</v>
      </c>
      <c r="B31" s="11">
        <v>35.049288061336256</v>
      </c>
      <c r="C31" s="11">
        <v>-84.8107927091805</v>
      </c>
      <c r="D31" s="12"/>
      <c r="E31" s="12">
        <v>0.04992635862103408</v>
      </c>
      <c r="F31" s="252">
        <v>-0.9723658965479038</v>
      </c>
      <c r="H31" s="130"/>
      <c r="I31" s="130"/>
      <c r="J31" s="130"/>
      <c r="K31" s="130"/>
      <c r="L31" s="130"/>
    </row>
    <row r="32" spans="1:12" ht="12.75">
      <c r="A32" s="234" t="s">
        <v>64</v>
      </c>
      <c r="B32" s="29">
        <v>17.439812096300656</v>
      </c>
      <c r="C32" s="29">
        <v>3.7904815544916914</v>
      </c>
      <c r="D32" s="30"/>
      <c r="E32" s="30">
        <v>0.06950685239272089</v>
      </c>
      <c r="F32" s="253">
        <v>0.03691348422702727</v>
      </c>
      <c r="H32" s="130"/>
      <c r="I32" s="130"/>
      <c r="J32" s="130"/>
      <c r="K32" s="130"/>
      <c r="L32" s="130"/>
    </row>
    <row r="33" spans="1:12" ht="12.75">
      <c r="A33" s="233" t="s">
        <v>65</v>
      </c>
      <c r="B33" s="11">
        <v>-66.06043361975759</v>
      </c>
      <c r="C33" s="11">
        <v>-64.88197927781489</v>
      </c>
      <c r="D33" s="12"/>
      <c r="E33" s="12">
        <v>-4.52800868718641</v>
      </c>
      <c r="F33" s="252">
        <v>-3.5686508532883727</v>
      </c>
      <c r="H33" s="130"/>
      <c r="I33" s="130"/>
      <c r="J33" s="130"/>
      <c r="K33" s="130"/>
      <c r="L33" s="130"/>
    </row>
    <row r="34" spans="1:12" ht="12.75">
      <c r="A34" s="234" t="s">
        <v>152</v>
      </c>
      <c r="B34" s="29">
        <v>111.93639729906337</v>
      </c>
      <c r="C34" s="29">
        <v>12.887210258597051</v>
      </c>
      <c r="D34" s="30"/>
      <c r="E34" s="30">
        <v>1.202679173219504</v>
      </c>
      <c r="F34" s="253">
        <v>0.23206679311226203</v>
      </c>
      <c r="H34" s="130"/>
      <c r="I34" s="130"/>
      <c r="J34" s="130"/>
      <c r="K34" s="130"/>
      <c r="L34" s="130"/>
    </row>
    <row r="35" spans="1:12" ht="12.75">
      <c r="A35" s="233" t="s">
        <v>66</v>
      </c>
      <c r="B35" s="11">
        <v>154.55270768923904</v>
      </c>
      <c r="C35" s="11">
        <v>137.5738616614529</v>
      </c>
      <c r="D35" s="12"/>
      <c r="E35" s="12">
        <v>1.2089199680471332</v>
      </c>
      <c r="F35" s="252">
        <v>0.8683718904640352</v>
      </c>
      <c r="H35" s="130"/>
      <c r="I35" s="130"/>
      <c r="J35" s="130"/>
      <c r="K35" s="130"/>
      <c r="L35" s="130"/>
    </row>
    <row r="36" spans="1:12" ht="12.75">
      <c r="A36" s="234" t="s">
        <v>67</v>
      </c>
      <c r="B36" s="29">
        <v>140.7641579985043</v>
      </c>
      <c r="C36" s="29">
        <v>113.49074993563573</v>
      </c>
      <c r="D36" s="30"/>
      <c r="E36" s="30">
        <v>4.845587133977394</v>
      </c>
      <c r="F36" s="253">
        <v>3.3849610187024677</v>
      </c>
      <c r="H36" s="130"/>
      <c r="I36" s="130"/>
      <c r="J36" s="130"/>
      <c r="K36" s="130"/>
      <c r="L36" s="130"/>
    </row>
    <row r="37" spans="1:12" ht="12.75">
      <c r="A37" s="233" t="s">
        <v>70</v>
      </c>
      <c r="B37" s="11">
        <v>338.39168009374544</v>
      </c>
      <c r="C37" s="11">
        <v>166.81511933310492</v>
      </c>
      <c r="D37" s="12"/>
      <c r="E37" s="12">
        <v>3.6043710526972794</v>
      </c>
      <c r="F37" s="252">
        <v>2.4037095583436</v>
      </c>
      <c r="H37" s="130"/>
      <c r="I37" s="130"/>
      <c r="J37" s="130"/>
      <c r="K37" s="130"/>
      <c r="L37" s="130"/>
    </row>
    <row r="38" spans="1:12" ht="12.75">
      <c r="A38" s="234" t="s">
        <v>68</v>
      </c>
      <c r="B38" s="29">
        <v>-19.91455800197174</v>
      </c>
      <c r="C38" s="29">
        <v>124.47013487475914</v>
      </c>
      <c r="D38" s="30"/>
      <c r="E38" s="30">
        <v>-0.04727402081929165</v>
      </c>
      <c r="F38" s="253">
        <v>0.35432556925200015</v>
      </c>
      <c r="H38" s="130"/>
      <c r="I38" s="130"/>
      <c r="J38" s="130"/>
      <c r="K38" s="130"/>
      <c r="L38" s="130"/>
    </row>
    <row r="39" spans="1:12" ht="12.75">
      <c r="A39" s="233" t="s">
        <v>69</v>
      </c>
      <c r="B39" s="11">
        <v>-61.736031735359376</v>
      </c>
      <c r="C39" s="11">
        <v>-58.28587598599271</v>
      </c>
      <c r="D39" s="12"/>
      <c r="E39" s="12">
        <v>-6.446585037070335</v>
      </c>
      <c r="F39" s="252">
        <v>-4.519022236946175</v>
      </c>
      <c r="H39" s="130"/>
      <c r="I39" s="130"/>
      <c r="J39" s="130"/>
      <c r="K39" s="130"/>
      <c r="L39" s="130"/>
    </row>
    <row r="40" spans="1:12" ht="12.75">
      <c r="A40" s="234" t="s">
        <v>176</v>
      </c>
      <c r="B40" s="29">
        <v>-41.728810576563504</v>
      </c>
      <c r="C40" s="29">
        <v>-35.51572837434493</v>
      </c>
      <c r="D40" s="30"/>
      <c r="E40" s="30">
        <v>-5.919237874135662</v>
      </c>
      <c r="F40" s="253">
        <v>-4.248780428942367</v>
      </c>
      <c r="H40" s="130"/>
      <c r="I40" s="130"/>
      <c r="J40" s="130"/>
      <c r="K40" s="130"/>
      <c r="L40" s="130"/>
    </row>
    <row r="41" spans="1:6" ht="12.75">
      <c r="A41" s="233"/>
      <c r="B41" s="11"/>
      <c r="C41" s="11"/>
      <c r="D41" s="12"/>
      <c r="E41" s="12"/>
      <c r="F41" s="252"/>
    </row>
    <row r="42" spans="1:12" ht="12.75">
      <c r="A42" s="235" t="s">
        <v>1</v>
      </c>
      <c r="B42" s="243">
        <v>-5.2669968047130595</v>
      </c>
      <c r="C42" s="243">
        <v>-2.954066023030066</v>
      </c>
      <c r="D42" s="254"/>
      <c r="E42" s="254">
        <v>-5.266996804713059</v>
      </c>
      <c r="F42" s="255">
        <v>-2.954066023030065</v>
      </c>
      <c r="H42" s="130"/>
      <c r="I42" s="130"/>
      <c r="J42" s="130"/>
      <c r="K42" s="130"/>
      <c r="L42" s="130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80" t="s">
        <v>235</v>
      </c>
      <c r="B44" s="186"/>
      <c r="C44" s="186"/>
      <c r="D44" s="186"/>
      <c r="E44" s="186"/>
      <c r="F44" s="192"/>
    </row>
    <row r="45" spans="1:6" s="179" customFormat="1" ht="11.25">
      <c r="A45" s="193" t="s">
        <v>79</v>
      </c>
      <c r="B45" s="195"/>
      <c r="C45" s="195"/>
      <c r="D45" s="195"/>
      <c r="E45" s="195"/>
      <c r="F45" s="196"/>
    </row>
    <row r="46" spans="1:6" ht="12.75">
      <c r="A46" s="183" t="s">
        <v>322</v>
      </c>
      <c r="B46" s="177"/>
      <c r="C46" s="177"/>
      <c r="D46" s="177"/>
      <c r="E46" s="177"/>
      <c r="F46" s="191"/>
    </row>
  </sheetData>
  <sheetProtection/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42" customWidth="1"/>
    <col min="2" max="3" width="11.421875" style="142" customWidth="1"/>
    <col min="4" max="4" width="2.8515625" style="142" customWidth="1"/>
    <col min="5" max="16384" width="11.421875" style="142" customWidth="1"/>
  </cols>
  <sheetData>
    <row r="1" spans="1:10" s="98" customFormat="1" ht="13.5" customHeight="1">
      <c r="A1" s="95"/>
      <c r="B1" s="96"/>
      <c r="C1" s="96"/>
      <c r="D1" s="96"/>
      <c r="E1" s="96"/>
      <c r="F1" s="96"/>
      <c r="G1" s="96"/>
      <c r="H1" s="96"/>
      <c r="I1" s="96"/>
      <c r="J1" s="97"/>
    </row>
    <row r="2" spans="1:10" s="98" customFormat="1" ht="13.5" customHeight="1">
      <c r="A2" s="99"/>
      <c r="B2" s="33"/>
      <c r="C2" s="33"/>
      <c r="D2" s="33"/>
      <c r="E2" s="33"/>
      <c r="F2" s="33"/>
      <c r="G2" s="33"/>
      <c r="H2" s="33"/>
      <c r="I2" s="33"/>
      <c r="J2" s="100"/>
    </row>
    <row r="3" spans="1:10" s="98" customFormat="1" ht="49.5" customHeight="1">
      <c r="A3" s="101"/>
      <c r="B3" s="34"/>
      <c r="C3" s="34"/>
      <c r="D3" s="34"/>
      <c r="E3" s="34"/>
      <c r="F3" s="34"/>
      <c r="G3" s="34"/>
      <c r="H3" s="34"/>
      <c r="I3" s="34"/>
      <c r="J3" s="102"/>
    </row>
    <row r="4" spans="1:10" s="98" customFormat="1" ht="13.5" customHeight="1">
      <c r="A4" s="361" t="s">
        <v>233</v>
      </c>
      <c r="B4" s="361"/>
      <c r="C4" s="361"/>
      <c r="D4" s="361"/>
      <c r="E4" s="361"/>
      <c r="F4" s="361"/>
      <c r="G4" s="361"/>
      <c r="H4" s="361"/>
      <c r="I4" s="361"/>
      <c r="J4" s="362"/>
    </row>
    <row r="5" spans="1:10" s="98" customFormat="1" ht="18" customHeight="1">
      <c r="A5" s="363"/>
      <c r="B5" s="363"/>
      <c r="C5" s="363"/>
      <c r="D5" s="363"/>
      <c r="E5" s="363"/>
      <c r="F5" s="363"/>
      <c r="G5" s="363"/>
      <c r="H5" s="363"/>
      <c r="I5" s="363"/>
      <c r="J5" s="364"/>
    </row>
    <row r="6" spans="1:10" s="98" customFormat="1" ht="7.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s="98" customFormat="1" ht="13.5" customHeight="1">
      <c r="A7" s="368" t="s">
        <v>257</v>
      </c>
      <c r="B7" s="369"/>
      <c r="C7" s="369"/>
      <c r="D7" s="369"/>
      <c r="E7" s="369"/>
      <c r="F7" s="369"/>
      <c r="G7" s="369"/>
      <c r="H7" s="369"/>
      <c r="I7" s="369"/>
      <c r="J7" s="370"/>
    </row>
    <row r="8" spans="1:10" s="98" customFormat="1" ht="13.5" customHeight="1">
      <c r="A8" s="368" t="s">
        <v>4</v>
      </c>
      <c r="B8" s="369"/>
      <c r="C8" s="369"/>
      <c r="D8" s="369"/>
      <c r="E8" s="369"/>
      <c r="F8" s="369"/>
      <c r="G8" s="369"/>
      <c r="H8" s="369"/>
      <c r="I8" s="369"/>
      <c r="J8" s="370"/>
    </row>
    <row r="9" spans="1:10" s="98" customFormat="1" ht="13.5" customHeight="1">
      <c r="A9" s="368" t="s">
        <v>258</v>
      </c>
      <c r="B9" s="369"/>
      <c r="C9" s="369"/>
      <c r="D9" s="369"/>
      <c r="E9" s="369"/>
      <c r="F9" s="369"/>
      <c r="G9" s="369"/>
      <c r="H9" s="369"/>
      <c r="I9" s="369"/>
      <c r="J9" s="370"/>
    </row>
    <row r="10" spans="1:10" s="98" customFormat="1" ht="7.5" customHeight="1">
      <c r="A10" s="103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4.25" customHeight="1">
      <c r="A11" s="141"/>
      <c r="B11" s="141"/>
      <c r="C11" s="141"/>
      <c r="D11" s="141"/>
      <c r="E11" s="141"/>
      <c r="F11" s="110"/>
      <c r="I11" s="371" t="s">
        <v>234</v>
      </c>
      <c r="J11" s="371"/>
    </row>
    <row r="12" spans="1:6" ht="14.25" customHeight="1">
      <c r="A12" s="143"/>
      <c r="B12" s="144"/>
      <c r="C12" s="144"/>
      <c r="D12" s="144"/>
      <c r="E12" s="396" t="s">
        <v>5</v>
      </c>
      <c r="F12" s="396"/>
    </row>
    <row r="13" spans="1:6" ht="12.75">
      <c r="A13" s="397" t="s">
        <v>6</v>
      </c>
      <c r="B13" s="400" t="s">
        <v>248</v>
      </c>
      <c r="C13" s="400"/>
      <c r="D13" s="400"/>
      <c r="E13" s="400"/>
      <c r="F13" s="401"/>
    </row>
    <row r="14" spans="1:6" ht="12.75">
      <c r="A14" s="398"/>
      <c r="B14" s="402">
        <v>2017</v>
      </c>
      <c r="C14" s="403"/>
      <c r="D14" s="45"/>
      <c r="E14" s="402">
        <v>2018</v>
      </c>
      <c r="F14" s="404"/>
    </row>
    <row r="15" spans="1:6" ht="12.75">
      <c r="A15" s="399"/>
      <c r="B15" s="46" t="s">
        <v>2</v>
      </c>
      <c r="C15" s="219" t="s">
        <v>13</v>
      </c>
      <c r="D15" s="47"/>
      <c r="E15" s="46" t="s">
        <v>2</v>
      </c>
      <c r="F15" s="259" t="s">
        <v>13</v>
      </c>
    </row>
    <row r="16" spans="1:6" ht="12.75">
      <c r="A16" s="256" t="s">
        <v>47</v>
      </c>
      <c r="B16" s="66">
        <v>2260635</v>
      </c>
      <c r="C16" s="66">
        <v>2914723</v>
      </c>
      <c r="D16" s="66"/>
      <c r="E16" s="66">
        <v>2051714</v>
      </c>
      <c r="F16" s="260">
        <v>2779626</v>
      </c>
    </row>
    <row r="17" spans="1:6" ht="12.75">
      <c r="A17" s="257" t="s">
        <v>48</v>
      </c>
      <c r="B17" s="67">
        <v>9418</v>
      </c>
      <c r="C17" s="67">
        <v>10494</v>
      </c>
      <c r="D17" s="67"/>
      <c r="E17" s="67">
        <v>12755</v>
      </c>
      <c r="F17" s="261">
        <v>14898</v>
      </c>
    </row>
    <row r="18" spans="1:6" ht="12.75">
      <c r="A18" s="256" t="s">
        <v>49</v>
      </c>
      <c r="B18" s="66">
        <v>613944</v>
      </c>
      <c r="C18" s="66">
        <v>848551</v>
      </c>
      <c r="D18" s="66"/>
      <c r="E18" s="66">
        <v>874582</v>
      </c>
      <c r="F18" s="260">
        <v>1069554</v>
      </c>
    </row>
    <row r="19" spans="1:6" ht="12.75">
      <c r="A19" s="257" t="s">
        <v>50</v>
      </c>
      <c r="B19" s="67">
        <v>2379267</v>
      </c>
      <c r="C19" s="67">
        <v>3277874</v>
      </c>
      <c r="D19" s="67"/>
      <c r="E19" s="67">
        <v>1917706</v>
      </c>
      <c r="F19" s="261">
        <v>3010474</v>
      </c>
    </row>
    <row r="20" spans="1:6" ht="12.75">
      <c r="A20" s="256" t="s">
        <v>51</v>
      </c>
      <c r="B20" s="66">
        <v>458992</v>
      </c>
      <c r="C20" s="66">
        <v>634134</v>
      </c>
      <c r="D20" s="66"/>
      <c r="E20" s="66">
        <v>482629</v>
      </c>
      <c r="F20" s="260">
        <v>759918</v>
      </c>
    </row>
    <row r="21" spans="1:6" ht="12.75">
      <c r="A21" s="257" t="s">
        <v>52</v>
      </c>
      <c r="B21" s="67">
        <v>549033</v>
      </c>
      <c r="C21" s="67">
        <v>716276</v>
      </c>
      <c r="D21" s="67"/>
      <c r="E21" s="67">
        <v>376933</v>
      </c>
      <c r="F21" s="261">
        <v>476644</v>
      </c>
    </row>
    <row r="22" spans="1:6" ht="12.75">
      <c r="A22" s="256" t="s">
        <v>53</v>
      </c>
      <c r="B22" s="66">
        <v>265557</v>
      </c>
      <c r="C22" s="66">
        <v>311534</v>
      </c>
      <c r="D22" s="66"/>
      <c r="E22" s="66">
        <v>222185</v>
      </c>
      <c r="F22" s="260">
        <v>266583</v>
      </c>
    </row>
    <row r="23" spans="1:6" ht="12.75">
      <c r="A23" s="257" t="s">
        <v>54</v>
      </c>
      <c r="B23" s="67">
        <v>46128</v>
      </c>
      <c r="C23" s="67">
        <v>55660</v>
      </c>
      <c r="D23" s="67"/>
      <c r="E23" s="67">
        <v>43169</v>
      </c>
      <c r="F23" s="261">
        <v>60450</v>
      </c>
    </row>
    <row r="24" spans="1:6" ht="12.75">
      <c r="A24" s="256" t="s">
        <v>56</v>
      </c>
      <c r="B24" s="66">
        <v>49073</v>
      </c>
      <c r="C24" s="66">
        <v>55351</v>
      </c>
      <c r="D24" s="66"/>
      <c r="E24" s="66">
        <v>67050</v>
      </c>
      <c r="F24" s="260">
        <v>155077</v>
      </c>
    </row>
    <row r="25" spans="1:6" ht="12.75">
      <c r="A25" s="257" t="s">
        <v>55</v>
      </c>
      <c r="B25" s="67">
        <v>128261</v>
      </c>
      <c r="C25" s="67">
        <v>194797</v>
      </c>
      <c r="D25" s="67"/>
      <c r="E25" s="67">
        <v>201625</v>
      </c>
      <c r="F25" s="261">
        <v>248653</v>
      </c>
    </row>
    <row r="26" spans="1:6" ht="12.75">
      <c r="A26" s="256" t="s">
        <v>57</v>
      </c>
      <c r="B26" s="66">
        <v>96519</v>
      </c>
      <c r="C26" s="66">
        <v>118647</v>
      </c>
      <c r="D26" s="66"/>
      <c r="E26" s="66">
        <v>73424</v>
      </c>
      <c r="F26" s="260">
        <v>108501</v>
      </c>
    </row>
    <row r="27" spans="1:6" ht="12.75">
      <c r="A27" s="257" t="s">
        <v>58</v>
      </c>
      <c r="B27" s="67">
        <v>178218</v>
      </c>
      <c r="C27" s="67">
        <v>257146</v>
      </c>
      <c r="D27" s="67"/>
      <c r="E27" s="67">
        <v>156113</v>
      </c>
      <c r="F27" s="261">
        <v>195028</v>
      </c>
    </row>
    <row r="28" spans="1:6" ht="12.75">
      <c r="A28" s="256" t="s">
        <v>59</v>
      </c>
      <c r="B28" s="66">
        <v>1444157</v>
      </c>
      <c r="C28" s="66">
        <v>2140072</v>
      </c>
      <c r="D28" s="66"/>
      <c r="E28" s="66">
        <v>1823569</v>
      </c>
      <c r="F28" s="260">
        <v>2331323</v>
      </c>
    </row>
    <row r="29" spans="1:6" ht="12.75">
      <c r="A29" s="257" t="s">
        <v>60</v>
      </c>
      <c r="B29" s="67">
        <v>11464</v>
      </c>
      <c r="C29" s="67">
        <v>12917</v>
      </c>
      <c r="D29" s="67"/>
      <c r="E29" s="67">
        <v>21574</v>
      </c>
      <c r="F29" s="261">
        <v>30942</v>
      </c>
    </row>
    <row r="30" spans="1:6" ht="12.75">
      <c r="A30" s="256" t="s">
        <v>61</v>
      </c>
      <c r="B30" s="66">
        <v>313654</v>
      </c>
      <c r="C30" s="66">
        <v>346723</v>
      </c>
      <c r="D30" s="66"/>
      <c r="E30" s="66">
        <v>193685</v>
      </c>
      <c r="F30" s="260">
        <v>239653</v>
      </c>
    </row>
    <row r="31" spans="1:6" ht="12.75">
      <c r="A31" s="257" t="s">
        <v>62</v>
      </c>
      <c r="B31" s="67">
        <v>55740</v>
      </c>
      <c r="C31" s="67">
        <v>74440</v>
      </c>
      <c r="D31" s="67"/>
      <c r="E31" s="67">
        <v>42886</v>
      </c>
      <c r="F31" s="261">
        <v>51206</v>
      </c>
    </row>
    <row r="32" spans="1:6" ht="12.75">
      <c r="A32" s="256" t="s">
        <v>63</v>
      </c>
      <c r="B32" s="66">
        <v>166587</v>
      </c>
      <c r="C32" s="66">
        <v>265028</v>
      </c>
      <c r="D32" s="66"/>
      <c r="E32" s="66">
        <v>193761</v>
      </c>
      <c r="F32" s="260">
        <v>256325</v>
      </c>
    </row>
    <row r="33" spans="1:6" ht="12.75">
      <c r="A33" s="257" t="s">
        <v>64</v>
      </c>
      <c r="B33" s="67">
        <v>324652</v>
      </c>
      <c r="C33" s="67">
        <v>382042</v>
      </c>
      <c r="D33" s="67"/>
      <c r="E33" s="67">
        <v>114705</v>
      </c>
      <c r="F33" s="261">
        <v>180539</v>
      </c>
    </row>
    <row r="34" spans="1:6" ht="12.75">
      <c r="A34" s="256" t="s">
        <v>65</v>
      </c>
      <c r="B34" s="66">
        <v>435711</v>
      </c>
      <c r="C34" s="66">
        <v>641076</v>
      </c>
      <c r="D34" s="66"/>
      <c r="E34" s="66">
        <v>372640</v>
      </c>
      <c r="F34" s="260">
        <v>458369</v>
      </c>
    </row>
    <row r="35" spans="1:6" ht="12.75">
      <c r="A35" s="257" t="s">
        <v>152</v>
      </c>
      <c r="B35" s="67">
        <v>223374</v>
      </c>
      <c r="C35" s="67">
        <v>321438</v>
      </c>
      <c r="D35" s="67"/>
      <c r="E35" s="67">
        <v>247627</v>
      </c>
      <c r="F35" s="261">
        <v>292516</v>
      </c>
    </row>
    <row r="36" spans="1:6" ht="12.75">
      <c r="A36" s="256" t="s">
        <v>66</v>
      </c>
      <c r="B36" s="66">
        <v>368936</v>
      </c>
      <c r="C36" s="66">
        <v>414109</v>
      </c>
      <c r="D36" s="66"/>
      <c r="E36" s="66">
        <v>395263</v>
      </c>
      <c r="F36" s="260">
        <v>472205</v>
      </c>
    </row>
    <row r="37" spans="1:6" ht="12.75">
      <c r="A37" s="257" t="s">
        <v>67</v>
      </c>
      <c r="B37" s="67">
        <v>683583</v>
      </c>
      <c r="C37" s="67">
        <v>829505</v>
      </c>
      <c r="D37" s="67"/>
      <c r="E37" s="67">
        <v>678214</v>
      </c>
      <c r="F37" s="261">
        <v>769893</v>
      </c>
    </row>
    <row r="38" spans="1:6" ht="12.75">
      <c r="A38" s="256" t="s">
        <v>70</v>
      </c>
      <c r="B38" s="66">
        <v>550364</v>
      </c>
      <c r="C38" s="66">
        <v>714765</v>
      </c>
      <c r="D38" s="66"/>
      <c r="E38" s="66">
        <v>535379</v>
      </c>
      <c r="F38" s="260">
        <v>701471</v>
      </c>
    </row>
    <row r="39" spans="1:6" ht="12.75">
      <c r="A39" s="257" t="s">
        <v>68</v>
      </c>
      <c r="B39" s="67">
        <v>64063</v>
      </c>
      <c r="C39" s="67">
        <v>96005</v>
      </c>
      <c r="D39" s="67"/>
      <c r="E39" s="67">
        <v>69201</v>
      </c>
      <c r="F39" s="261">
        <v>98413</v>
      </c>
    </row>
    <row r="40" spans="1:6" ht="12.75">
      <c r="A40" s="256" t="s">
        <v>69</v>
      </c>
      <c r="B40" s="66">
        <v>774712</v>
      </c>
      <c r="C40" s="66">
        <v>852196</v>
      </c>
      <c r="D40" s="66"/>
      <c r="E40" s="66">
        <v>489730</v>
      </c>
      <c r="F40" s="260">
        <v>590555</v>
      </c>
    </row>
    <row r="41" spans="1:6" ht="12.75">
      <c r="A41" s="257" t="s">
        <v>176</v>
      </c>
      <c r="B41" s="67">
        <v>1295240</v>
      </c>
      <c r="C41" s="67">
        <v>1642307</v>
      </c>
      <c r="D41" s="67"/>
      <c r="E41" s="67">
        <v>1252480</v>
      </c>
      <c r="F41" s="261">
        <v>1599282</v>
      </c>
    </row>
    <row r="42" spans="1:6" ht="12.75">
      <c r="A42" s="256"/>
      <c r="B42" s="66"/>
      <c r="C42" s="66"/>
      <c r="D42" s="66"/>
      <c r="E42" s="66"/>
      <c r="F42" s="260"/>
    </row>
    <row r="43" spans="1:6" ht="12.75">
      <c r="A43" s="258" t="s">
        <v>1</v>
      </c>
      <c r="B43" s="262">
        <v>13747282</v>
      </c>
      <c r="C43" s="262">
        <v>18127810</v>
      </c>
      <c r="D43" s="262"/>
      <c r="E43" s="262">
        <v>12910599</v>
      </c>
      <c r="F43" s="263">
        <v>17218098</v>
      </c>
    </row>
    <row r="44" spans="1:6" ht="12.75">
      <c r="A44" s="145"/>
      <c r="B44" s="145"/>
      <c r="C44" s="145"/>
      <c r="D44" s="145"/>
      <c r="E44" s="145"/>
      <c r="F44" s="145"/>
    </row>
    <row r="45" spans="1:6" ht="12.75">
      <c r="A45" s="180" t="s">
        <v>235</v>
      </c>
      <c r="B45" s="197"/>
      <c r="C45" s="197"/>
      <c r="D45" s="197"/>
      <c r="E45" s="197"/>
      <c r="F45" s="198"/>
    </row>
    <row r="46" spans="1:6" ht="12.75">
      <c r="A46" s="189" t="s">
        <v>76</v>
      </c>
      <c r="B46" s="141"/>
      <c r="C46" s="141"/>
      <c r="D46" s="141"/>
      <c r="E46" s="141"/>
      <c r="F46" s="199"/>
    </row>
    <row r="47" spans="1:6" ht="12.75">
      <c r="A47" s="183" t="s">
        <v>322</v>
      </c>
      <c r="B47" s="200"/>
      <c r="C47" s="200"/>
      <c r="D47" s="200"/>
      <c r="E47" s="200"/>
      <c r="F47" s="201"/>
    </row>
  </sheetData>
  <sheetProtection/>
  <mergeCells count="11">
    <mergeCell ref="I11:J11"/>
    <mergeCell ref="E12:F12"/>
    <mergeCell ref="A13:A15"/>
    <mergeCell ref="B13:F13"/>
    <mergeCell ref="B14:C14"/>
    <mergeCell ref="E14:F14"/>
    <mergeCell ref="A4:J5"/>
    <mergeCell ref="A6:J6"/>
    <mergeCell ref="A7:J7"/>
    <mergeCell ref="A8:J8"/>
    <mergeCell ref="A9:J9"/>
  </mergeCells>
  <hyperlinks>
    <hyperlink ref="I11" location="Contenido!A1" display="volver a contenido"/>
    <hyperlink ref="I11:J11" location="Índice!A1" display="volver a 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lastPrinted>2011-10-12T14:45:23Z</cp:lastPrinted>
  <dcterms:created xsi:type="dcterms:W3CDTF">2005-10-25T22:07:39Z</dcterms:created>
  <dcterms:modified xsi:type="dcterms:W3CDTF">2019-01-15T18:48:56Z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