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2120" windowHeight="3765" tabRatio="859" activeTab="0"/>
  </bookViews>
  <sheets>
    <sheet name="Índice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</sheets>
  <externalReferences>
    <externalReference r:id="rId3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<sst xmlns="http://schemas.openxmlformats.org/spreadsheetml/2006/main" count="1512" uniqueCount="336">
  <si>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</si>
  <si>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</si>
  <si>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</si>
  <si>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</si>
  <si>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</si>
  <si>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</si>
  <si>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</si>
  <si>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</si>
  <si>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</si>
  <si>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</si>
  <si>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</si>
  <si>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</si>
  <si>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</si>
  <si>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</si>
  <si>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</si>
  <si>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</si>
  <si>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</si>
  <si>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</si>
  <si>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</si>
  <si>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</si>
  <si>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</si>
  <si>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</si>
  <si>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</si>
  <si>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</si>
  <si>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</si>
  <si>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</si>
  <si>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</si>
  <si>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</si>
  <si>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</si>
  <si>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</si>
  <si>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</si>
  <si>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</si>
  <si>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</si>
  <si>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</si>
  <si>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</si>
  <si>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</si>
  <si>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</si>
  <si>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</si>
  <si>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</si>
  <si>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</si>
  <si>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</si>
  <si>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</si>
  <si>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</si>
  <si>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</si>
  <si>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</si>
  <si>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</si>
  <si>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</si>
  <si>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</si>
  <si>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</si>
  <si>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</si>
  <si>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</si>
  <si>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</si>
  <si>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</si>
  <si>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</si>
  <si>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</si>
  <si>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</si>
  <si>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</si>
  <si>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</si>
  <si>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</si>
  <si>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</si>
  <si>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</si>
  <si>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</si>
  <si>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</si>
  <si>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</si>
  <si>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</si>
  <si>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</si>
  <si>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</si>
  <si>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</si>
  <si>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</si>
  <si>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</si>
  <si>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</si>
  <si>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</si>
  <si>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</si>
  <si>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</si>
  <si>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</si>
  <si>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</si>
  <si>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</si>
  <si>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A5 Variación porcentual del área aprobada para vivienda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</si>
  <si>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</si>
  <si>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</si>
  <si>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</si>
  <si>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</si>
  <si>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</si>
  <si>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</si>
  <si>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</si>
  <si>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</si>
  <si>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</si>
  <si>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</si>
  <si>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</si>
  <si>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</si>
  <si>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</si>
  <si>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</si>
  <si>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</si>
  <si>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</si>
  <si>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</si>
  <si>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</si>
  <si>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</si>
  <si>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</si>
  <si>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</si>
  <si>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</si>
  <si>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</si>
  <si>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</si>
  <si>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</si>
  <si>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</si>
  <si>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</si>
  <si>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</si>
  <si>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</si>
  <si>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</si>
  <si>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</si>
  <si>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</si>
  <si>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</si>
  <si>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</si>
  <si>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</si>
  <si>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</si>
  <si>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</si>
  <si>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</si>
  <si>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</si>
  <si>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</si>
  <si>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</si>
  <si>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</si>
  <si>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</si>
  <si>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</si>
  <si>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</si>
  <si>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</si>
  <si>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</si>
  <si>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</si>
  <si>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</si>
  <si>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</si>
  <si>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</si>
  <si>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</si>
  <si>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</si>
  <si>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</si>
  <si>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</si>
  <si>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</si>
  <si>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</si>
  <si>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</si>
  <si>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</si>
  <si>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</si>
  <si>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</si>
  <si>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</si>
  <si>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</si>
  <si>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</si>
  <si>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</si>
  <si>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</si>
  <si>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</si>
  <si>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</si>
  <si>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</si>
  <si>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</si>
  <si>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</si>
  <si>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</si>
  <si>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</si>
  <si>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</si>
  <si>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</si>
  <si>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</si>
  <si>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</si>
  <si>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</si>
  <si>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</si>
  <si>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</si>
  <si>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</si>
  <si>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</si>
  <si>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</si>
  <si>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</si>
  <si>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</si>
  <si>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</si>
  <si>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</si>
  <si>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</si>
  <si>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</si>
  <si>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</si>
  <si>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</si>
  <si>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</si>
  <si>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</si>
  <si>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</si>
  <si>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</si>
  <si>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</si>
  <si>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</si>
  <si>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</si>
  <si>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</si>
  <si>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</si>
  <si>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</si>
  <si>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</si>
  <si>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</si>
  <si>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</si>
  <si>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</si>
  <si>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</si>
  <si>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</si>
  <si>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Año corrido</t>
  </si>
  <si>
    <t>(%)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</si>
  <si>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</si>
  <si>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</si>
  <si>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</si>
  <si>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</si>
  <si>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</si>
  <si>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</si>
  <si>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</si>
  <si>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Municipios: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</si>
  <si>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</si>
  <si>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</si>
  <si>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</si>
  <si>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</si>
  <si>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</si>
  <si>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</si>
  <si>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</si>
  <si>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</si>
  <si>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</si>
  <si>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</si>
  <si>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</si>
  <si>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</si>
  <si>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 xml:space="preserve">ESTADÍSTICAS DE EDIFICACIÓN LICENCIAS DE CONSTRUCCIÓN - ELIC </t>
  </si>
  <si>
    <t>Resultados generales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</si>
  <si>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</si>
  <si>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</si>
  <si>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</si>
  <si>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</si>
  <si>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</si>
  <si>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</si>
  <si>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</si>
  <si>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</si>
  <si>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</si>
  <si>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</si>
  <si>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</si>
  <si>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</si>
  <si>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</si>
  <si>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</si>
  <si>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</si>
  <si>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</si>
  <si>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</si>
  <si>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</si>
  <si>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</si>
  <si>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</si>
  <si>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</si>
  <si>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</si>
  <si>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</si>
  <si>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</si>
  <si>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Licencias de Construcción ELIC</t>
  </si>
  <si>
    <t>volver a índice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</si>
  <si>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</si>
  <si>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Otro incluye destinos no residenciales como parqueaderos y caballerizas.</t>
    </r>
  </si>
  <si>
    <t>25.</t>
  </si>
  <si>
    <t>26.</t>
  </si>
  <si>
    <t>27.</t>
  </si>
  <si>
    <t>28.</t>
  </si>
  <si>
    <t>29.</t>
  </si>
  <si>
    <t>30.</t>
  </si>
  <si>
    <t>31.</t>
  </si>
  <si>
    <t>Variación 
doce meses (%)</t>
  </si>
  <si>
    <t>Anexos - 88 municipios
Septiembre 2018</t>
  </si>
  <si>
    <t>Septiembre (2015-2018)</t>
  </si>
  <si>
    <t>Septiembre</t>
  </si>
  <si>
    <t>Enero - septiembre</t>
  </si>
  <si>
    <t>Doce meses a Septiembre</t>
  </si>
  <si>
    <t xml:space="preserve">Anual  </t>
  </si>
  <si>
    <t xml:space="preserve">Mensual   </t>
  </si>
  <si>
    <t>Agosto 2018 - septiembre 2018</t>
  </si>
  <si>
    <t>Agosto 2018</t>
  </si>
  <si>
    <t>Septiembre 2018</t>
  </si>
  <si>
    <t>Septiembre (2017 - 2018)</t>
  </si>
  <si>
    <t>Septiembre 2017</t>
  </si>
  <si>
    <t>A8 Área total aprobada en 88 municipios,</t>
  </si>
  <si>
    <t>Acumulado año corrido a septiembre (2017 - 2018)</t>
  </si>
  <si>
    <t>A9 Variación del área total aprobada  en 88 municipios,</t>
  </si>
  <si>
    <t>A10 Área total aprobada para total y vivienda</t>
  </si>
  <si>
    <t>Doce meses a Septiembre (2017 - 2018)</t>
  </si>
  <si>
    <t>A11 Variación del área aprobada total y vivienda</t>
  </si>
  <si>
    <t xml:space="preserve">A12 Área aprobada bajo licencias de construcción en 88 municipios, </t>
  </si>
  <si>
    <t xml:space="preserve">A13 Área aprobada bajo licencias de construcción en 88 municipios, </t>
  </si>
  <si>
    <t xml:space="preserve">A14 Área aprobada bajo licencias de construcción en 88 municipios, </t>
  </si>
  <si>
    <t>Acumulado año corrido a Septiembre (2017 - 2018)</t>
  </si>
  <si>
    <t>Enero - septiembre                                 (metros cuadrados)</t>
  </si>
  <si>
    <t xml:space="preserve">A15 Área aprobada en licencias de construcción en 88 municipios, </t>
  </si>
  <si>
    <t xml:space="preserve">A16 Área total aprobada para vivienda en 88 municipios </t>
  </si>
  <si>
    <t>A17 Unidades de vivienda a construir en 88 municipios,</t>
  </si>
  <si>
    <t>A18 Área total aprobada para vivienda en 88 municipios,</t>
  </si>
  <si>
    <t>Acumulado año corrido a septiembre 2018</t>
  </si>
  <si>
    <t>A19 Unidades de vivienda a construir en 88 municipios,</t>
  </si>
  <si>
    <t xml:space="preserve">A20 Área total aprobada para vivienda </t>
  </si>
  <si>
    <t>A21 Unidades de vivienda a construir</t>
  </si>
  <si>
    <t xml:space="preserve">A22 Licencias aprobadas para vivienda, por tipo de vivienda </t>
  </si>
  <si>
    <t>Año corrido 2017</t>
  </si>
  <si>
    <t>Año corrido 2018</t>
  </si>
  <si>
    <t>Doce meses a septiembre 2017</t>
  </si>
  <si>
    <t>Doce meses a septiembre 2018</t>
  </si>
  <si>
    <t>Año corrido a septiembre 2018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</si>
  <si>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</si>
  <si>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</si>
  <si>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</si>
  <si>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aprobada y variación mensual por municipios</t>
  </si>
  <si>
    <t>*</t>
  </si>
  <si>
    <t>A27 Área aprobada y variación anual por municipios</t>
  </si>
  <si>
    <t>A28 Área y unidades aprobadas para Vivienda de Interés Prioritario VIP</t>
  </si>
  <si>
    <t>A29 Área y unidades aprobadas para Vivienda de Interés Prioritario VIP</t>
  </si>
  <si>
    <t>A30 Área y unidades aprobadas para Vivienda de Interés Prioritario VIP</t>
  </si>
  <si>
    <t>A1 Evolución de la actividad edificadora, según licencias aprobadas. Septiembre 2018</t>
  </si>
  <si>
    <t>A2 Área aprobada total y de vivienda. Agosto 2018 - septiembre 2018</t>
  </si>
  <si>
    <t xml:space="preserve">A3 Variación mensual del área total y de vivienda. </t>
  </si>
  <si>
    <t>A4 Área aprobada para vivienda. Septiembre 2018</t>
  </si>
  <si>
    <t xml:space="preserve">A5 Variación porcentual del área aprobada para vivienda. </t>
  </si>
  <si>
    <t>A6 Área aprobada total y de vivienda. Septiembre 2017 - septiembre 2018</t>
  </si>
  <si>
    <t xml:space="preserve">A7 Variación anual del área total y de vivienda. </t>
  </si>
  <si>
    <t>A8 Área aprobada total y de vivienda. Año corrido a septiembre 2018</t>
  </si>
  <si>
    <t xml:space="preserve">A9 Variación año corrido del área total y de vivienda. </t>
  </si>
  <si>
    <t>A10 Área aprobada total y de vivienda. Doce meses a septiembre 2018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</si>
  <si>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</si>
  <si>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</si>
  <si>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</si>
  <si>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</si>
  <si>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</si>
  <si>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Septiembre 2018</t>
  </si>
  <si>
    <t xml:space="preserve">A17 Unidades de vivienda a construir. </t>
  </si>
  <si>
    <t>A18 Área aprobada para vivienda. Año corrido a septiembre 2018</t>
  </si>
  <si>
    <t xml:space="preserve">A19 Unidades de vivienda a construir. </t>
  </si>
  <si>
    <t>A20 Área aprobada para vivienda. Doce meses a septiembre 2018</t>
  </si>
  <si>
    <t xml:space="preserve">A21 Unidades de vivienda a construir. </t>
  </si>
  <si>
    <t xml:space="preserve">A22 Área y unidades aprobadas para vivienda, y variación porcentual. </t>
  </si>
  <si>
    <t>A23 Área aprobada. Septiembre 2018</t>
  </si>
  <si>
    <t>A24 Área aprobada. Año corrido a septiembre 2018</t>
  </si>
  <si>
    <t>A25 Área aprobada. Doce meses a septiembre 2018</t>
  </si>
  <si>
    <t>A26 Área aprobada y variación mensual. Agosto 2018 - septiembre 2018</t>
  </si>
  <si>
    <t>A27 Área aprobada y variación anual. Septiembre 2017 - septiembre 2018</t>
  </si>
  <si>
    <t>A28 Área y unidades aprobadas. Septiembre 2018</t>
  </si>
  <si>
    <t>A29 Área y unidades aprobadas. Año corrido a septiembre 2018</t>
  </si>
  <si>
    <t>A30 Área y unidades aprobadas. Doce meses a septiembre 2018</t>
  </si>
  <si>
    <t>A31 Área aprobada para vivienda. Septiembre 2017 - septiembre 2018</t>
  </si>
  <si>
    <t>Actualizado el 13 de noviembre de 2018</t>
  </si>
  <si>
    <t>Agosto</t>
  </si>
  <si>
    <t>A31 Área aprobada para vivienda</t>
  </si>
  <si>
    <t>Septiembre 2017 - septiembre 2018</t>
  </si>
  <si>
    <t>Octubre 2017</t>
  </si>
  <si>
    <t>Noviembre 2017</t>
  </si>
  <si>
    <t>Diciembre 2017</t>
  </si>
  <si>
    <t>Enero 2018</t>
  </si>
  <si>
    <t>Febrero 2018</t>
  </si>
  <si>
    <t>Marzo 2018</t>
  </si>
  <si>
    <t>Abril 2018</t>
  </si>
  <si>
    <t>Mayo 2018</t>
  </si>
  <si>
    <t>Junio 2018</t>
  </si>
  <si>
    <t>Julio 2018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</si>
</sst>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#\ ##0"/>
    <numFmt numFmtId="169" formatCode="0.0"/>
    <numFmt numFmtId="170" formatCode="#,##0.0"/>
    <numFmt numFmtId="171" formatCode="_ * #,##0.0_ ;_ * \-#,##0.0_ ;_ * &quot;-&quot;_ ;_ @_ 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_ * #,##0.00_ ;_ * \-#,##0.00_ ;_ * &quot;-&quot;??_ ;_ @_ "/>
    <numFmt numFmtId="179" formatCode="_ * #,##0_ ;_ * \-#,##0_ ;_ * &quot;-&quot;??_ ;_ @_ "/>
  </numFmts>
  <fonts count="62">
    <font>
      <sz val="10"/>
      <name val="Arial"/>
      <family val="0"/>
    </font>
    <font>
      <sz val="11"/>
      <color indexed="6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20"/>
      <name val="Arial"/>
      <family val="2"/>
    </font>
    <font>
      <sz val="10"/>
      <color indexed="62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Arial"/>
      <family val="2"/>
    </font>
    <font>
      <sz val="10"/>
      <color theme="4" tint="-0.24997000396251678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u val="single"/>
      <sz val="9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>
        <color indexed="18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444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/>
    </xf>
    <xf numFmtId="4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Continuous" vertical="center" wrapText="1"/>
    </xf>
    <xf numFmtId="3" fontId="7" fillId="33" borderId="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 vertical="center" wrapText="1"/>
    </xf>
    <xf numFmtId="170" fontId="7" fillId="33" borderId="0" xfId="0" applyNumberFormat="1" applyFont="1" applyFill="1" applyBorder="1" applyAlignment="1">
      <alignment horizontal="right"/>
    </xf>
    <xf numFmtId="170" fontId="7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2" xfId="0" applyFont="1" applyFill="1" applyBorder="1" applyAlignment="1">
      <alignment/>
    </xf>
    <xf numFmtId="17" fontId="6" fillId="33" borderId="10" xfId="0" applyNumberFormat="1" applyFont="1" applyFill="1" applyBorder="1" applyAlignment="1">
      <alignment horizontal="centerContinuous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6" fillId="33" borderId="0" xfId="0" applyFont="1" applyFill="1" applyBorder="1" applyAlignment="1">
      <alignment horizontal="centerContinuous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4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Border="1" applyAlignment="1">
      <alignment/>
    </xf>
    <xf numFmtId="169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17" fontId="6" fillId="33" borderId="10" xfId="0" applyNumberFormat="1" applyFont="1" applyFill="1" applyBorder="1" applyAlignment="1">
      <alignment horizontal="centerContinuous" wrapText="1"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171" fontId="7" fillId="34" borderId="0" xfId="0" applyNumberFormat="1" applyFont="1" applyFill="1" applyBorder="1" applyAlignment="1">
      <alignment horizontal="right"/>
    </xf>
    <xf numFmtId="171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0" fontId="6" fillId="33" borderId="11" xfId="0" applyNumberFormat="1" applyFont="1" applyFill="1" applyBorder="1" applyAlignment="1" quotePrefix="1">
      <alignment horizontal="centerContinuous" vertical="center" wrapText="1"/>
    </xf>
    <xf numFmtId="1" fontId="6" fillId="35" borderId="11" xfId="0" applyNumberFormat="1" applyFont="1" applyFill="1" applyBorder="1" applyAlignment="1" quotePrefix="1">
      <alignment horizontal="centerContinuous" vertical="center" wrapText="1"/>
    </xf>
    <xf numFmtId="0" fontId="0" fillId="33" borderId="10" xfId="54" applyFill="1" applyBorder="1">
      <alignment/>
      <protection/>
    </xf>
    <xf numFmtId="0" fontId="6" fillId="33" borderId="12" xfId="54" applyFont="1" applyFill="1" applyBorder="1" applyAlignment="1">
      <alignment horizontal="right" vertical="center" wrapText="1"/>
      <protection/>
    </xf>
    <xf numFmtId="0" fontId="6" fillId="33" borderId="12" xfId="54" applyFont="1" applyFill="1" applyBorder="1" applyAlignment="1">
      <alignment horizontal="right"/>
      <protection/>
    </xf>
    <xf numFmtId="0" fontId="6" fillId="33" borderId="10" xfId="54" applyFont="1" applyFill="1" applyBorder="1" applyAlignment="1">
      <alignment horizontal="centerContinuous" vertical="center" wrapText="1"/>
      <protection/>
    </xf>
    <xf numFmtId="0" fontId="6" fillId="33" borderId="12" xfId="54" applyNumberFormat="1" applyFont="1" applyFill="1" applyBorder="1" applyAlignment="1">
      <alignment horizontal="center" vertical="center" wrapText="1"/>
      <protection/>
    </xf>
    <xf numFmtId="0" fontId="6" fillId="33" borderId="12" xfId="54" applyFont="1" applyFill="1" applyBorder="1" applyAlignment="1">
      <alignment horizontal="centerContinuous" vertical="center" wrapText="1"/>
      <protection/>
    </xf>
    <xf numFmtId="164" fontId="7" fillId="33" borderId="0" xfId="54" applyNumberFormat="1" applyFont="1" applyFill="1" applyBorder="1">
      <alignment/>
      <protection/>
    </xf>
    <xf numFmtId="164" fontId="7" fillId="34" borderId="0" xfId="54" applyNumberFormat="1" applyFont="1" applyFill="1" applyBorder="1">
      <alignment/>
      <protection/>
    </xf>
    <xf numFmtId="164" fontId="7" fillId="33" borderId="10" xfId="54" applyNumberFormat="1" applyFont="1" applyFill="1" applyBorder="1" applyAlignment="1">
      <alignment horizontal="right"/>
      <protection/>
    </xf>
    <xf numFmtId="164" fontId="7" fillId="34" borderId="0" xfId="54" applyNumberFormat="1" applyFont="1" applyFill="1" applyBorder="1" applyAlignment="1">
      <alignment horizontal="right"/>
      <protection/>
    </xf>
    <xf numFmtId="164" fontId="7" fillId="33" borderId="0" xfId="54" applyNumberFormat="1" applyFont="1" applyFill="1" applyBorder="1" applyAlignment="1">
      <alignment horizontal="right"/>
      <protection/>
    </xf>
    <xf numFmtId="2" fontId="6" fillId="33" borderId="11" xfId="54" applyNumberFormat="1" applyFont="1" applyFill="1" applyBorder="1" applyAlignment="1">
      <alignment horizontal="center" vertical="center" wrapText="1"/>
      <protection/>
    </xf>
    <xf numFmtId="17" fontId="6" fillId="33" borderId="0" xfId="54" applyNumberFormat="1" applyFont="1" applyFill="1" applyBorder="1" applyAlignment="1">
      <alignment horizontal="centerContinuous" vertical="center" wrapText="1"/>
      <protection/>
    </xf>
    <xf numFmtId="0" fontId="6" fillId="33" borderId="12" xfId="54" applyFont="1" applyFill="1" applyBorder="1">
      <alignment/>
      <protection/>
    </xf>
    <xf numFmtId="170" fontId="7" fillId="33" borderId="0" xfId="54" applyNumberFormat="1" applyFont="1" applyFill="1" applyBorder="1" applyAlignment="1">
      <alignment horizontal="right"/>
      <protection/>
    </xf>
    <xf numFmtId="170" fontId="7" fillId="33" borderId="0" xfId="54" applyNumberFormat="1" applyFont="1" applyFill="1" applyBorder="1">
      <alignment/>
      <protection/>
    </xf>
    <xf numFmtId="170" fontId="7" fillId="34" borderId="0" xfId="54" applyNumberFormat="1" applyFont="1" applyFill="1" applyBorder="1" applyAlignment="1">
      <alignment horizontal="right"/>
      <protection/>
    </xf>
    <xf numFmtId="170" fontId="7" fillId="34" borderId="0" xfId="54" applyNumberFormat="1" applyFont="1" applyFill="1" applyBorder="1">
      <alignment/>
      <protection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164" fontId="7" fillId="33" borderId="12" xfId="0" applyNumberFormat="1" applyFont="1" applyFill="1" applyBorder="1" applyAlignment="1">
      <alignment horizontal="right"/>
    </xf>
    <xf numFmtId="179" fontId="7" fillId="33" borderId="0" xfId="54" applyNumberFormat="1" applyFont="1" applyFill="1" applyBorder="1" applyAlignment="1">
      <alignment horizontal="right"/>
      <protection/>
    </xf>
    <xf numFmtId="179" fontId="7" fillId="34" borderId="0" xfId="54" applyNumberFormat="1" applyFont="1" applyFill="1" applyBorder="1" applyAlignment="1">
      <alignment horizontal="right"/>
      <protection/>
    </xf>
    <xf numFmtId="0" fontId="57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14" fillId="33" borderId="0" xfId="46" applyFont="1" applyFill="1" applyBorder="1" applyAlignment="1" applyProtection="1" quotePrefix="1">
      <alignment vertical="center"/>
      <protection/>
    </xf>
    <xf numFmtId="0" fontId="14" fillId="33" borderId="0" xfId="46" applyFont="1" applyFill="1" applyBorder="1" applyAlignment="1" applyProtection="1" quotePrefix="1">
      <alignment horizontal="center" vertical="center"/>
      <protection/>
    </xf>
    <xf numFmtId="0" fontId="14" fillId="33" borderId="13" xfId="46" applyFont="1" applyFill="1" applyBorder="1" applyAlignment="1" applyProtection="1" quotePrefix="1">
      <alignment vertical="center"/>
      <protection/>
    </xf>
    <xf numFmtId="0" fontId="5" fillId="33" borderId="0" xfId="0" applyFont="1" applyFill="1" applyAlignment="1">
      <alignment vertical="center"/>
    </xf>
    <xf numFmtId="0" fontId="57" fillId="33" borderId="12" xfId="0" applyFont="1" applyFill="1" applyBorder="1" applyAlignment="1">
      <alignment horizontal="right" vertical="center"/>
    </xf>
    <xf numFmtId="0" fontId="46" fillId="33" borderId="12" xfId="45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7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46" fillId="33" borderId="0" xfId="45" applyFill="1" applyBorder="1" applyAlignment="1" applyProtection="1" quotePrefix="1">
      <alignment vertical="center"/>
      <protection/>
    </xf>
    <xf numFmtId="0" fontId="46" fillId="33" borderId="0" xfId="45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14" fillId="33" borderId="0" xfId="46" applyFont="1" applyFill="1" applyBorder="1" applyAlignment="1" applyProtection="1" quotePrefix="1">
      <alignment horizontal="left" vertical="center"/>
      <protection/>
    </xf>
    <xf numFmtId="0" fontId="46" fillId="33" borderId="0" xfId="45" applyFill="1" applyBorder="1" applyAlignment="1" applyProtection="1" quotePrefix="1">
      <alignment horizontal="left" vertical="center"/>
      <protection/>
    </xf>
    <xf numFmtId="0" fontId="14" fillId="33" borderId="12" xfId="46" applyFont="1" applyFill="1" applyBorder="1" applyAlignment="1" applyProtection="1" quotePrefix="1">
      <alignment horizontal="left" vertical="center"/>
      <protection/>
    </xf>
    <xf numFmtId="0" fontId="46" fillId="33" borderId="12" xfId="45" applyFill="1" applyBorder="1" applyAlignment="1" applyProtection="1" quotePrefix="1">
      <alignment horizontal="left" vertical="center"/>
      <protection/>
    </xf>
    <xf numFmtId="0" fontId="5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6" fillId="36" borderId="18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vertical="center" wrapText="1"/>
    </xf>
    <xf numFmtId="0" fontId="6" fillId="36" borderId="16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6" fillId="36" borderId="15" xfId="0" applyFont="1" applyFill="1" applyBorder="1" applyAlignment="1">
      <alignment vertical="top" wrapText="1"/>
    </xf>
    <xf numFmtId="3" fontId="15" fillId="0" borderId="0" xfId="0" applyNumberFormat="1" applyFont="1" applyFill="1" applyBorder="1" applyAlignment="1" applyProtection="1">
      <alignment vertical="center"/>
      <protection/>
    </xf>
    <xf numFmtId="0" fontId="46" fillId="0" borderId="0" xfId="45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67" fontId="7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70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7" fontId="4" fillId="0" borderId="0" xfId="0" applyNumberFormat="1" applyFont="1" applyFill="1" applyBorder="1" applyAlignment="1" quotePrefix="1">
      <alignment horizontal="left"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0" fillId="0" borderId="0" xfId="54" applyFill="1" applyBorder="1">
      <alignment/>
      <protection/>
    </xf>
    <xf numFmtId="0" fontId="0" fillId="0" borderId="0" xfId="54" applyFill="1">
      <alignment/>
      <protection/>
    </xf>
    <xf numFmtId="0" fontId="4" fillId="0" borderId="0" xfId="54" applyFont="1" applyFill="1" applyBorder="1" applyAlignment="1">
      <alignment horizontal="left" vertical="center"/>
      <protection/>
    </xf>
    <xf numFmtId="0" fontId="5" fillId="0" borderId="0" xfId="54" applyFont="1" applyFill="1" applyAlignment="1">
      <alignment horizontal="left" vertical="center" wrapText="1"/>
      <protection/>
    </xf>
    <xf numFmtId="0" fontId="7" fillId="0" borderId="0" xfId="54" applyFont="1" applyFill="1">
      <alignment/>
      <protection/>
    </xf>
    <xf numFmtId="0" fontId="4" fillId="0" borderId="0" xfId="54" applyFont="1" applyFill="1" applyBorder="1" applyAlignment="1">
      <alignment horizontal="left" vertical="center" wrapText="1"/>
      <protection/>
    </xf>
    <xf numFmtId="0" fontId="5" fillId="0" borderId="0" xfId="54" applyFont="1" applyFill="1">
      <alignment/>
      <protection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0" xfId="54" applyFont="1" applyFill="1" applyBorder="1" applyAlignment="1">
      <alignment horizontal="left"/>
      <protection/>
    </xf>
    <xf numFmtId="0" fontId="4" fillId="0" borderId="0" xfId="54" applyFont="1" applyFill="1" applyBorder="1" applyAlignment="1">
      <alignment horizontal="centerContinuous"/>
      <protection/>
    </xf>
    <xf numFmtId="0" fontId="7" fillId="0" borderId="0" xfId="54" applyFont="1" applyFill="1" applyBorder="1">
      <alignment/>
      <protection/>
    </xf>
    <xf numFmtId="167" fontId="7" fillId="0" borderId="0" xfId="54" applyNumberFormat="1" applyFont="1" applyFill="1" applyBorder="1">
      <alignment/>
      <protection/>
    </xf>
    <xf numFmtId="2" fontId="7" fillId="0" borderId="0" xfId="54" applyNumberFormat="1" applyFont="1" applyFill="1" applyBorder="1">
      <alignment/>
      <protection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168" fontId="7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 horizontal="right"/>
    </xf>
    <xf numFmtId="0" fontId="2" fillId="0" borderId="19" xfId="54" applyFont="1" applyFill="1" applyBorder="1" applyAlignment="1">
      <alignment horizontal="left" vertical="center" wrapText="1"/>
      <protection/>
    </xf>
    <xf numFmtId="0" fontId="3" fillId="0" borderId="19" xfId="54" applyFont="1" applyFill="1" applyBorder="1" applyAlignment="1">
      <alignment horizontal="left" vertical="center" wrapText="1"/>
      <protection/>
    </xf>
    <xf numFmtId="0" fontId="7" fillId="0" borderId="0" xfId="54" applyFont="1" applyFill="1" applyAlignment="1">
      <alignment horizontal="left"/>
      <protection/>
    </xf>
    <xf numFmtId="168" fontId="7" fillId="0" borderId="0" xfId="54" applyNumberFormat="1" applyFont="1" applyFill="1">
      <alignment/>
      <protection/>
    </xf>
    <xf numFmtId="168" fontId="7" fillId="0" borderId="0" xfId="54" applyNumberFormat="1" applyFont="1" applyFill="1" applyAlignment="1">
      <alignment horizontal="right"/>
      <protection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7" fontId="2" fillId="0" borderId="12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4" fillId="0" borderId="0" xfId="54" applyFont="1" applyFill="1">
      <alignment/>
      <protection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right"/>
      <protection/>
    </xf>
    <xf numFmtId="0" fontId="4" fillId="0" borderId="0" xfId="0" applyFont="1" applyFill="1" applyAlignment="1">
      <alignment/>
    </xf>
    <xf numFmtId="49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171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1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15" fillId="0" borderId="18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ill="1" applyBorder="1" applyAlignment="1">
      <alignment/>
    </xf>
    <xf numFmtId="169" fontId="0" fillId="0" borderId="10" xfId="0" applyNumberFormat="1" applyFill="1" applyBorder="1" applyAlignment="1">
      <alignment/>
    </xf>
    <xf numFmtId="169" fontId="0" fillId="0" borderId="15" xfId="0" applyNumberFormat="1" applyFill="1" applyBorder="1" applyAlignment="1">
      <alignment/>
    </xf>
    <xf numFmtId="49" fontId="10" fillId="0" borderId="17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0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10" xfId="54" applyFill="1" applyBorder="1">
      <alignment/>
      <protection/>
    </xf>
    <xf numFmtId="0" fontId="0" fillId="0" borderId="15" xfId="54" applyFill="1" applyBorder="1">
      <alignment/>
      <protection/>
    </xf>
    <xf numFmtId="0" fontId="0" fillId="0" borderId="13" xfId="54" applyFill="1" applyBorder="1">
      <alignment/>
      <protection/>
    </xf>
    <xf numFmtId="0" fontId="0" fillId="0" borderId="12" xfId="54" applyFill="1" applyBorder="1">
      <alignment/>
      <protection/>
    </xf>
    <xf numFmtId="0" fontId="0" fillId="0" borderId="14" xfId="54" applyFill="1" applyBorder="1">
      <alignment/>
      <protection/>
    </xf>
    <xf numFmtId="0" fontId="7" fillId="0" borderId="15" xfId="0" applyFont="1" applyFill="1" applyBorder="1" applyAlignment="1">
      <alignment/>
    </xf>
    <xf numFmtId="0" fontId="10" fillId="0" borderId="17" xfId="54" applyFont="1" applyFill="1" applyBorder="1">
      <alignment/>
      <protection/>
    </xf>
    <xf numFmtId="168" fontId="0" fillId="0" borderId="0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0" xfId="54" applyNumberFormat="1" applyFill="1" applyBorder="1">
      <alignment/>
      <protection/>
    </xf>
    <xf numFmtId="49" fontId="10" fillId="0" borderId="17" xfId="54" applyNumberFormat="1" applyFont="1" applyFill="1" applyBorder="1">
      <alignment/>
      <protection/>
    </xf>
    <xf numFmtId="168" fontId="0" fillId="0" borderId="0" xfId="54" applyNumberFormat="1" applyFill="1" applyBorder="1">
      <alignment/>
      <protection/>
    </xf>
    <xf numFmtId="0" fontId="7" fillId="0" borderId="10" xfId="54" applyFont="1" applyFill="1" applyBorder="1">
      <alignment/>
      <protection/>
    </xf>
    <xf numFmtId="0" fontId="7" fillId="0" borderId="15" xfId="54" applyFont="1" applyFill="1" applyBorder="1">
      <alignment/>
      <protection/>
    </xf>
    <xf numFmtId="0" fontId="0" fillId="0" borderId="0" xfId="54" applyFill="1" applyBorder="1" applyAlignment="1">
      <alignment horizontal="right"/>
      <protection/>
    </xf>
    <xf numFmtId="9" fontId="15" fillId="0" borderId="18" xfId="56" applyFont="1" applyFill="1" applyBorder="1" applyAlignment="1" applyProtection="1">
      <alignment vertical="center"/>
      <protection/>
    </xf>
    <xf numFmtId="3" fontId="0" fillId="0" borderId="10" xfId="0" applyNumberForma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17" fontId="6" fillId="33" borderId="10" xfId="54" applyNumberFormat="1" applyFont="1" applyFill="1" applyBorder="1" applyAlignment="1">
      <alignment horizontal="center" vertical="center" wrapText="1"/>
      <protection/>
    </xf>
    <xf numFmtId="17" fontId="6" fillId="33" borderId="10" xfId="0" applyNumberFormat="1" applyFont="1" applyFill="1" applyBorder="1" applyAlignment="1">
      <alignment horizontal="center" vertical="center" wrapText="1"/>
    </xf>
    <xf numFmtId="0" fontId="6" fillId="33" borderId="11" xfId="54" applyFont="1" applyFill="1" applyBorder="1" applyAlignment="1">
      <alignment horizontal="center" vertical="center" wrapText="1"/>
      <protection/>
    </xf>
    <xf numFmtId="0" fontId="6" fillId="33" borderId="20" xfId="0" applyFont="1" applyFill="1" applyBorder="1" applyAlignment="1">
      <alignment horizontal="center" vertical="center" wrapText="1"/>
    </xf>
    <xf numFmtId="166" fontId="7" fillId="33" borderId="17" xfId="0" applyNumberFormat="1" applyFont="1" applyFill="1" applyBorder="1" applyAlignment="1">
      <alignment/>
    </xf>
    <xf numFmtId="169" fontId="7" fillId="33" borderId="13" xfId="0" applyNumberFormat="1" applyFont="1" applyFill="1" applyBorder="1" applyAlignment="1">
      <alignment horizontal="right"/>
    </xf>
    <xf numFmtId="166" fontId="7" fillId="34" borderId="17" xfId="0" applyNumberFormat="1" applyFont="1" applyFill="1" applyBorder="1" applyAlignment="1">
      <alignment/>
    </xf>
    <xf numFmtId="169" fontId="7" fillId="34" borderId="13" xfId="0" applyNumberFormat="1" applyFont="1" applyFill="1" applyBorder="1" applyAlignment="1">
      <alignment horizontal="right"/>
    </xf>
    <xf numFmtId="166" fontId="7" fillId="34" borderId="18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 horizontal="right"/>
    </xf>
    <xf numFmtId="169" fontId="7" fillId="34" borderId="12" xfId="0" applyNumberFormat="1" applyFont="1" applyFill="1" applyBorder="1" applyAlignment="1">
      <alignment horizontal="right"/>
    </xf>
    <xf numFmtId="169" fontId="7" fillId="34" borderId="14" xfId="0" applyNumberFormat="1" applyFont="1" applyFill="1" applyBorder="1" applyAlignment="1">
      <alignment horizontal="right"/>
    </xf>
    <xf numFmtId="0" fontId="7" fillId="33" borderId="21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164" fontId="7" fillId="33" borderId="13" xfId="0" applyNumberFormat="1" applyFont="1" applyFill="1" applyBorder="1" applyAlignment="1">
      <alignment horizontal="right"/>
    </xf>
    <xf numFmtId="164" fontId="7" fillId="34" borderId="13" xfId="0" applyNumberFormat="1" applyFont="1" applyFill="1" applyBorder="1" applyAlignment="1">
      <alignment horizontal="right"/>
    </xf>
    <xf numFmtId="164" fontId="7" fillId="34" borderId="12" xfId="0" applyNumberFormat="1" applyFont="1" applyFill="1" applyBorder="1" applyAlignment="1">
      <alignment horizontal="right"/>
    </xf>
    <xf numFmtId="164" fontId="7" fillId="34" borderId="14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 horizontal="centerContinuous" vertical="center" wrapText="1"/>
    </xf>
    <xf numFmtId="170" fontId="7" fillId="33" borderId="13" xfId="0" applyNumberFormat="1" applyFont="1" applyFill="1" applyBorder="1" applyAlignment="1">
      <alignment horizontal="right"/>
    </xf>
    <xf numFmtId="170" fontId="7" fillId="34" borderId="13" xfId="0" applyNumberFormat="1" applyFont="1" applyFill="1" applyBorder="1" applyAlignment="1">
      <alignment horizontal="right"/>
    </xf>
    <xf numFmtId="170" fontId="7" fillId="34" borderId="12" xfId="0" applyNumberFormat="1" applyFont="1" applyFill="1" applyBorder="1" applyAlignment="1">
      <alignment horizontal="right"/>
    </xf>
    <xf numFmtId="170" fontId="7" fillId="34" borderId="14" xfId="0" applyNumberFormat="1" applyFont="1" applyFill="1" applyBorder="1" applyAlignment="1">
      <alignment horizontal="right"/>
    </xf>
    <xf numFmtId="179" fontId="7" fillId="33" borderId="0" xfId="0" applyNumberFormat="1" applyFont="1" applyFill="1" applyBorder="1" applyAlignment="1">
      <alignment horizontal="right"/>
    </xf>
    <xf numFmtId="179" fontId="7" fillId="33" borderId="13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9" fontId="7" fillId="34" borderId="13" xfId="0" applyNumberFormat="1" applyFont="1" applyFill="1" applyBorder="1" applyAlignment="1">
      <alignment horizontal="right"/>
    </xf>
    <xf numFmtId="3" fontId="7" fillId="33" borderId="13" xfId="0" applyNumberFormat="1" applyFont="1" applyFill="1" applyBorder="1" applyAlignment="1">
      <alignment horizontal="right"/>
    </xf>
    <xf numFmtId="179" fontId="7" fillId="34" borderId="12" xfId="0" applyNumberFormat="1" applyFont="1" applyFill="1" applyBorder="1" applyAlignment="1">
      <alignment horizontal="right"/>
    </xf>
    <xf numFmtId="179" fontId="7" fillId="34" borderId="14" xfId="0" applyNumberFormat="1" applyFont="1" applyFill="1" applyBorder="1" applyAlignment="1">
      <alignment horizontal="right"/>
    </xf>
    <xf numFmtId="170" fontId="7" fillId="33" borderId="13" xfId="0" applyNumberFormat="1" applyFont="1" applyFill="1" applyBorder="1" applyAlignment="1">
      <alignment/>
    </xf>
    <xf numFmtId="170" fontId="7" fillId="34" borderId="13" xfId="0" applyNumberFormat="1" applyFont="1" applyFill="1" applyBorder="1" applyAlignment="1">
      <alignment/>
    </xf>
    <xf numFmtId="170" fontId="7" fillId="34" borderId="12" xfId="0" applyNumberFormat="1" applyFont="1" applyFill="1" applyBorder="1" applyAlignment="1">
      <alignment/>
    </xf>
    <xf numFmtId="170" fontId="7" fillId="34" borderId="14" xfId="0" applyNumberFormat="1" applyFont="1" applyFill="1" applyBorder="1" applyAlignment="1">
      <alignment/>
    </xf>
    <xf numFmtId="0" fontId="7" fillId="33" borderId="21" xfId="54" applyFont="1" applyFill="1" applyBorder="1">
      <alignment/>
      <protection/>
    </xf>
    <xf numFmtId="0" fontId="7" fillId="34" borderId="21" xfId="54" applyFont="1" applyFill="1" applyBorder="1">
      <alignment/>
      <protection/>
    </xf>
    <xf numFmtId="0" fontId="7" fillId="34" borderId="22" xfId="54" applyFont="1" applyFill="1" applyBorder="1">
      <alignment/>
      <protection/>
    </xf>
    <xf numFmtId="0" fontId="6" fillId="33" borderId="14" xfId="54" applyFont="1" applyFill="1" applyBorder="1" applyAlignment="1">
      <alignment horizontal="center" vertical="center" wrapText="1"/>
      <protection/>
    </xf>
    <xf numFmtId="179" fontId="7" fillId="33" borderId="13" xfId="54" applyNumberFormat="1" applyFont="1" applyFill="1" applyBorder="1" applyAlignment="1">
      <alignment horizontal="right"/>
      <protection/>
    </xf>
    <xf numFmtId="179" fontId="7" fillId="34" borderId="13" xfId="54" applyNumberFormat="1" applyFont="1" applyFill="1" applyBorder="1" applyAlignment="1">
      <alignment horizontal="right"/>
      <protection/>
    </xf>
    <xf numFmtId="179" fontId="7" fillId="34" borderId="12" xfId="54" applyNumberFormat="1" applyFont="1" applyFill="1" applyBorder="1" applyAlignment="1">
      <alignment horizontal="right"/>
      <protection/>
    </xf>
    <xf numFmtId="179" fontId="7" fillId="34" borderId="14" xfId="54" applyNumberFormat="1" applyFont="1" applyFill="1" applyBorder="1" applyAlignment="1">
      <alignment horizontal="right"/>
      <protection/>
    </xf>
    <xf numFmtId="0" fontId="7" fillId="33" borderId="23" xfId="54" applyFont="1" applyFill="1" applyBorder="1">
      <alignment/>
      <protection/>
    </xf>
    <xf numFmtId="0" fontId="6" fillId="33" borderId="15" xfId="54" applyFont="1" applyFill="1" applyBorder="1" applyAlignment="1">
      <alignment horizontal="centerContinuous" vertical="center" wrapText="1"/>
      <protection/>
    </xf>
    <xf numFmtId="0" fontId="6" fillId="33" borderId="14" xfId="54" applyFont="1" applyFill="1" applyBorder="1" applyAlignment="1">
      <alignment horizontal="centerContinuous" vertical="center" wrapText="1"/>
      <protection/>
    </xf>
    <xf numFmtId="170" fontId="7" fillId="33" borderId="13" xfId="54" applyNumberFormat="1" applyFont="1" applyFill="1" applyBorder="1">
      <alignment/>
      <protection/>
    </xf>
    <xf numFmtId="170" fontId="7" fillId="34" borderId="13" xfId="54" applyNumberFormat="1" applyFont="1" applyFill="1" applyBorder="1">
      <alignment/>
      <protection/>
    </xf>
    <xf numFmtId="170" fontId="7" fillId="34" borderId="12" xfId="54" applyNumberFormat="1" applyFont="1" applyFill="1" applyBorder="1" applyAlignment="1">
      <alignment horizontal="right"/>
      <protection/>
    </xf>
    <xf numFmtId="170" fontId="7" fillId="34" borderId="12" xfId="54" applyNumberFormat="1" applyFont="1" applyFill="1" applyBorder="1">
      <alignment/>
      <protection/>
    </xf>
    <xf numFmtId="170" fontId="7" fillId="34" borderId="14" xfId="54" applyNumberFormat="1" applyFont="1" applyFill="1" applyBorder="1">
      <alignment/>
      <protection/>
    </xf>
    <xf numFmtId="0" fontId="6" fillId="33" borderId="20" xfId="0" applyFont="1" applyFill="1" applyBorder="1" applyAlignment="1">
      <alignment horizontal="centerContinuous" vertical="center" wrapText="1"/>
    </xf>
    <xf numFmtId="3" fontId="7" fillId="33" borderId="13" xfId="0" applyNumberFormat="1" applyFont="1" applyFill="1" applyBorder="1" applyAlignment="1">
      <alignment/>
    </xf>
    <xf numFmtId="3" fontId="7" fillId="34" borderId="13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/>
    </xf>
    <xf numFmtId="3" fontId="7" fillId="34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/>
    </xf>
    <xf numFmtId="169" fontId="7" fillId="33" borderId="13" xfId="0" applyNumberFormat="1" applyFont="1" applyFill="1" applyBorder="1" applyAlignment="1">
      <alignment/>
    </xf>
    <xf numFmtId="164" fontId="7" fillId="34" borderId="0" xfId="0" applyNumberFormat="1" applyFont="1" applyFill="1" applyBorder="1" applyAlignment="1">
      <alignment/>
    </xf>
    <xf numFmtId="169" fontId="7" fillId="34" borderId="13" xfId="0" applyNumberFormat="1" applyFont="1" applyFill="1" applyBorder="1" applyAlignment="1">
      <alignment/>
    </xf>
    <xf numFmtId="169" fontId="7" fillId="34" borderId="12" xfId="0" applyNumberFormat="1" applyFont="1" applyFill="1" applyBorder="1" applyAlignment="1">
      <alignment/>
    </xf>
    <xf numFmtId="169" fontId="7" fillId="34" borderId="14" xfId="0" applyNumberFormat="1" applyFont="1" applyFill="1" applyBorder="1" applyAlignment="1">
      <alignment/>
    </xf>
    <xf numFmtId="165" fontId="7" fillId="33" borderId="0" xfId="0" applyNumberFormat="1" applyFont="1" applyFill="1" applyBorder="1" applyAlignment="1">
      <alignment/>
    </xf>
    <xf numFmtId="165" fontId="7" fillId="34" borderId="0" xfId="0" applyNumberFormat="1" applyFont="1" applyFill="1" applyBorder="1" applyAlignment="1">
      <alignment/>
    </xf>
    <xf numFmtId="165" fontId="7" fillId="33" borderId="0" xfId="0" applyNumberFormat="1" applyFont="1" applyFill="1" applyBorder="1" applyAlignment="1">
      <alignment horizontal="right"/>
    </xf>
    <xf numFmtId="165" fontId="7" fillId="34" borderId="0" xfId="0" applyNumberFormat="1" applyFont="1" applyFill="1" applyBorder="1" applyAlignment="1">
      <alignment horizontal="right"/>
    </xf>
    <xf numFmtId="165" fontId="7" fillId="34" borderId="12" xfId="0" applyNumberFormat="1" applyFont="1" applyFill="1" applyBorder="1" applyAlignment="1">
      <alignment/>
    </xf>
    <xf numFmtId="169" fontId="7" fillId="33" borderId="13" xfId="54" applyNumberFormat="1" applyFont="1" applyFill="1" applyBorder="1">
      <alignment/>
      <protection/>
    </xf>
    <xf numFmtId="169" fontId="7" fillId="34" borderId="13" xfId="54" applyNumberFormat="1" applyFont="1" applyFill="1" applyBorder="1">
      <alignment/>
      <protection/>
    </xf>
    <xf numFmtId="164" fontId="7" fillId="34" borderId="12" xfId="54" applyNumberFormat="1" applyFont="1" applyFill="1" applyBorder="1">
      <alignment/>
      <protection/>
    </xf>
    <xf numFmtId="169" fontId="7" fillId="34" borderId="14" xfId="54" applyNumberFormat="1" applyFont="1" applyFill="1" applyBorder="1">
      <alignment/>
      <protection/>
    </xf>
    <xf numFmtId="0" fontId="7" fillId="33" borderId="23" xfId="0" applyFont="1" applyFill="1" applyBorder="1" applyAlignment="1">
      <alignment/>
    </xf>
    <xf numFmtId="0" fontId="6" fillId="33" borderId="14" xfId="0" applyFont="1" applyFill="1" applyBorder="1" applyAlignment="1">
      <alignment horizontal="centerContinuous" vertical="center" wrapText="1"/>
    </xf>
    <xf numFmtId="0" fontId="7" fillId="33" borderId="21" xfId="0" applyFont="1" applyFill="1" applyBorder="1" applyAlignment="1">
      <alignment horizontal="left"/>
    </xf>
    <xf numFmtId="0" fontId="7" fillId="34" borderId="21" xfId="0" applyFont="1" applyFill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165" fontId="7" fillId="33" borderId="13" xfId="0" applyNumberFormat="1" applyFont="1" applyFill="1" applyBorder="1" applyAlignment="1">
      <alignment horizontal="right"/>
    </xf>
    <xf numFmtId="165" fontId="7" fillId="34" borderId="13" xfId="0" applyNumberFormat="1" applyFont="1" applyFill="1" applyBorder="1" applyAlignment="1">
      <alignment horizontal="right"/>
    </xf>
    <xf numFmtId="165" fontId="7" fillId="34" borderId="12" xfId="0" applyNumberFormat="1" applyFont="1" applyFill="1" applyBorder="1" applyAlignment="1">
      <alignment horizontal="right"/>
    </xf>
    <xf numFmtId="165" fontId="7" fillId="34" borderId="14" xfId="0" applyNumberFormat="1" applyFont="1" applyFill="1" applyBorder="1" applyAlignment="1">
      <alignment horizontal="right"/>
    </xf>
    <xf numFmtId="0" fontId="7" fillId="33" borderId="21" xfId="54" applyFont="1" applyFill="1" applyBorder="1" applyAlignment="1">
      <alignment horizontal="left"/>
      <protection/>
    </xf>
    <xf numFmtId="0" fontId="7" fillId="34" borderId="21" xfId="54" applyFont="1" applyFill="1" applyBorder="1" applyAlignment="1">
      <alignment horizontal="left"/>
      <protection/>
    </xf>
    <xf numFmtId="0" fontId="7" fillId="34" borderId="22" xfId="54" applyFont="1" applyFill="1" applyBorder="1" applyAlignment="1">
      <alignment horizontal="left"/>
      <protection/>
    </xf>
    <xf numFmtId="0" fontId="6" fillId="33" borderId="20" xfId="54" applyFont="1" applyFill="1" applyBorder="1" applyAlignment="1">
      <alignment horizontal="center" vertical="center" wrapText="1"/>
      <protection/>
    </xf>
    <xf numFmtId="164" fontId="7" fillId="33" borderId="13" xfId="54" applyNumberFormat="1" applyFont="1" applyFill="1" applyBorder="1" applyAlignment="1">
      <alignment horizontal="right"/>
      <protection/>
    </xf>
    <xf numFmtId="164" fontId="7" fillId="34" borderId="13" xfId="54" applyNumberFormat="1" applyFont="1" applyFill="1" applyBorder="1" applyAlignment="1">
      <alignment horizontal="right"/>
      <protection/>
    </xf>
    <xf numFmtId="164" fontId="7" fillId="34" borderId="12" xfId="54" applyNumberFormat="1" applyFont="1" applyFill="1" applyBorder="1" applyAlignment="1">
      <alignment horizontal="right"/>
      <protection/>
    </xf>
    <xf numFmtId="164" fontId="7" fillId="34" borderId="14" xfId="54" applyNumberFormat="1" applyFont="1" applyFill="1" applyBorder="1" applyAlignment="1">
      <alignment horizontal="right"/>
      <protection/>
    </xf>
    <xf numFmtId="164" fontId="0" fillId="33" borderId="0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left" vertical="center" wrapText="1"/>
    </xf>
    <xf numFmtId="3" fontId="7" fillId="33" borderId="13" xfId="0" applyNumberFormat="1" applyFont="1" applyFill="1" applyBorder="1" applyAlignment="1">
      <alignment horizontal="right" vertical="center" wrapText="1"/>
    </xf>
    <xf numFmtId="17" fontId="7" fillId="34" borderId="17" xfId="0" applyNumberFormat="1" applyFont="1" applyFill="1" applyBorder="1" applyAlignment="1" quotePrefix="1">
      <alignment/>
    </xf>
    <xf numFmtId="0" fontId="7" fillId="33" borderId="17" xfId="0" applyFont="1" applyFill="1" applyBorder="1" applyAlignment="1">
      <alignment horizontal="left" vertical="center" wrapText="1"/>
    </xf>
    <xf numFmtId="169" fontId="7" fillId="33" borderId="0" xfId="0" applyNumberFormat="1" applyFont="1" applyFill="1" applyBorder="1" applyAlignment="1">
      <alignment horizontal="right" vertical="center" wrapText="1"/>
    </xf>
    <xf numFmtId="169" fontId="7" fillId="33" borderId="13" xfId="0" applyNumberFormat="1" applyFont="1" applyFill="1" applyBorder="1" applyAlignment="1">
      <alignment horizontal="right" vertical="center" wrapText="1"/>
    </xf>
    <xf numFmtId="0" fontId="7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6" fillId="33" borderId="24" xfId="0" applyFont="1" applyFill="1" applyBorder="1" applyAlignment="1">
      <alignment horizontal="center" vertical="center" wrapText="1"/>
    </xf>
    <xf numFmtId="0" fontId="6" fillId="33" borderId="24" xfId="54" applyFont="1" applyFill="1" applyBorder="1" applyAlignment="1">
      <alignment horizontal="center" vertical="center" wrapText="1"/>
      <protection/>
    </xf>
    <xf numFmtId="164" fontId="7" fillId="33" borderId="13" xfId="54" applyNumberFormat="1" applyFont="1" applyFill="1" applyBorder="1">
      <alignment/>
      <protection/>
    </xf>
    <xf numFmtId="164" fontId="7" fillId="34" borderId="13" xfId="54" applyNumberFormat="1" applyFont="1" applyFill="1" applyBorder="1">
      <alignment/>
      <protection/>
    </xf>
    <xf numFmtId="3" fontId="7" fillId="33" borderId="0" xfId="54" applyNumberFormat="1" applyFont="1" applyFill="1" applyBorder="1" applyAlignment="1">
      <alignment horizontal="right"/>
      <protection/>
    </xf>
    <xf numFmtId="3" fontId="7" fillId="33" borderId="13" xfId="54" applyNumberFormat="1" applyFont="1" applyFill="1" applyBorder="1">
      <alignment/>
      <protection/>
    </xf>
    <xf numFmtId="3" fontId="7" fillId="34" borderId="12" xfId="54" applyNumberFormat="1" applyFont="1" applyFill="1" applyBorder="1" applyAlignment="1">
      <alignment horizontal="right"/>
      <protection/>
    </xf>
    <xf numFmtId="3" fontId="7" fillId="34" borderId="14" xfId="54" applyNumberFormat="1" applyFont="1" applyFill="1" applyBorder="1">
      <alignment/>
      <protection/>
    </xf>
    <xf numFmtId="0" fontId="7" fillId="33" borderId="21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171" fontId="7" fillId="33" borderId="13" xfId="0" applyNumberFormat="1" applyFont="1" applyFill="1" applyBorder="1" applyAlignment="1">
      <alignment horizontal="right"/>
    </xf>
    <xf numFmtId="171" fontId="7" fillId="34" borderId="13" xfId="0" applyNumberFormat="1" applyFont="1" applyFill="1" applyBorder="1" applyAlignment="1">
      <alignment horizontal="right"/>
    </xf>
    <xf numFmtId="0" fontId="0" fillId="33" borderId="13" xfId="0" applyFill="1" applyBorder="1" applyAlignment="1">
      <alignment/>
    </xf>
    <xf numFmtId="164" fontId="7" fillId="34" borderId="12" xfId="0" applyNumberFormat="1" applyFont="1" applyFill="1" applyBorder="1" applyAlignment="1">
      <alignment horizontal="right"/>
    </xf>
    <xf numFmtId="171" fontId="7" fillId="34" borderId="12" xfId="0" applyNumberFormat="1" applyFont="1" applyFill="1" applyBorder="1" applyAlignment="1">
      <alignment horizontal="right"/>
    </xf>
    <xf numFmtId="171" fontId="7" fillId="34" borderId="14" xfId="0" applyNumberFormat="1" applyFont="1" applyFill="1" applyBorder="1" applyAlignment="1">
      <alignment horizontal="right"/>
    </xf>
    <xf numFmtId="0" fontId="7" fillId="33" borderId="22" xfId="0" applyFont="1" applyFill="1" applyBorder="1" applyAlignment="1">
      <alignment/>
    </xf>
    <xf numFmtId="164" fontId="7" fillId="33" borderId="14" xfId="0" applyNumberFormat="1" applyFont="1" applyFill="1" applyBorder="1" applyAlignment="1">
      <alignment horizontal="right"/>
    </xf>
    <xf numFmtId="0" fontId="58" fillId="33" borderId="16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8" fillId="33" borderId="15" xfId="0" applyFont="1" applyFill="1" applyBorder="1" applyAlignment="1">
      <alignment horizontal="center"/>
    </xf>
    <xf numFmtId="0" fontId="58" fillId="33" borderId="17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0" fontId="58" fillId="33" borderId="18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58" fillId="33" borderId="14" xfId="0" applyFont="1" applyFill="1" applyBorder="1" applyAlignment="1">
      <alignment horizontal="center"/>
    </xf>
    <xf numFmtId="0" fontId="59" fillId="37" borderId="16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 wrapText="1"/>
    </xf>
    <xf numFmtId="0" fontId="59" fillId="37" borderId="15" xfId="0" applyFont="1" applyFill="1" applyBorder="1" applyAlignment="1">
      <alignment horizontal="center" vertical="center" wrapText="1"/>
    </xf>
    <xf numFmtId="0" fontId="59" fillId="37" borderId="18" xfId="0" applyFont="1" applyFill="1" applyBorder="1" applyAlignment="1">
      <alignment horizontal="center" vertical="center" wrapText="1"/>
    </xf>
    <xf numFmtId="0" fontId="59" fillId="37" borderId="12" xfId="0" applyFont="1" applyFill="1" applyBorder="1" applyAlignment="1">
      <alignment horizontal="center" vertical="center" wrapText="1"/>
    </xf>
    <xf numFmtId="0" fontId="59" fillId="37" borderId="14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/>
    </xf>
    <xf numFmtId="0" fontId="60" fillId="37" borderId="15" xfId="0" applyFont="1" applyFill="1" applyBorder="1" applyAlignment="1">
      <alignment horizontal="center" vertical="center"/>
    </xf>
    <xf numFmtId="0" fontId="60" fillId="37" borderId="0" xfId="0" applyFont="1" applyFill="1" applyBorder="1" applyAlignment="1">
      <alignment horizontal="center" vertical="center"/>
    </xf>
    <xf numFmtId="0" fontId="60" fillId="37" borderId="13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 vertical="top" wrapText="1"/>
    </xf>
    <xf numFmtId="0" fontId="6" fillId="36" borderId="0" xfId="0" applyFont="1" applyFill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vertical="top" wrapText="1"/>
    </xf>
    <xf numFmtId="0" fontId="61" fillId="0" borderId="10" xfId="45" applyFont="1" applyFill="1" applyBorder="1" applyAlignment="1">
      <alignment horizontal="right"/>
    </xf>
    <xf numFmtId="0" fontId="6" fillId="33" borderId="1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17" fontId="6" fillId="33" borderId="11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7" fontId="6" fillId="36" borderId="17" xfId="0" applyNumberFormat="1" applyFont="1" applyFill="1" applyBorder="1" applyAlignment="1">
      <alignment horizontal="center" vertical="top" wrapText="1"/>
    </xf>
    <xf numFmtId="17" fontId="6" fillId="33" borderId="11" xfId="0" applyNumberFormat="1" applyFont="1" applyFill="1" applyBorder="1" applyAlignment="1" quotePrefix="1">
      <alignment horizontal="center" vertical="center" wrapText="1"/>
    </xf>
    <xf numFmtId="49" fontId="6" fillId="33" borderId="11" xfId="0" applyNumberFormat="1" applyFont="1" applyFill="1" applyBorder="1" applyAlignment="1" quotePrefix="1">
      <alignment horizontal="center" vertical="center" wrapText="1"/>
    </xf>
    <xf numFmtId="17" fontId="6" fillId="33" borderId="20" xfId="0" applyNumberFormat="1" applyFont="1" applyFill="1" applyBorder="1" applyAlignment="1" quotePrefix="1">
      <alignment horizontal="center" vertical="center" wrapText="1"/>
    </xf>
    <xf numFmtId="0" fontId="7" fillId="0" borderId="12" xfId="54" applyFont="1" applyFill="1" applyBorder="1" applyAlignment="1">
      <alignment horizontal="right"/>
      <protection/>
    </xf>
    <xf numFmtId="0" fontId="6" fillId="33" borderId="23" xfId="54" applyFont="1" applyFill="1" applyBorder="1" applyAlignment="1">
      <alignment horizontal="center" vertical="center" wrapText="1"/>
      <protection/>
    </xf>
    <xf numFmtId="0" fontId="6" fillId="33" borderId="21" xfId="54" applyFont="1" applyFill="1" applyBorder="1" applyAlignment="1">
      <alignment horizontal="center" vertical="center" wrapText="1"/>
      <protection/>
    </xf>
    <xf numFmtId="0" fontId="6" fillId="33" borderId="22" xfId="54" applyFont="1" applyFill="1" applyBorder="1" applyAlignment="1">
      <alignment horizontal="center" vertical="center" wrapText="1"/>
      <protection/>
    </xf>
    <xf numFmtId="17" fontId="6" fillId="33" borderId="10" xfId="54" applyNumberFormat="1" applyFont="1" applyFill="1" applyBorder="1" applyAlignment="1">
      <alignment horizontal="center" vertical="center" wrapText="1"/>
      <protection/>
    </xf>
    <xf numFmtId="17" fontId="6" fillId="33" borderId="15" xfId="54" applyNumberFormat="1" applyFont="1" applyFill="1" applyBorder="1" applyAlignment="1">
      <alignment horizontal="center" vertical="center" wrapText="1"/>
      <protection/>
    </xf>
    <xf numFmtId="1" fontId="6" fillId="33" borderId="11" xfId="54" applyNumberFormat="1" applyFont="1" applyFill="1" applyBorder="1" applyAlignment="1" quotePrefix="1">
      <alignment horizontal="center" vertical="center" wrapText="1"/>
      <protection/>
    </xf>
    <xf numFmtId="17" fontId="6" fillId="33" borderId="11" xfId="54" applyNumberFormat="1" applyFont="1" applyFill="1" applyBorder="1" applyAlignment="1" quotePrefix="1">
      <alignment horizontal="center" vertical="center" wrapText="1"/>
      <protection/>
    </xf>
    <xf numFmtId="1" fontId="6" fillId="33" borderId="20" xfId="54" applyNumberFormat="1" applyFont="1" applyFill="1" applyBorder="1" applyAlignment="1" quotePrefix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6" fillId="33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17" fontId="6" fillId="33" borderId="12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7" fontId="6" fillId="33" borderId="11" xfId="54" applyNumberFormat="1" applyFont="1" applyFill="1" applyBorder="1" applyAlignment="1">
      <alignment horizontal="center" vertical="center" wrapText="1"/>
      <protection/>
    </xf>
    <xf numFmtId="17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0" xfId="54" applyFont="1" applyFill="1" applyAlignment="1">
      <alignment horizontal="right" vertical="center" wrapText="1"/>
      <protection/>
    </xf>
    <xf numFmtId="0" fontId="6" fillId="33" borderId="15" xfId="54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right" vertical="center" wrapText="1"/>
      <protection/>
    </xf>
    <xf numFmtId="9" fontId="6" fillId="36" borderId="17" xfId="0" applyNumberFormat="1" applyFont="1" applyFill="1" applyBorder="1" applyAlignment="1">
      <alignment horizontal="center" vertical="top" wrapText="1"/>
    </xf>
    <xf numFmtId="0" fontId="60" fillId="37" borderId="12" xfId="0" applyFont="1" applyFill="1" applyBorder="1" applyAlignment="1">
      <alignment horizontal="center" vertical="center"/>
    </xf>
    <xf numFmtId="0" fontId="60" fillId="37" borderId="14" xfId="0" applyFont="1" applyFill="1" applyBorder="1" applyAlignment="1">
      <alignment horizontal="center" vertical="center"/>
    </xf>
    <xf numFmtId="17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54" applyFont="1" applyFill="1" applyAlignment="1">
      <alignment horizontal="right"/>
      <protection/>
    </xf>
    <xf numFmtId="0" fontId="6" fillId="33" borderId="1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/>
    </xf>
    <xf numFmtId="17" fontId="8" fillId="33" borderId="11" xfId="0" applyNumberFormat="1" applyFont="1" applyFill="1" applyBorder="1" applyAlignment="1">
      <alignment horizontal="center"/>
    </xf>
    <xf numFmtId="0" fontId="7" fillId="0" borderId="12" xfId="54" applyFont="1" applyFill="1" applyBorder="1" applyAlignment="1">
      <alignment horizontal="right" vertical="center"/>
      <protection/>
    </xf>
    <xf numFmtId="0" fontId="6" fillId="33" borderId="11" xfId="54" applyFont="1" applyFill="1" applyBorder="1" applyAlignment="1">
      <alignment horizontal="center" vertical="center" wrapText="1"/>
      <protection/>
    </xf>
    <xf numFmtId="0" fontId="6" fillId="33" borderId="20" xfId="54" applyFont="1" applyFill="1" applyBorder="1" applyAlignment="1">
      <alignment horizontal="center" vertical="center" wrapText="1"/>
      <protection/>
    </xf>
    <xf numFmtId="0" fontId="6" fillId="33" borderId="2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171450</xdr:rowOff>
    </xdr:from>
    <xdr:to>
      <xdr:col>9</xdr:col>
      <xdr:colOff>476250</xdr:colOff>
      <xdr:row>4</xdr:row>
      <xdr:rowOff>85725</xdr:rowOff>
    </xdr:to>
    <xdr:pic>
      <xdr:nvPicPr>
        <xdr:cNvPr id="1" name="Imagen 2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4257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600075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523875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485775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47625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47625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47625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276225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47625"/>
          <a:ext cx="3867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600075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67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600075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533400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47625</xdr:rowOff>
    </xdr:from>
    <xdr:to>
      <xdr:col>13</xdr:col>
      <xdr:colOff>266700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47625"/>
          <a:ext cx="3848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600075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561975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533400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476250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47625</xdr:rowOff>
    </xdr:from>
    <xdr:to>
      <xdr:col>8</xdr:col>
      <xdr:colOff>57150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47625</xdr:rowOff>
    </xdr:from>
    <xdr:to>
      <xdr:col>8</xdr:col>
      <xdr:colOff>47625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57150</xdr:rowOff>
    </xdr:from>
    <xdr:to>
      <xdr:col>8</xdr:col>
      <xdr:colOff>47625</xdr:colOff>
      <xdr:row>2</xdr:row>
      <xdr:rowOff>590550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57150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47625</xdr:rowOff>
    </xdr:from>
    <xdr:to>
      <xdr:col>7</xdr:col>
      <xdr:colOff>428625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7625"/>
          <a:ext cx="3848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47625</xdr:rowOff>
    </xdr:from>
    <xdr:to>
      <xdr:col>7</xdr:col>
      <xdr:colOff>561975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47625"/>
          <a:ext cx="3848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600075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67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361950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57150</xdr:rowOff>
    </xdr:from>
    <xdr:to>
      <xdr:col>7</xdr:col>
      <xdr:colOff>533400</xdr:colOff>
      <xdr:row>2</xdr:row>
      <xdr:rowOff>590550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57150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533400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47625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361950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6</xdr:col>
      <xdr:colOff>381000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47625"/>
          <a:ext cx="3867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6</xdr:col>
      <xdr:colOff>428625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47625"/>
          <a:ext cx="3867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638175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600075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67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619125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Licencias\BASICO88\Anexosboletin-con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s director"/>
      <sheetName val="labels"/>
      <sheetName val="Anexo1"/>
      <sheetName val="Anexo2"/>
      <sheetName val="Anexo3"/>
      <sheetName val="Anexo4"/>
      <sheetName val="Anexo5"/>
      <sheetName val="Hoja5"/>
      <sheetName val="Hoja4"/>
      <sheetName val="Hoja3"/>
      <sheetName val="Hoja1"/>
      <sheetName val="AnexosVIP"/>
      <sheetName val="A27 Formul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4"/>
  <sheetViews>
    <sheetView tabSelected="1" zoomScale="115" zoomScaleNormal="115" zoomScalePageLayoutView="0" workbookViewId="0" topLeftCell="A1">
      <selection activeCell="A1" sqref="A1:M5"/>
    </sheetView>
  </sheetViews>
  <sheetFormatPr defaultColWidth="11.421875" defaultRowHeight="12.75"/>
  <cols>
    <col min="1" max="1" width="6.28125" style="94" customWidth="1"/>
    <col min="2" max="2" width="11.421875" style="7" customWidth="1"/>
    <col min="3" max="3" width="14.00390625" style="7" customWidth="1"/>
    <col min="4" max="16384" width="11.421875" style="7" customWidth="1"/>
  </cols>
  <sheetData>
    <row r="1" spans="1:13" ht="21.75" customHeight="1">
      <c r="A1" s="342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4"/>
    </row>
    <row r="2" spans="1:13" ht="21.75" customHeight="1">
      <c r="A2" s="345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7"/>
    </row>
    <row r="3" spans="1:13" ht="21.75" customHeight="1">
      <c r="A3" s="345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7"/>
    </row>
    <row r="4" spans="1:13" ht="21.75" customHeight="1">
      <c r="A4" s="345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7"/>
    </row>
    <row r="5" spans="1:13" ht="21.75" customHeight="1">
      <c r="A5" s="348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50"/>
    </row>
    <row r="6" spans="1:13" ht="21.75" customHeight="1">
      <c r="A6" s="351" t="s">
        <v>207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3"/>
    </row>
    <row r="7" spans="1:13" ht="12" customHeight="1">
      <c r="A7" s="354"/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6"/>
    </row>
    <row r="8" spans="1:13" ht="12.75">
      <c r="A8" s="357" t="s">
        <v>245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8"/>
    </row>
    <row r="9" spans="1:13" ht="15" customHeight="1">
      <c r="A9" s="359"/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60"/>
    </row>
    <row r="10" spans="1:13" ht="12.75">
      <c r="A10" s="359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60"/>
    </row>
    <row r="11" spans="1:13" s="73" customFormat="1" ht="27" customHeight="1">
      <c r="A11" s="68"/>
      <c r="B11" s="69" t="s">
        <v>208</v>
      </c>
      <c r="C11" s="70"/>
      <c r="D11" s="70"/>
      <c r="E11" s="71"/>
      <c r="F11" s="70"/>
      <c r="G11" s="70"/>
      <c r="H11" s="70"/>
      <c r="I11" s="70"/>
      <c r="J11" s="70"/>
      <c r="K11" s="70"/>
      <c r="L11" s="70"/>
      <c r="M11" s="72"/>
    </row>
    <row r="12" spans="1:13" s="73" customFormat="1" ht="27" customHeight="1">
      <c r="A12" s="74" t="s">
        <v>209</v>
      </c>
      <c r="B12" s="70" t="s">
        <v>291</v>
      </c>
      <c r="C12" s="75"/>
      <c r="D12" s="75"/>
      <c r="E12" s="75"/>
      <c r="F12" s="75"/>
      <c r="G12" s="75"/>
      <c r="H12" s="75"/>
      <c r="I12" s="76"/>
      <c r="J12" s="76"/>
      <c r="K12" s="76"/>
      <c r="L12" s="76"/>
      <c r="M12" s="77"/>
    </row>
    <row r="13" spans="1:13" s="73" customFormat="1" ht="27" customHeight="1">
      <c r="A13" s="78"/>
      <c r="B13" s="79" t="s">
        <v>191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s="73" customFormat="1" ht="27" customHeight="1">
      <c r="A14" s="68" t="s">
        <v>210</v>
      </c>
      <c r="B14" s="70" t="s">
        <v>292</v>
      </c>
      <c r="C14" s="82"/>
      <c r="D14" s="83"/>
      <c r="E14" s="83"/>
      <c r="F14" s="83"/>
      <c r="G14" s="83"/>
      <c r="H14" s="84"/>
      <c r="I14" s="84"/>
      <c r="J14" s="84"/>
      <c r="K14" s="84"/>
      <c r="L14" s="84"/>
      <c r="M14" s="85"/>
    </row>
    <row r="15" spans="1:13" s="73" customFormat="1" ht="27" customHeight="1">
      <c r="A15" s="68" t="s">
        <v>211</v>
      </c>
      <c r="B15" s="86" t="s">
        <v>293</v>
      </c>
      <c r="C15" s="82"/>
      <c r="D15" s="83"/>
      <c r="E15" s="83"/>
      <c r="F15" s="84"/>
      <c r="G15" s="84"/>
      <c r="H15" s="84"/>
      <c r="I15" s="84"/>
      <c r="J15" s="84"/>
      <c r="K15" s="84"/>
      <c r="L15" s="84"/>
      <c r="M15" s="85"/>
    </row>
    <row r="16" spans="1:13" s="73" customFormat="1" ht="27" customHeight="1">
      <c r="A16" s="68" t="s">
        <v>212</v>
      </c>
      <c r="B16" s="86" t="s">
        <v>294</v>
      </c>
      <c r="C16" s="87"/>
      <c r="D16" s="83"/>
      <c r="E16" s="83"/>
      <c r="F16" s="84"/>
      <c r="G16" s="84"/>
      <c r="H16" s="84"/>
      <c r="I16" s="84"/>
      <c r="J16" s="84"/>
      <c r="K16" s="84"/>
      <c r="L16" s="84"/>
      <c r="M16" s="85"/>
    </row>
    <row r="17" spans="1:13" s="73" customFormat="1" ht="27" customHeight="1">
      <c r="A17" s="68" t="s">
        <v>213</v>
      </c>
      <c r="B17" s="86" t="s">
        <v>295</v>
      </c>
      <c r="C17" s="87"/>
      <c r="D17" s="83"/>
      <c r="E17" s="83"/>
      <c r="F17" s="83"/>
      <c r="G17" s="84"/>
      <c r="H17" s="84"/>
      <c r="I17" s="84"/>
      <c r="J17" s="84"/>
      <c r="K17" s="84"/>
      <c r="L17" s="84"/>
      <c r="M17" s="85"/>
    </row>
    <row r="18" spans="1:13" s="73" customFormat="1" ht="27" customHeight="1">
      <c r="A18" s="68" t="s">
        <v>214</v>
      </c>
      <c r="B18" s="86" t="s">
        <v>296</v>
      </c>
      <c r="C18" s="87"/>
      <c r="D18" s="83"/>
      <c r="E18" s="83"/>
      <c r="F18" s="83"/>
      <c r="G18" s="84"/>
      <c r="H18" s="84"/>
      <c r="I18" s="84"/>
      <c r="J18" s="84"/>
      <c r="K18" s="84"/>
      <c r="L18" s="84"/>
      <c r="M18" s="85"/>
    </row>
    <row r="19" spans="1:13" s="73" customFormat="1" ht="27" customHeight="1">
      <c r="A19" s="68" t="s">
        <v>215</v>
      </c>
      <c r="B19" s="86" t="s">
        <v>297</v>
      </c>
      <c r="C19" s="87"/>
      <c r="D19" s="83"/>
      <c r="E19" s="83"/>
      <c r="F19" s="84"/>
      <c r="G19" s="84"/>
      <c r="H19" s="84"/>
      <c r="I19" s="84"/>
      <c r="J19" s="84"/>
      <c r="K19" s="84"/>
      <c r="L19" s="84"/>
      <c r="M19" s="85"/>
    </row>
    <row r="20" spans="1:13" s="73" customFormat="1" ht="27" customHeight="1">
      <c r="A20" s="68" t="s">
        <v>216</v>
      </c>
      <c r="B20" s="86" t="s">
        <v>298</v>
      </c>
      <c r="C20" s="87"/>
      <c r="D20" s="83"/>
      <c r="E20" s="83"/>
      <c r="F20" s="83"/>
      <c r="G20" s="84"/>
      <c r="H20" s="84"/>
      <c r="I20" s="84"/>
      <c r="J20" s="84"/>
      <c r="K20" s="84"/>
      <c r="L20" s="84"/>
      <c r="M20" s="85"/>
    </row>
    <row r="21" spans="1:13" s="73" customFormat="1" ht="27" customHeight="1">
      <c r="A21" s="68" t="s">
        <v>217</v>
      </c>
      <c r="B21" s="86" t="s">
        <v>299</v>
      </c>
      <c r="C21" s="87"/>
      <c r="D21" s="83"/>
      <c r="E21" s="83"/>
      <c r="F21" s="83"/>
      <c r="G21" s="84"/>
      <c r="H21" s="84"/>
      <c r="I21" s="84"/>
      <c r="J21" s="84"/>
      <c r="K21" s="84"/>
      <c r="L21" s="84"/>
      <c r="M21" s="85"/>
    </row>
    <row r="22" spans="1:13" s="73" customFormat="1" ht="27" customHeight="1">
      <c r="A22" s="68" t="s">
        <v>218</v>
      </c>
      <c r="B22" s="86" t="s">
        <v>300</v>
      </c>
      <c r="C22" s="87"/>
      <c r="D22" s="83"/>
      <c r="E22" s="83"/>
      <c r="F22" s="83"/>
      <c r="G22" s="84"/>
      <c r="H22" s="84"/>
      <c r="I22" s="84"/>
      <c r="J22" s="84"/>
      <c r="K22" s="84"/>
      <c r="L22" s="84"/>
      <c r="M22" s="85"/>
    </row>
    <row r="23" spans="1:13" s="73" customFormat="1" ht="27" customHeight="1">
      <c r="A23" s="74" t="s">
        <v>219</v>
      </c>
      <c r="B23" s="88" t="s">
        <v>301</v>
      </c>
      <c r="C23" s="89"/>
      <c r="D23" s="75"/>
      <c r="E23" s="75"/>
      <c r="F23" s="75"/>
      <c r="G23" s="75"/>
      <c r="H23" s="76"/>
      <c r="I23" s="76"/>
      <c r="J23" s="76"/>
      <c r="K23" s="76"/>
      <c r="L23" s="76"/>
      <c r="M23" s="77"/>
    </row>
    <row r="24" spans="1:13" s="73" customFormat="1" ht="27" customHeight="1">
      <c r="A24" s="68"/>
      <c r="B24" s="69" t="s">
        <v>192</v>
      </c>
      <c r="C24" s="86"/>
      <c r="D24" s="84"/>
      <c r="E24" s="84"/>
      <c r="F24" s="84"/>
      <c r="G24" s="84"/>
      <c r="H24" s="84"/>
      <c r="I24" s="84"/>
      <c r="J24" s="84"/>
      <c r="K24" s="84"/>
      <c r="L24" s="84"/>
      <c r="M24" s="85"/>
    </row>
    <row r="25" spans="1:13" s="73" customFormat="1" ht="27" customHeight="1">
      <c r="A25" s="68" t="s">
        <v>220</v>
      </c>
      <c r="B25" s="86" t="s">
        <v>302</v>
      </c>
      <c r="C25" s="87"/>
      <c r="D25" s="83"/>
      <c r="E25" s="83"/>
      <c r="F25" s="83"/>
      <c r="G25" s="84"/>
      <c r="H25" s="84"/>
      <c r="I25" s="84"/>
      <c r="J25" s="84"/>
      <c r="K25" s="84"/>
      <c r="L25" s="84"/>
      <c r="M25" s="85"/>
    </row>
    <row r="26" spans="1:13" s="73" customFormat="1" ht="27" customHeight="1">
      <c r="A26" s="68" t="s">
        <v>221</v>
      </c>
      <c r="B26" s="86" t="s">
        <v>303</v>
      </c>
      <c r="C26" s="87"/>
      <c r="D26" s="83"/>
      <c r="E26" s="83"/>
      <c r="F26" s="83"/>
      <c r="G26" s="84"/>
      <c r="H26" s="84"/>
      <c r="I26" s="84"/>
      <c r="J26" s="84"/>
      <c r="K26" s="84"/>
      <c r="L26" s="84"/>
      <c r="M26" s="85"/>
    </row>
    <row r="27" spans="1:13" s="73" customFormat="1" ht="27" customHeight="1">
      <c r="A27" s="68" t="s">
        <v>222</v>
      </c>
      <c r="B27" s="86" t="s">
        <v>304</v>
      </c>
      <c r="C27" s="87"/>
      <c r="D27" s="83"/>
      <c r="E27" s="83"/>
      <c r="F27" s="83"/>
      <c r="G27" s="83"/>
      <c r="H27" s="84"/>
      <c r="I27" s="84"/>
      <c r="J27" s="84"/>
      <c r="K27" s="84"/>
      <c r="L27" s="84"/>
      <c r="M27" s="85"/>
    </row>
    <row r="28" spans="1:13" s="73" customFormat="1" ht="27" customHeight="1">
      <c r="A28" s="74" t="s">
        <v>223</v>
      </c>
      <c r="B28" s="88" t="s">
        <v>305</v>
      </c>
      <c r="C28" s="89"/>
      <c r="D28" s="75"/>
      <c r="E28" s="75"/>
      <c r="F28" s="75"/>
      <c r="G28" s="75"/>
      <c r="H28" s="76"/>
      <c r="I28" s="76"/>
      <c r="J28" s="76"/>
      <c r="K28" s="76"/>
      <c r="L28" s="76"/>
      <c r="M28" s="77"/>
    </row>
    <row r="29" spans="1:13" s="73" customFormat="1" ht="27" customHeight="1">
      <c r="A29" s="68"/>
      <c r="B29" s="69" t="s">
        <v>196</v>
      </c>
      <c r="C29" s="86"/>
      <c r="D29" s="84"/>
      <c r="E29" s="84"/>
      <c r="F29" s="84"/>
      <c r="G29" s="84"/>
      <c r="H29" s="84"/>
      <c r="I29" s="84"/>
      <c r="J29" s="84"/>
      <c r="K29" s="84"/>
      <c r="L29" s="84"/>
      <c r="M29" s="85"/>
    </row>
    <row r="30" spans="1:13" s="73" customFormat="1" ht="27" customHeight="1">
      <c r="A30" s="68" t="s">
        <v>224</v>
      </c>
      <c r="B30" s="86" t="s">
        <v>306</v>
      </c>
      <c r="C30" s="87"/>
      <c r="D30" s="83"/>
      <c r="E30" s="83"/>
      <c r="F30" s="84"/>
      <c r="G30" s="84"/>
      <c r="H30" s="84"/>
      <c r="I30" s="84"/>
      <c r="J30" s="84"/>
      <c r="K30" s="84"/>
      <c r="L30" s="84"/>
      <c r="M30" s="85"/>
    </row>
    <row r="31" spans="1:13" s="73" customFormat="1" ht="27" customHeight="1">
      <c r="A31" s="68" t="s">
        <v>225</v>
      </c>
      <c r="B31" s="86" t="s">
        <v>307</v>
      </c>
      <c r="C31" s="87"/>
      <c r="D31" s="83"/>
      <c r="E31" s="84"/>
      <c r="F31" s="84"/>
      <c r="G31" s="84"/>
      <c r="H31" s="84"/>
      <c r="I31" s="84"/>
      <c r="J31" s="84"/>
      <c r="K31" s="84"/>
      <c r="L31" s="84"/>
      <c r="M31" s="85"/>
    </row>
    <row r="32" spans="1:13" s="73" customFormat="1" ht="27" customHeight="1">
      <c r="A32" s="68" t="s">
        <v>226</v>
      </c>
      <c r="B32" s="86" t="s">
        <v>308</v>
      </c>
      <c r="C32" s="87"/>
      <c r="D32" s="83"/>
      <c r="E32" s="83"/>
      <c r="F32" s="83"/>
      <c r="G32" s="84"/>
      <c r="H32" s="84"/>
      <c r="I32" s="84"/>
      <c r="J32" s="84"/>
      <c r="K32" s="84"/>
      <c r="L32" s="84"/>
      <c r="M32" s="85"/>
    </row>
    <row r="33" spans="1:13" s="73" customFormat="1" ht="27" customHeight="1">
      <c r="A33" s="68" t="s">
        <v>227</v>
      </c>
      <c r="B33" s="86" t="s">
        <v>309</v>
      </c>
      <c r="C33" s="87"/>
      <c r="D33" s="83"/>
      <c r="E33" s="84"/>
      <c r="F33" s="84"/>
      <c r="G33" s="84"/>
      <c r="H33" s="84"/>
      <c r="I33" s="84"/>
      <c r="J33" s="84"/>
      <c r="K33" s="84"/>
      <c r="L33" s="84"/>
      <c r="M33" s="85"/>
    </row>
    <row r="34" spans="1:13" s="73" customFormat="1" ht="27" customHeight="1">
      <c r="A34" s="68" t="s">
        <v>228</v>
      </c>
      <c r="B34" s="86" t="s">
        <v>310</v>
      </c>
      <c r="C34" s="87"/>
      <c r="D34" s="83"/>
      <c r="E34" s="83"/>
      <c r="F34" s="83"/>
      <c r="G34" s="84"/>
      <c r="H34" s="84"/>
      <c r="I34" s="84"/>
      <c r="J34" s="84"/>
      <c r="K34" s="84"/>
      <c r="L34" s="84"/>
      <c r="M34" s="85"/>
    </row>
    <row r="35" spans="1:13" s="73" customFormat="1" ht="27" customHeight="1">
      <c r="A35" s="74" t="s">
        <v>229</v>
      </c>
      <c r="B35" s="88" t="s">
        <v>311</v>
      </c>
      <c r="C35" s="89"/>
      <c r="D35" s="75"/>
      <c r="E35" s="76"/>
      <c r="F35" s="76"/>
      <c r="G35" s="76"/>
      <c r="H35" s="76"/>
      <c r="I35" s="76"/>
      <c r="J35" s="76"/>
      <c r="K35" s="76"/>
      <c r="L35" s="76"/>
      <c r="M35" s="77"/>
    </row>
    <row r="36" spans="1:13" s="73" customFormat="1" ht="27" customHeight="1">
      <c r="A36" s="68"/>
      <c r="B36" s="69" t="s">
        <v>190</v>
      </c>
      <c r="C36" s="86"/>
      <c r="D36" s="84"/>
      <c r="E36" s="84"/>
      <c r="F36" s="84"/>
      <c r="G36" s="84"/>
      <c r="H36" s="84"/>
      <c r="I36" s="84"/>
      <c r="J36" s="84"/>
      <c r="K36" s="84"/>
      <c r="L36" s="84"/>
      <c r="M36" s="85"/>
    </row>
    <row r="37" spans="1:13" s="73" customFormat="1" ht="27" customHeight="1">
      <c r="A37" s="74" t="s">
        <v>230</v>
      </c>
      <c r="B37" s="88" t="s">
        <v>312</v>
      </c>
      <c r="C37" s="89"/>
      <c r="D37" s="75"/>
      <c r="E37" s="75"/>
      <c r="F37" s="75"/>
      <c r="G37" s="75"/>
      <c r="H37" s="76"/>
      <c r="I37" s="76"/>
      <c r="J37" s="76"/>
      <c r="K37" s="76"/>
      <c r="L37" s="76"/>
      <c r="M37" s="77"/>
    </row>
    <row r="38" spans="1:13" s="73" customFormat="1" ht="27" customHeight="1">
      <c r="A38" s="68"/>
      <c r="B38" s="69" t="s">
        <v>193</v>
      </c>
      <c r="C38" s="86"/>
      <c r="D38" s="84"/>
      <c r="E38" s="84"/>
      <c r="F38" s="84"/>
      <c r="G38" s="84"/>
      <c r="H38" s="84"/>
      <c r="I38" s="84"/>
      <c r="J38" s="84"/>
      <c r="K38" s="84"/>
      <c r="L38" s="84"/>
      <c r="M38" s="85"/>
    </row>
    <row r="39" spans="1:13" s="73" customFormat="1" ht="27" customHeight="1">
      <c r="A39" s="68" t="s">
        <v>231</v>
      </c>
      <c r="B39" s="86" t="s">
        <v>313</v>
      </c>
      <c r="C39" s="87"/>
      <c r="D39" s="83"/>
      <c r="E39" s="84"/>
      <c r="F39" s="84"/>
      <c r="G39" s="84"/>
      <c r="H39" s="84"/>
      <c r="I39" s="84"/>
      <c r="J39" s="84"/>
      <c r="K39" s="84"/>
      <c r="L39" s="84"/>
      <c r="M39" s="85"/>
    </row>
    <row r="40" spans="1:13" s="73" customFormat="1" ht="27" customHeight="1">
      <c r="A40" s="68" t="s">
        <v>232</v>
      </c>
      <c r="B40" s="86" t="s">
        <v>314</v>
      </c>
      <c r="C40" s="87"/>
      <c r="D40" s="83"/>
      <c r="E40" s="83"/>
      <c r="F40" s="84"/>
      <c r="G40" s="84"/>
      <c r="H40" s="84"/>
      <c r="I40" s="84"/>
      <c r="J40" s="84"/>
      <c r="K40" s="84"/>
      <c r="L40" s="84"/>
      <c r="M40" s="85"/>
    </row>
    <row r="41" spans="1:13" s="73" customFormat="1" ht="27" customHeight="1">
      <c r="A41" s="74" t="s">
        <v>237</v>
      </c>
      <c r="B41" s="88" t="s">
        <v>315</v>
      </c>
      <c r="C41" s="89"/>
      <c r="D41" s="75"/>
      <c r="E41" s="75"/>
      <c r="F41" s="76"/>
      <c r="G41" s="76"/>
      <c r="H41" s="76"/>
      <c r="I41" s="76"/>
      <c r="J41" s="76"/>
      <c r="K41" s="76"/>
      <c r="L41" s="76"/>
      <c r="M41" s="77"/>
    </row>
    <row r="42" spans="1:13" s="73" customFormat="1" ht="27" customHeight="1">
      <c r="A42" s="68"/>
      <c r="B42" s="69" t="s">
        <v>194</v>
      </c>
      <c r="C42" s="87"/>
      <c r="D42" s="83"/>
      <c r="E42" s="83"/>
      <c r="F42" s="84"/>
      <c r="G42" s="84"/>
      <c r="H42" s="84"/>
      <c r="I42" s="84"/>
      <c r="J42" s="84"/>
      <c r="K42" s="84"/>
      <c r="L42" s="84"/>
      <c r="M42" s="85"/>
    </row>
    <row r="43" spans="1:13" s="73" customFormat="1" ht="27" customHeight="1">
      <c r="A43" s="68" t="s">
        <v>238</v>
      </c>
      <c r="B43" s="86" t="s">
        <v>316</v>
      </c>
      <c r="C43" s="87"/>
      <c r="D43" s="83"/>
      <c r="E43" s="83"/>
      <c r="F43" s="83"/>
      <c r="G43" s="83"/>
      <c r="H43" s="84"/>
      <c r="I43" s="84"/>
      <c r="J43" s="84"/>
      <c r="K43" s="84"/>
      <c r="L43" s="84"/>
      <c r="M43" s="85"/>
    </row>
    <row r="44" spans="1:13" s="73" customFormat="1" ht="27" customHeight="1">
      <c r="A44" s="68" t="s">
        <v>239</v>
      </c>
      <c r="B44" s="88" t="s">
        <v>317</v>
      </c>
      <c r="C44" s="89"/>
      <c r="D44" s="75"/>
      <c r="E44" s="75"/>
      <c r="F44" s="83"/>
      <c r="G44" s="84"/>
      <c r="H44" s="84"/>
      <c r="I44" s="84"/>
      <c r="J44" s="84"/>
      <c r="K44" s="84"/>
      <c r="L44" s="84"/>
      <c r="M44" s="85"/>
    </row>
    <row r="45" spans="1:13" s="73" customFormat="1" ht="27" customHeight="1">
      <c r="A45" s="78"/>
      <c r="B45" s="69" t="s">
        <v>195</v>
      </c>
      <c r="C45" s="86"/>
      <c r="D45" s="84"/>
      <c r="E45" s="84"/>
      <c r="F45" s="80"/>
      <c r="G45" s="80"/>
      <c r="H45" s="80"/>
      <c r="I45" s="80"/>
      <c r="J45" s="80"/>
      <c r="K45" s="80"/>
      <c r="L45" s="80"/>
      <c r="M45" s="81"/>
    </row>
    <row r="46" spans="1:13" s="73" customFormat="1" ht="27" customHeight="1">
      <c r="A46" s="68" t="s">
        <v>240</v>
      </c>
      <c r="B46" s="86" t="s">
        <v>318</v>
      </c>
      <c r="C46" s="87"/>
      <c r="D46" s="83"/>
      <c r="E46" s="83"/>
      <c r="F46" s="84"/>
      <c r="G46" s="84"/>
      <c r="H46" s="84"/>
      <c r="I46" s="84"/>
      <c r="J46" s="84"/>
      <c r="K46" s="84"/>
      <c r="L46" s="84"/>
      <c r="M46" s="85"/>
    </row>
    <row r="47" spans="1:13" s="73" customFormat="1" ht="27" customHeight="1">
      <c r="A47" s="68" t="s">
        <v>241</v>
      </c>
      <c r="B47" s="86" t="s">
        <v>319</v>
      </c>
      <c r="C47" s="87"/>
      <c r="D47" s="83"/>
      <c r="E47" s="83"/>
      <c r="F47" s="83"/>
      <c r="G47" s="84"/>
      <c r="H47" s="84"/>
      <c r="I47" s="84"/>
      <c r="J47" s="84"/>
      <c r="K47" s="84"/>
      <c r="L47" s="84"/>
      <c r="M47" s="85"/>
    </row>
    <row r="48" spans="1:13" s="73" customFormat="1" ht="27" customHeight="1">
      <c r="A48" s="74" t="s">
        <v>242</v>
      </c>
      <c r="B48" s="88" t="s">
        <v>320</v>
      </c>
      <c r="C48" s="89"/>
      <c r="D48" s="75"/>
      <c r="E48" s="75"/>
      <c r="F48" s="75"/>
      <c r="G48" s="76"/>
      <c r="H48" s="76"/>
      <c r="I48" s="76"/>
      <c r="J48" s="76"/>
      <c r="K48" s="76"/>
      <c r="L48" s="76"/>
      <c r="M48" s="77"/>
    </row>
    <row r="49" spans="1:13" s="73" customFormat="1" ht="27" customHeight="1">
      <c r="A49" s="68"/>
      <c r="B49" s="69" t="s">
        <v>205</v>
      </c>
      <c r="C49" s="86"/>
      <c r="D49" s="84"/>
      <c r="E49" s="84"/>
      <c r="F49" s="84"/>
      <c r="G49" s="84"/>
      <c r="H49" s="84"/>
      <c r="I49" s="84"/>
      <c r="J49" s="84"/>
      <c r="K49" s="84"/>
      <c r="L49" s="84"/>
      <c r="M49" s="85"/>
    </row>
    <row r="50" spans="1:13" s="73" customFormat="1" ht="27" customHeight="1">
      <c r="A50" s="68" t="s">
        <v>243</v>
      </c>
      <c r="B50" s="86" t="s">
        <v>321</v>
      </c>
      <c r="C50" s="87"/>
      <c r="D50" s="83"/>
      <c r="E50" s="83"/>
      <c r="F50" s="83"/>
      <c r="G50" s="84"/>
      <c r="H50" s="84"/>
      <c r="I50" s="84"/>
      <c r="J50" s="84"/>
      <c r="K50" s="84"/>
      <c r="L50" s="84"/>
      <c r="M50" s="85"/>
    </row>
    <row r="51" spans="1:14" ht="14.25">
      <c r="A51" s="90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2"/>
      <c r="N51" s="73"/>
    </row>
    <row r="52" spans="1:14" ht="14.25">
      <c r="A52" s="9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73"/>
    </row>
    <row r="53" ht="14.25">
      <c r="N53" s="73"/>
    </row>
    <row r="54" ht="14.25">
      <c r="N54" s="73"/>
    </row>
  </sheetData>
  <sheetProtection/>
  <mergeCells count="3">
    <mergeCell ref="A1:M5"/>
    <mergeCell ref="A6:M7"/>
    <mergeCell ref="A8:M10"/>
  </mergeCells>
  <hyperlinks>
    <hyperlink ref="B14" location="'Item 1'!A1" display="Item 1"/>
    <hyperlink ref="C14" location="'Item 1'!A1" display="Item 1"/>
    <hyperlink ref="B15" location="Item 2'!A1" display="Item 2"/>
    <hyperlink ref="C15" location="Item 2'!A1" display="Item 2"/>
    <hyperlink ref="B12" location="'a1'!A1" display="'a1'!A1"/>
    <hyperlink ref="B12:H12" location="'a1'!A1" display="'a1'!A1"/>
    <hyperlink ref="B14:G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'a8'!A1"/>
    <hyperlink ref="B21:E21" location="'a9'!A1" display="'a9'!A1"/>
    <hyperlink ref="B26:F26" location="'a13'!A1" display="'a13'!A1"/>
    <hyperlink ref="B28:G28" location="'a15'!A1" display="'a15'!A1"/>
    <hyperlink ref="B30:E30" location="'a16'!A1" display="'a16'!A1"/>
    <hyperlink ref="B31:D31" location="'a17'!A1" display="'a17'!A1"/>
    <hyperlink ref="B34:F34" location="'a20'!A1" display="'a20'!A1"/>
    <hyperlink ref="B35:D35" location="'a21'!A1" display="'a21'!A1"/>
    <hyperlink ref="B37:G37" location="'a22'!A1" display="'a22'!A1"/>
    <hyperlink ref="B39:D39" location="'a23'!A1" display="'a23'!A1"/>
    <hyperlink ref="B41:E41" location="'a25'!A1" display="'a25'!A1"/>
    <hyperlink ref="B46:E46" location="'a28'!A1" display="'a28'!A1"/>
    <hyperlink ref="B48:F48" location="'a30'!A1" display="'a30'!A1"/>
    <hyperlink ref="B50:F50" location="'a31'!A1" display="'a31'!A1"/>
    <hyperlink ref="B43:G43" location="'a26'!A1" display="'a26'!A1"/>
    <hyperlink ref="B44" location="'a27'!A1" display="'a27'!A1"/>
    <hyperlink ref="B44:F44" location="'a27'!A1" display="'a27'!A1"/>
    <hyperlink ref="B22" location="'a11'!A1" display="'a11'!A1"/>
    <hyperlink ref="B23" location="'a11'!A1" display="'a11'!A1"/>
    <hyperlink ref="B27" location="'a15'!A1" display="'a15'!A1"/>
    <hyperlink ref="B32" location="'a17'!A1" display="'a17'!A1"/>
    <hyperlink ref="B33" location="'a17'!A1" display="'a17'!A1"/>
    <hyperlink ref="B40" location="'a23'!A1" display="'a23'!A1"/>
    <hyperlink ref="B47" location="'a28'!A1" display="'a28'!A1"/>
    <hyperlink ref="B22:F22" location="'a10'!A1" display="'a10'!A1"/>
    <hyperlink ref="B23:E23" location="'a11'!A1" display="'a11'!A1"/>
    <hyperlink ref="B25" location="'a13'!A1" display="'a13'!A1"/>
    <hyperlink ref="B25:F25" location="'a12'!A1" display="'a12'!A1"/>
    <hyperlink ref="B27:G27" location="'a14'!A1" display="'a14'!A1"/>
    <hyperlink ref="B32:F32" location="'a18'!A1" display="'a18'!A1"/>
    <hyperlink ref="B33:D33" location="'a19'!A1" display="'a19'!A1"/>
    <hyperlink ref="B40:E40" location="'a24'!A1" display="'a24'!A1"/>
    <hyperlink ref="B47:F47" location="'a29'!A1" display="'a29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42" customWidth="1"/>
    <col min="2" max="3" width="11.421875" style="142" customWidth="1"/>
    <col min="4" max="4" width="3.140625" style="142" customWidth="1"/>
    <col min="5" max="16384" width="11.421875" style="14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259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4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">
        <v>258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41"/>
      <c r="B11" s="141"/>
      <c r="C11" s="141"/>
      <c r="D11" s="141"/>
      <c r="E11" s="141"/>
      <c r="F11" s="110"/>
      <c r="I11" s="371" t="s">
        <v>234</v>
      </c>
      <c r="J11" s="371"/>
    </row>
    <row r="12" spans="1:6" ht="12.75" customHeight="1">
      <c r="A12" s="146"/>
      <c r="B12" s="144"/>
      <c r="C12" s="144"/>
      <c r="D12" s="144"/>
      <c r="E12" s="144"/>
      <c r="F12" s="147"/>
    </row>
    <row r="13" spans="1:6" ht="24.75" customHeight="1">
      <c r="A13" s="397" t="s">
        <v>6</v>
      </c>
      <c r="B13" s="400" t="s">
        <v>188</v>
      </c>
      <c r="C13" s="405"/>
      <c r="D13" s="48"/>
      <c r="E13" s="48" t="s">
        <v>12</v>
      </c>
      <c r="F13" s="265"/>
    </row>
    <row r="14" spans="1:6" ht="12.75">
      <c r="A14" s="398"/>
      <c r="B14" s="406"/>
      <c r="C14" s="406"/>
      <c r="D14" s="57"/>
      <c r="E14" s="50" t="s">
        <v>14</v>
      </c>
      <c r="F14" s="266"/>
    </row>
    <row r="15" spans="1:6" ht="12.75">
      <c r="A15" s="399"/>
      <c r="B15" s="46" t="s">
        <v>2</v>
      </c>
      <c r="C15" s="219" t="s">
        <v>9</v>
      </c>
      <c r="D15" s="58"/>
      <c r="E15" s="46" t="s">
        <v>2</v>
      </c>
      <c r="F15" s="259" t="s">
        <v>189</v>
      </c>
    </row>
    <row r="16" spans="1:6" ht="12.75">
      <c r="A16" s="264" t="s">
        <v>47</v>
      </c>
      <c r="B16" s="59">
        <v>-9.680200920887401</v>
      </c>
      <c r="C16" s="59">
        <v>-11.96700580163666</v>
      </c>
      <c r="D16" s="60"/>
      <c r="E16" s="60">
        <v>-1.6476981761215193</v>
      </c>
      <c r="F16" s="267">
        <v>-2.0196861767986856</v>
      </c>
    </row>
    <row r="17" spans="1:6" ht="12.75">
      <c r="A17" s="257" t="s">
        <v>48</v>
      </c>
      <c r="B17" s="61">
        <v>35.71944177093357</v>
      </c>
      <c r="C17" s="61">
        <v>51.05542386273845</v>
      </c>
      <c r="D17" s="62"/>
      <c r="E17" s="62">
        <v>0.026442185661727013</v>
      </c>
      <c r="F17" s="268">
        <v>0.030950396839788633</v>
      </c>
    </row>
    <row r="18" spans="1:6" ht="12.75">
      <c r="A18" s="256" t="s">
        <v>49</v>
      </c>
      <c r="B18" s="59">
        <v>41.025999669395674</v>
      </c>
      <c r="C18" s="59">
        <v>26.66128137226667</v>
      </c>
      <c r="D18" s="60"/>
      <c r="E18" s="60">
        <v>2.011449671231629</v>
      </c>
      <c r="F18" s="267">
        <v>1.2986370466191126</v>
      </c>
    </row>
    <row r="19" spans="1:6" ht="12.75">
      <c r="A19" s="257" t="s">
        <v>50</v>
      </c>
      <c r="B19" s="61">
        <v>-16.111525506157605</v>
      </c>
      <c r="C19" s="61">
        <v>-4.797698028995839</v>
      </c>
      <c r="D19" s="62"/>
      <c r="E19" s="62">
        <v>-2.797056002393953</v>
      </c>
      <c r="F19" s="268">
        <v>-0.8697383127866405</v>
      </c>
    </row>
    <row r="20" spans="1:6" ht="12.75">
      <c r="A20" s="256" t="s">
        <v>51</v>
      </c>
      <c r="B20" s="59">
        <v>21.167374953717257</v>
      </c>
      <c r="C20" s="59">
        <v>12.702090206701726</v>
      </c>
      <c r="D20" s="60"/>
      <c r="E20" s="60">
        <v>0.6822600454032534</v>
      </c>
      <c r="F20" s="267">
        <v>0.41230472270346774</v>
      </c>
    </row>
    <row r="21" spans="1:6" ht="12.75">
      <c r="A21" s="257" t="s">
        <v>52</v>
      </c>
      <c r="B21" s="61">
        <v>-27.649218321351285</v>
      </c>
      <c r="C21" s="61">
        <v>-36.09672210588558</v>
      </c>
      <c r="D21" s="62"/>
      <c r="E21" s="62">
        <v>-1.045717639493883</v>
      </c>
      <c r="F21" s="268">
        <v>-1.4119279531147</v>
      </c>
    </row>
    <row r="22" spans="1:6" ht="12.75">
      <c r="A22" s="256" t="s">
        <v>53</v>
      </c>
      <c r="B22" s="59">
        <v>-4.484223849561516</v>
      </c>
      <c r="C22" s="59">
        <v>-5.928433350497613</v>
      </c>
      <c r="D22" s="60"/>
      <c r="E22" s="60">
        <v>-0.07951358490666849</v>
      </c>
      <c r="F22" s="267">
        <v>-0.09611524961566906</v>
      </c>
    </row>
    <row r="23" spans="1:6" ht="12.75">
      <c r="A23" s="257" t="s">
        <v>54</v>
      </c>
      <c r="B23" s="61">
        <v>-0.5836675923069095</v>
      </c>
      <c r="C23" s="61">
        <v>24.943336614849244</v>
      </c>
      <c r="D23" s="62"/>
      <c r="E23" s="62">
        <v>-0.002021682770364443</v>
      </c>
      <c r="F23" s="268">
        <v>0.074553299484744</v>
      </c>
    </row>
    <row r="24" spans="1:6" ht="12.75">
      <c r="A24" s="256" t="s">
        <v>56</v>
      </c>
      <c r="B24" s="59">
        <v>38.13715549820259</v>
      </c>
      <c r="C24" s="59">
        <v>198.0604068214506</v>
      </c>
      <c r="D24" s="60"/>
      <c r="E24" s="60">
        <v>0.1473958143151169</v>
      </c>
      <c r="F24" s="267">
        <v>0.6596273388831008</v>
      </c>
    </row>
    <row r="25" spans="1:6" ht="12.75">
      <c r="A25" s="257" t="s">
        <v>55</v>
      </c>
      <c r="B25" s="61">
        <v>89.57332046088945</v>
      </c>
      <c r="C25" s="61">
        <v>78.77839499255609</v>
      </c>
      <c r="D25" s="62"/>
      <c r="E25" s="62">
        <v>0.760206158206027</v>
      </c>
      <c r="F25" s="268">
        <v>0.673484193537218</v>
      </c>
    </row>
    <row r="26" spans="1:6" ht="12.75">
      <c r="A26" s="256" t="s">
        <v>57</v>
      </c>
      <c r="B26" s="59">
        <v>-6.41443504815598</v>
      </c>
      <c r="C26" s="59">
        <v>-0.56698769024689</v>
      </c>
      <c r="D26" s="60"/>
      <c r="E26" s="60">
        <v>-0.03891071376089098</v>
      </c>
      <c r="F26" s="267">
        <v>-0.0033598595729242135</v>
      </c>
    </row>
    <row r="27" spans="1:6" ht="12.75">
      <c r="A27" s="257" t="s">
        <v>58</v>
      </c>
      <c r="B27" s="61">
        <v>-4.550876587195702</v>
      </c>
      <c r="C27" s="61">
        <v>-21.280909637388064</v>
      </c>
      <c r="D27" s="62"/>
      <c r="E27" s="62">
        <v>-0.05164642460503703</v>
      </c>
      <c r="F27" s="268">
        <v>-0.2858549364548597</v>
      </c>
    </row>
    <row r="28" spans="1:6" ht="12.75">
      <c r="A28" s="256" t="s">
        <v>59</v>
      </c>
      <c r="B28" s="59">
        <v>19.833473109188844</v>
      </c>
      <c r="C28" s="59">
        <v>12.63623506347733</v>
      </c>
      <c r="D28" s="60"/>
      <c r="E28" s="60">
        <v>2.0830457407953284</v>
      </c>
      <c r="F28" s="267">
        <v>1.4043528725704493</v>
      </c>
    </row>
    <row r="29" spans="1:6" ht="12.75">
      <c r="A29" s="257" t="s">
        <v>60</v>
      </c>
      <c r="B29" s="61">
        <v>92.35307212822795</v>
      </c>
      <c r="C29" s="61">
        <v>155.33199195171025</v>
      </c>
      <c r="D29" s="62"/>
      <c r="E29" s="62">
        <v>0.0738938411705453</v>
      </c>
      <c r="F29" s="268">
        <v>0.11093695192718402</v>
      </c>
    </row>
    <row r="30" spans="1:6" ht="12.75">
      <c r="A30" s="256" t="s">
        <v>61</v>
      </c>
      <c r="B30" s="59">
        <v>-33.30035493482596</v>
      </c>
      <c r="C30" s="59">
        <v>-25.836679123657632</v>
      </c>
      <c r="D30" s="60"/>
      <c r="E30" s="60">
        <v>-0.7704036329728432</v>
      </c>
      <c r="F30" s="267">
        <v>-0.5090426754171736</v>
      </c>
    </row>
    <row r="31" spans="1:6" ht="12.75">
      <c r="A31" s="257" t="s">
        <v>62</v>
      </c>
      <c r="B31" s="61">
        <v>106.12368328209266</v>
      </c>
      <c r="C31" s="61">
        <v>37.416008487563374</v>
      </c>
      <c r="D31" s="62"/>
      <c r="E31" s="62">
        <v>0.18752666261142603</v>
      </c>
      <c r="F31" s="268">
        <v>0.08687734651292427</v>
      </c>
    </row>
    <row r="32" spans="1:6" ht="12.75">
      <c r="A32" s="256" t="s">
        <v>63</v>
      </c>
      <c r="B32" s="59">
        <v>22.67199534734597</v>
      </c>
      <c r="C32" s="59">
        <v>5.528883601705118</v>
      </c>
      <c r="D32" s="60"/>
      <c r="E32" s="60">
        <v>0.27080752422234194</v>
      </c>
      <c r="F32" s="267">
        <v>0.08014394158470141</v>
      </c>
    </row>
    <row r="33" spans="1:6" ht="12.75">
      <c r="A33" s="257" t="s">
        <v>64</v>
      </c>
      <c r="B33" s="61">
        <v>-69.57476835443846</v>
      </c>
      <c r="C33" s="61">
        <v>-58.69703362903841</v>
      </c>
      <c r="D33" s="62"/>
      <c r="E33" s="62">
        <v>-1.9406729620858747</v>
      </c>
      <c r="F33" s="268">
        <v>-1.4221443896572168</v>
      </c>
    </row>
    <row r="34" spans="1:6" ht="12.75">
      <c r="A34" s="256" t="s">
        <v>65</v>
      </c>
      <c r="B34" s="59">
        <v>6.793515250714648</v>
      </c>
      <c r="C34" s="59">
        <v>-15.403265866934419</v>
      </c>
      <c r="D34" s="60"/>
      <c r="E34" s="60">
        <v>0.18223644426078076</v>
      </c>
      <c r="F34" s="267">
        <v>-0.4986346379214145</v>
      </c>
    </row>
    <row r="35" spans="1:6" ht="12.75">
      <c r="A35" s="257" t="s">
        <v>152</v>
      </c>
      <c r="B35" s="61">
        <v>-12.035712694932627</v>
      </c>
      <c r="C35" s="61">
        <v>-22.77233842204957</v>
      </c>
      <c r="D35" s="62"/>
      <c r="E35" s="62">
        <v>-0.2165872391739775</v>
      </c>
      <c r="F35" s="268">
        <v>-0.42861133240260907</v>
      </c>
    </row>
    <row r="36" spans="1:6" ht="12.75">
      <c r="A36" s="256" t="s">
        <v>66</v>
      </c>
      <c r="B36" s="59">
        <v>-11.991183041373489</v>
      </c>
      <c r="C36" s="59">
        <v>-4.399472876651558</v>
      </c>
      <c r="D36" s="60"/>
      <c r="E36" s="60">
        <v>-0.3580426904589927</v>
      </c>
      <c r="F36" s="267">
        <v>-0.11399572428787061</v>
      </c>
    </row>
    <row r="37" spans="1:6" ht="12.75">
      <c r="A37" s="257" t="s">
        <v>67</v>
      </c>
      <c r="B37" s="61">
        <v>-3.8231930276429438</v>
      </c>
      <c r="C37" s="61">
        <v>-10.984887962480457</v>
      </c>
      <c r="D37" s="62"/>
      <c r="E37" s="62">
        <v>-0.1842848453056434</v>
      </c>
      <c r="F37" s="268">
        <v>-0.4976561044816423</v>
      </c>
    </row>
    <row r="38" spans="1:6" ht="12.75">
      <c r="A38" s="256" t="s">
        <v>70</v>
      </c>
      <c r="B38" s="59">
        <v>-28.847839144519824</v>
      </c>
      <c r="C38" s="59">
        <v>-22.595610649179363</v>
      </c>
      <c r="D38" s="60"/>
      <c r="E38" s="60">
        <v>-1.304608813290024</v>
      </c>
      <c r="F38" s="267">
        <v>-1.0058434185004137</v>
      </c>
    </row>
    <row r="39" spans="1:6" ht="12.75">
      <c r="A39" s="257" t="s">
        <v>68</v>
      </c>
      <c r="B39" s="61">
        <v>3.351563595568649</v>
      </c>
      <c r="C39" s="61">
        <v>-11.87524702669684</v>
      </c>
      <c r="D39" s="62"/>
      <c r="E39" s="62">
        <v>0.017028446946858216</v>
      </c>
      <c r="F39" s="268">
        <v>-0.06784726612127001</v>
      </c>
    </row>
    <row r="40" spans="1:6" ht="12.75">
      <c r="A40" s="256" t="s">
        <v>69</v>
      </c>
      <c r="B40" s="59">
        <v>-38.042685633785666</v>
      </c>
      <c r="C40" s="59">
        <v>-31.746808603337357</v>
      </c>
      <c r="D40" s="60"/>
      <c r="E40" s="60">
        <v>-2.1140389392132506</v>
      </c>
      <c r="F40" s="267">
        <v>-1.4958491706347457</v>
      </c>
    </row>
    <row r="41" spans="1:6" ht="12.75">
      <c r="A41" s="257" t="s">
        <v>176</v>
      </c>
      <c r="B41" s="61">
        <v>8.034728552552764</v>
      </c>
      <c r="C41" s="61">
        <v>5.274935706341793</v>
      </c>
      <c r="D41" s="62"/>
      <c r="E41" s="62">
        <v>0.6915847232031281</v>
      </c>
      <c r="F41" s="268">
        <v>0.4550317352764591</v>
      </c>
    </row>
    <row r="42" spans="1:6" ht="12.75">
      <c r="A42" s="256"/>
      <c r="B42" s="59"/>
      <c r="C42" s="59"/>
      <c r="D42" s="60"/>
      <c r="E42" s="60"/>
      <c r="F42" s="267"/>
    </row>
    <row r="43" spans="1:6" ht="12.75">
      <c r="A43" s="258" t="s">
        <v>1</v>
      </c>
      <c r="B43" s="269">
        <v>-5.41732608852476</v>
      </c>
      <c r="C43" s="269">
        <v>-5.439407361828685</v>
      </c>
      <c r="D43" s="270"/>
      <c r="E43" s="270">
        <v>-5.41732608852476</v>
      </c>
      <c r="F43" s="271">
        <v>-5.439407361828686</v>
      </c>
    </row>
    <row r="44" spans="1:6" ht="12.75">
      <c r="A44" s="145"/>
      <c r="B44" s="145"/>
      <c r="C44" s="145"/>
      <c r="D44" s="145"/>
      <c r="E44" s="145"/>
      <c r="F44" s="145"/>
    </row>
    <row r="45" spans="1:6" ht="12.75">
      <c r="A45" s="180" t="s">
        <v>235</v>
      </c>
      <c r="B45" s="197"/>
      <c r="C45" s="197"/>
      <c r="D45" s="197"/>
      <c r="E45" s="197"/>
      <c r="F45" s="198"/>
    </row>
    <row r="46" spans="1:6" ht="12.75">
      <c r="A46" s="193" t="s">
        <v>79</v>
      </c>
      <c r="B46" s="141"/>
      <c r="C46" s="141"/>
      <c r="D46" s="141"/>
      <c r="E46" s="141"/>
      <c r="F46" s="199"/>
    </row>
    <row r="47" spans="1:6" ht="12.75">
      <c r="A47" s="183" t="s">
        <v>322</v>
      </c>
      <c r="B47" s="200"/>
      <c r="C47" s="200"/>
      <c r="D47" s="200"/>
      <c r="E47" s="200"/>
      <c r="F47" s="201"/>
    </row>
  </sheetData>
  <sheetProtection/>
  <mergeCells count="8">
    <mergeCell ref="A13:A15"/>
    <mergeCell ref="B13:C14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3" width="11.421875" style="122" customWidth="1"/>
    <col min="4" max="4" width="4.28125" style="122" customWidth="1"/>
    <col min="5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260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159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">
        <v>261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10"/>
      <c r="I11" s="371" t="s">
        <v>234</v>
      </c>
      <c r="J11" s="371"/>
    </row>
    <row r="12" spans="1:6" ht="12.75" customHeight="1">
      <c r="A12" s="148"/>
      <c r="B12" s="135"/>
      <c r="C12" s="135"/>
      <c r="D12" s="135"/>
      <c r="E12" s="408" t="s">
        <v>5</v>
      </c>
      <c r="F12" s="408"/>
    </row>
    <row r="13" spans="1:6" ht="12.75">
      <c r="A13" s="383" t="s">
        <v>6</v>
      </c>
      <c r="B13" s="15" t="s">
        <v>249</v>
      </c>
      <c r="C13" s="8"/>
      <c r="D13" s="16"/>
      <c r="E13" s="8"/>
      <c r="F13" s="240"/>
    </row>
    <row r="14" spans="1:6" ht="12.75">
      <c r="A14" s="407"/>
      <c r="B14" s="43">
        <v>2017</v>
      </c>
      <c r="C14" s="16"/>
      <c r="D14" s="35"/>
      <c r="E14" s="44">
        <v>2018</v>
      </c>
      <c r="F14" s="272"/>
    </row>
    <row r="15" spans="1:6" ht="12.75">
      <c r="A15" s="384"/>
      <c r="B15" s="217" t="s">
        <v>15</v>
      </c>
      <c r="C15" s="217" t="s">
        <v>16</v>
      </c>
      <c r="D15" s="14"/>
      <c r="E15" s="217" t="s">
        <v>17</v>
      </c>
      <c r="F15" s="223" t="s">
        <v>13</v>
      </c>
    </row>
    <row r="16" spans="1:6" ht="12.75">
      <c r="A16" s="233" t="s">
        <v>47</v>
      </c>
      <c r="B16" s="19">
        <v>2427952</v>
      </c>
      <c r="C16" s="19">
        <v>3205934</v>
      </c>
      <c r="D16" s="9"/>
      <c r="E16" s="19">
        <v>2244355</v>
      </c>
      <c r="F16" s="273">
        <v>2890046</v>
      </c>
    </row>
    <row r="17" spans="1:6" ht="12.75">
      <c r="A17" s="234" t="s">
        <v>48</v>
      </c>
      <c r="B17" s="32">
        <v>11437</v>
      </c>
      <c r="C17" s="32">
        <v>12266</v>
      </c>
      <c r="D17" s="28"/>
      <c r="E17" s="32">
        <v>13256</v>
      </c>
      <c r="F17" s="274">
        <v>15976</v>
      </c>
    </row>
    <row r="18" spans="1:6" ht="12.75">
      <c r="A18" s="233" t="s">
        <v>49</v>
      </c>
      <c r="B18" s="19">
        <v>772892</v>
      </c>
      <c r="C18" s="19">
        <v>1038572</v>
      </c>
      <c r="D18" s="9"/>
      <c r="E18" s="19">
        <v>944343</v>
      </c>
      <c r="F18" s="273">
        <v>1177209</v>
      </c>
    </row>
    <row r="19" spans="1:6" ht="12.75">
      <c r="A19" s="234" t="s">
        <v>50</v>
      </c>
      <c r="B19" s="32">
        <v>3282376</v>
      </c>
      <c r="C19" s="32">
        <v>4543609</v>
      </c>
      <c r="D19" s="28"/>
      <c r="E19" s="32">
        <v>2315473</v>
      </c>
      <c r="F19" s="274">
        <v>3481647</v>
      </c>
    </row>
    <row r="20" spans="1:6" ht="12.75">
      <c r="A20" s="233" t="s">
        <v>51</v>
      </c>
      <c r="B20" s="19">
        <v>630525</v>
      </c>
      <c r="C20" s="19">
        <v>780671</v>
      </c>
      <c r="D20" s="9"/>
      <c r="E20" s="19">
        <v>540526</v>
      </c>
      <c r="F20" s="273">
        <v>759962</v>
      </c>
    </row>
    <row r="21" spans="1:6" ht="12.75">
      <c r="A21" s="234" t="s">
        <v>52</v>
      </c>
      <c r="B21" s="32">
        <v>601780</v>
      </c>
      <c r="C21" s="32">
        <v>872247</v>
      </c>
      <c r="D21" s="28"/>
      <c r="E21" s="32">
        <v>498731</v>
      </c>
      <c r="F21" s="274">
        <v>585812</v>
      </c>
    </row>
    <row r="22" spans="1:6" ht="12.75">
      <c r="A22" s="233" t="s">
        <v>53</v>
      </c>
      <c r="B22" s="19">
        <v>332744</v>
      </c>
      <c r="C22" s="19">
        <v>411934</v>
      </c>
      <c r="D22" s="9"/>
      <c r="E22" s="19">
        <v>287289</v>
      </c>
      <c r="F22" s="273">
        <v>342161</v>
      </c>
    </row>
    <row r="23" spans="1:6" ht="12.75">
      <c r="A23" s="234" t="s">
        <v>54</v>
      </c>
      <c r="B23" s="32">
        <v>54099</v>
      </c>
      <c r="C23" s="32">
        <v>68525</v>
      </c>
      <c r="D23" s="28"/>
      <c r="E23" s="32">
        <v>45901</v>
      </c>
      <c r="F23" s="274">
        <v>66555</v>
      </c>
    </row>
    <row r="24" spans="1:6" ht="12.75">
      <c r="A24" s="233" t="s">
        <v>56</v>
      </c>
      <c r="B24" s="19">
        <v>55649</v>
      </c>
      <c r="C24" s="19">
        <v>65981</v>
      </c>
      <c r="D24" s="9"/>
      <c r="E24" s="19">
        <v>67639</v>
      </c>
      <c r="F24" s="273">
        <v>153943</v>
      </c>
    </row>
    <row r="25" spans="1:6" ht="12.75">
      <c r="A25" s="234" t="s">
        <v>55</v>
      </c>
      <c r="B25" s="32">
        <v>160200</v>
      </c>
      <c r="C25" s="32">
        <v>197030</v>
      </c>
      <c r="D25" s="28"/>
      <c r="E25" s="32">
        <v>234427</v>
      </c>
      <c r="F25" s="274">
        <v>318354</v>
      </c>
    </row>
    <row r="26" spans="1:6" ht="12.75">
      <c r="A26" s="233" t="s">
        <v>57</v>
      </c>
      <c r="B26" s="19">
        <v>81642</v>
      </c>
      <c r="C26" s="19">
        <v>111070</v>
      </c>
      <c r="D26" s="9"/>
      <c r="E26" s="19">
        <v>94148</v>
      </c>
      <c r="F26" s="273">
        <v>135679</v>
      </c>
    </row>
    <row r="27" spans="1:6" ht="12.75">
      <c r="A27" s="234" t="s">
        <v>58</v>
      </c>
      <c r="B27" s="32">
        <v>183257</v>
      </c>
      <c r="C27" s="32">
        <v>260808</v>
      </c>
      <c r="D27" s="28"/>
      <c r="E27" s="32">
        <v>190791</v>
      </c>
      <c r="F27" s="274">
        <v>234106</v>
      </c>
    </row>
    <row r="28" spans="1:6" ht="12.75">
      <c r="A28" s="233" t="s">
        <v>59</v>
      </c>
      <c r="B28" s="19">
        <v>1669820</v>
      </c>
      <c r="C28" s="19">
        <v>2289944</v>
      </c>
      <c r="D28" s="9"/>
      <c r="E28" s="19">
        <v>1769676</v>
      </c>
      <c r="F28" s="273">
        <v>2470763</v>
      </c>
    </row>
    <row r="29" spans="1:6" ht="12.75">
      <c r="A29" s="234" t="s">
        <v>60</v>
      </c>
      <c r="B29" s="32">
        <v>13737</v>
      </c>
      <c r="C29" s="32">
        <v>15488</v>
      </c>
      <c r="D29" s="28"/>
      <c r="E29" s="32">
        <v>22575</v>
      </c>
      <c r="F29" s="274">
        <v>31943</v>
      </c>
    </row>
    <row r="30" spans="1:6" ht="12.75">
      <c r="A30" s="233" t="s">
        <v>61</v>
      </c>
      <c r="B30" s="19">
        <v>309063</v>
      </c>
      <c r="C30" s="19">
        <v>356969</v>
      </c>
      <c r="D30" s="9"/>
      <c r="E30" s="19">
        <v>286476</v>
      </c>
      <c r="F30" s="273">
        <v>332670</v>
      </c>
    </row>
    <row r="31" spans="1:6" ht="12.75">
      <c r="A31" s="234" t="s">
        <v>62</v>
      </c>
      <c r="B31" s="32">
        <v>27049</v>
      </c>
      <c r="C31" s="32">
        <v>46829</v>
      </c>
      <c r="D31" s="28"/>
      <c r="E31" s="32">
        <v>79585</v>
      </c>
      <c r="F31" s="274">
        <v>93318</v>
      </c>
    </row>
    <row r="32" spans="1:6" ht="12.75">
      <c r="A32" s="233" t="s">
        <v>63</v>
      </c>
      <c r="B32" s="19">
        <v>191678</v>
      </c>
      <c r="C32" s="19">
        <v>278308</v>
      </c>
      <c r="D32" s="9"/>
      <c r="E32" s="19">
        <v>226482</v>
      </c>
      <c r="F32" s="273">
        <v>324735</v>
      </c>
    </row>
    <row r="33" spans="1:6" ht="12.75">
      <c r="A33" s="234" t="s">
        <v>64</v>
      </c>
      <c r="B33" s="32">
        <v>414432</v>
      </c>
      <c r="C33" s="32">
        <v>463803</v>
      </c>
      <c r="D33" s="28"/>
      <c r="E33" s="32">
        <v>112167</v>
      </c>
      <c r="F33" s="274">
        <v>217105</v>
      </c>
    </row>
    <row r="34" spans="1:6" ht="12.75">
      <c r="A34" s="233" t="s">
        <v>65</v>
      </c>
      <c r="B34" s="19">
        <v>396101</v>
      </c>
      <c r="C34" s="19">
        <v>591212</v>
      </c>
      <c r="D34" s="9"/>
      <c r="E34" s="19">
        <v>503346</v>
      </c>
      <c r="F34" s="273">
        <v>618024</v>
      </c>
    </row>
    <row r="35" spans="1:6" ht="12.75">
      <c r="A35" s="234" t="s">
        <v>152</v>
      </c>
      <c r="B35" s="32">
        <v>279424</v>
      </c>
      <c r="C35" s="32">
        <v>373864</v>
      </c>
      <c r="D35" s="28"/>
      <c r="E35" s="32">
        <v>206101</v>
      </c>
      <c r="F35" s="274">
        <v>268058</v>
      </c>
    </row>
    <row r="36" spans="1:6" ht="12.75">
      <c r="A36" s="233" t="s">
        <v>66</v>
      </c>
      <c r="B36" s="19">
        <v>377026</v>
      </c>
      <c r="C36" s="19">
        <v>428751</v>
      </c>
      <c r="D36" s="9"/>
      <c r="E36" s="19">
        <v>399435</v>
      </c>
      <c r="F36" s="273">
        <v>471464</v>
      </c>
    </row>
    <row r="37" spans="1:6" ht="12.75">
      <c r="A37" s="234" t="s">
        <v>67</v>
      </c>
      <c r="B37" s="32">
        <v>724309</v>
      </c>
      <c r="C37" s="32">
        <v>878480</v>
      </c>
      <c r="D37" s="28"/>
      <c r="E37" s="32">
        <v>721712</v>
      </c>
      <c r="F37" s="274">
        <v>823264</v>
      </c>
    </row>
    <row r="38" spans="1:6" ht="12.75">
      <c r="A38" s="233" t="s">
        <v>70</v>
      </c>
      <c r="B38" s="19">
        <v>743360</v>
      </c>
      <c r="C38" s="19">
        <v>972348</v>
      </c>
      <c r="D38" s="9"/>
      <c r="E38" s="19">
        <v>458733</v>
      </c>
      <c r="F38" s="273">
        <v>639449</v>
      </c>
    </row>
    <row r="39" spans="1:6" ht="12.75">
      <c r="A39" s="234" t="s">
        <v>68</v>
      </c>
      <c r="B39" s="32">
        <v>93086</v>
      </c>
      <c r="C39" s="32">
        <v>134755</v>
      </c>
      <c r="D39" s="28"/>
      <c r="E39" s="32">
        <v>69003</v>
      </c>
      <c r="F39" s="274">
        <v>92530</v>
      </c>
    </row>
    <row r="40" spans="1:6" ht="12.75">
      <c r="A40" s="233" t="s">
        <v>69</v>
      </c>
      <c r="B40" s="19">
        <v>776708</v>
      </c>
      <c r="C40" s="19">
        <v>854915</v>
      </c>
      <c r="D40" s="9"/>
      <c r="E40" s="19">
        <v>629826</v>
      </c>
      <c r="F40" s="273">
        <v>741528</v>
      </c>
    </row>
    <row r="41" spans="1:6" ht="12.75">
      <c r="A41" s="234" t="s">
        <v>176</v>
      </c>
      <c r="B41" s="32">
        <v>1417460</v>
      </c>
      <c r="C41" s="32">
        <v>1982227</v>
      </c>
      <c r="D41" s="28"/>
      <c r="E41" s="32">
        <v>1484503</v>
      </c>
      <c r="F41" s="274">
        <v>2017670</v>
      </c>
    </row>
    <row r="42" spans="1:6" ht="12.75">
      <c r="A42" s="233"/>
      <c r="B42" s="19"/>
      <c r="C42" s="19"/>
      <c r="D42" s="9"/>
      <c r="E42" s="19"/>
      <c r="F42" s="273"/>
    </row>
    <row r="43" spans="1:6" ht="12.75">
      <c r="A43" s="235" t="s">
        <v>1</v>
      </c>
      <c r="B43" s="275">
        <v>16027806</v>
      </c>
      <c r="C43" s="275">
        <v>21236540</v>
      </c>
      <c r="D43" s="229"/>
      <c r="E43" s="275">
        <v>14446499</v>
      </c>
      <c r="F43" s="276">
        <v>19303971</v>
      </c>
    </row>
    <row r="44" spans="1:6" ht="12.75">
      <c r="A44" s="118"/>
      <c r="B44" s="118"/>
      <c r="C44" s="118"/>
      <c r="D44" s="118"/>
      <c r="E44" s="118"/>
      <c r="F44" s="118"/>
    </row>
    <row r="45" spans="1:6" ht="12.75">
      <c r="A45" s="180" t="s">
        <v>235</v>
      </c>
      <c r="B45" s="186"/>
      <c r="C45" s="186"/>
      <c r="D45" s="186"/>
      <c r="E45" s="186"/>
      <c r="F45" s="192"/>
    </row>
    <row r="46" spans="1:6" ht="12.75">
      <c r="A46" s="183" t="s">
        <v>322</v>
      </c>
      <c r="B46" s="177"/>
      <c r="C46" s="177"/>
      <c r="D46" s="177"/>
      <c r="E46" s="177"/>
      <c r="F46" s="191"/>
    </row>
    <row r="47" ht="12.75">
      <c r="A47" s="109"/>
    </row>
  </sheetData>
  <sheetProtection/>
  <mergeCells count="8">
    <mergeCell ref="A13:A15"/>
    <mergeCell ref="E12:F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8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3" width="11.421875" style="122" customWidth="1"/>
    <col min="4" max="4" width="4.8515625" style="122" customWidth="1"/>
    <col min="5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262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162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tr">
        <f>'a10'!A9</f>
        <v>Doce meses a Septiembre (2017 - 2018)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10"/>
      <c r="I11" s="371" t="s">
        <v>234</v>
      </c>
      <c r="J11" s="371"/>
    </row>
    <row r="12" spans="1:6" ht="12.75" customHeight="1">
      <c r="A12" s="148"/>
      <c r="B12" s="135"/>
      <c r="C12" s="135"/>
      <c r="D12" s="135"/>
      <c r="E12" s="135"/>
      <c r="F12" s="135"/>
    </row>
    <row r="13" spans="1:6" ht="21.75" customHeight="1">
      <c r="A13" s="383" t="s">
        <v>6</v>
      </c>
      <c r="B13" s="36" t="s">
        <v>18</v>
      </c>
      <c r="C13" s="8"/>
      <c r="D13" s="13"/>
      <c r="E13" s="409" t="s">
        <v>42</v>
      </c>
      <c r="F13" s="410"/>
    </row>
    <row r="14" spans="1:6" ht="12.75">
      <c r="A14" s="407"/>
      <c r="B14" s="413" t="s">
        <v>186</v>
      </c>
      <c r="C14" s="413"/>
      <c r="D14" s="17"/>
      <c r="E14" s="411"/>
      <c r="F14" s="412"/>
    </row>
    <row r="15" spans="1:6" ht="12.75">
      <c r="A15" s="384"/>
      <c r="B15" s="217" t="s">
        <v>17</v>
      </c>
      <c r="C15" s="217" t="s">
        <v>9</v>
      </c>
      <c r="D15" s="14"/>
      <c r="E15" s="217" t="s">
        <v>10</v>
      </c>
      <c r="F15" s="223" t="s">
        <v>19</v>
      </c>
    </row>
    <row r="16" spans="1:12" ht="12.75">
      <c r="A16" s="233" t="s">
        <v>47</v>
      </c>
      <c r="B16" s="11">
        <v>-7.56180517572011</v>
      </c>
      <c r="C16" s="11">
        <v>-9.853228419549495</v>
      </c>
      <c r="D16" s="12"/>
      <c r="E16" s="12">
        <v>-1.1454905306440577</v>
      </c>
      <c r="F16" s="252">
        <v>-1.4874739482043686</v>
      </c>
      <c r="H16" s="130"/>
      <c r="I16" s="130"/>
      <c r="J16" s="130"/>
      <c r="K16" s="130"/>
      <c r="L16" s="130"/>
    </row>
    <row r="17" spans="1:12" ht="12.75">
      <c r="A17" s="234" t="s">
        <v>48</v>
      </c>
      <c r="B17" s="29">
        <v>15.904520416193051</v>
      </c>
      <c r="C17" s="29">
        <v>30.246209033099632</v>
      </c>
      <c r="D17" s="30"/>
      <c r="E17" s="30">
        <v>0.011349026810032522</v>
      </c>
      <c r="F17" s="253">
        <v>0.01746988916273555</v>
      </c>
      <c r="H17" s="130"/>
      <c r="I17" s="130"/>
      <c r="J17" s="130"/>
      <c r="K17" s="130"/>
      <c r="L17" s="130"/>
    </row>
    <row r="18" spans="1:12" ht="12.75">
      <c r="A18" s="233" t="s">
        <v>49</v>
      </c>
      <c r="B18" s="11">
        <v>22.18304756680105</v>
      </c>
      <c r="C18" s="11">
        <v>13.348809711796576</v>
      </c>
      <c r="D18" s="12"/>
      <c r="E18" s="12">
        <v>1.0697097282060946</v>
      </c>
      <c r="F18" s="252">
        <v>0.6528229174809079</v>
      </c>
      <c r="H18" s="130"/>
      <c r="I18" s="130"/>
      <c r="J18" s="130"/>
      <c r="K18" s="130"/>
      <c r="L18" s="130"/>
    </row>
    <row r="19" spans="1:12" ht="12.75">
      <c r="A19" s="234" t="s">
        <v>50</v>
      </c>
      <c r="B19" s="29">
        <v>-29.457411338615685</v>
      </c>
      <c r="C19" s="29">
        <v>-23.37265376488162</v>
      </c>
      <c r="D19" s="30"/>
      <c r="E19" s="30">
        <v>-6.032659741451828</v>
      </c>
      <c r="F19" s="253">
        <v>-5.000635696775463</v>
      </c>
      <c r="H19" s="130"/>
      <c r="I19" s="130"/>
      <c r="J19" s="130"/>
      <c r="K19" s="130"/>
      <c r="L19" s="130"/>
    </row>
    <row r="20" spans="1:12" ht="12.75">
      <c r="A20" s="233" t="s">
        <v>51</v>
      </c>
      <c r="B20" s="11">
        <v>-14.273660838190395</v>
      </c>
      <c r="C20" s="11">
        <v>-2.652717982351078</v>
      </c>
      <c r="D20" s="12"/>
      <c r="E20" s="12">
        <v>-0.5615179020759301</v>
      </c>
      <c r="F20" s="252">
        <v>-0.09751588535608907</v>
      </c>
      <c r="H20" s="130"/>
      <c r="I20" s="130"/>
      <c r="J20" s="130"/>
      <c r="K20" s="130"/>
      <c r="L20" s="130"/>
    </row>
    <row r="21" spans="1:12" ht="12.75">
      <c r="A21" s="234" t="s">
        <v>52</v>
      </c>
      <c r="B21" s="29">
        <v>-17.124032038286416</v>
      </c>
      <c r="C21" s="29">
        <v>-32.83874865720375</v>
      </c>
      <c r="D21" s="30"/>
      <c r="E21" s="30">
        <v>-0.6429389025547232</v>
      </c>
      <c r="F21" s="253">
        <v>-1.3487837472582633</v>
      </c>
      <c r="H21" s="130"/>
      <c r="I21" s="130"/>
      <c r="J21" s="130"/>
      <c r="K21" s="130"/>
      <c r="L21" s="130"/>
    </row>
    <row r="22" spans="1:12" ht="12.75">
      <c r="A22" s="233" t="s">
        <v>53</v>
      </c>
      <c r="B22" s="11">
        <v>-13.66065203279399</v>
      </c>
      <c r="C22" s="11">
        <v>-16.937907528875982</v>
      </c>
      <c r="D22" s="12"/>
      <c r="E22" s="12">
        <v>-0.2836008871083168</v>
      </c>
      <c r="F22" s="252">
        <v>-0.32855163788451414</v>
      </c>
      <c r="H22" s="130"/>
      <c r="I22" s="130"/>
      <c r="J22" s="130"/>
      <c r="K22" s="130"/>
      <c r="L22" s="130"/>
    </row>
    <row r="23" spans="1:12" ht="12.75">
      <c r="A23" s="234" t="s">
        <v>54</v>
      </c>
      <c r="B23" s="29">
        <v>-15.153699698700535</v>
      </c>
      <c r="C23" s="29">
        <v>-2.8748631886172973</v>
      </c>
      <c r="D23" s="30"/>
      <c r="E23" s="30">
        <v>-0.051148610109206495</v>
      </c>
      <c r="F23" s="253">
        <v>-0.009276464056762542</v>
      </c>
      <c r="H23" s="130"/>
      <c r="I23" s="130"/>
      <c r="J23" s="130"/>
      <c r="K23" s="130"/>
      <c r="L23" s="130"/>
    </row>
    <row r="24" spans="1:12" ht="12.75">
      <c r="A24" s="233" t="s">
        <v>56</v>
      </c>
      <c r="B24" s="11">
        <v>21.5457600316268</v>
      </c>
      <c r="C24" s="11">
        <v>133.31413588760398</v>
      </c>
      <c r="D24" s="12"/>
      <c r="E24" s="12">
        <v>0.07480749392649254</v>
      </c>
      <c r="F24" s="252">
        <v>0.41420118343195267</v>
      </c>
      <c r="H24" s="130"/>
      <c r="I24" s="130"/>
      <c r="J24" s="130"/>
      <c r="K24" s="130"/>
      <c r="L24" s="130"/>
    </row>
    <row r="25" spans="1:12" ht="12.75">
      <c r="A25" s="234" t="s">
        <v>55</v>
      </c>
      <c r="B25" s="29">
        <v>46.33395755305867</v>
      </c>
      <c r="C25" s="29">
        <v>61.576409683804485</v>
      </c>
      <c r="D25" s="30"/>
      <c r="E25" s="30">
        <v>0.4631139159033997</v>
      </c>
      <c r="F25" s="253">
        <v>0.5712983376764764</v>
      </c>
      <c r="H25" s="130"/>
      <c r="I25" s="130"/>
      <c r="J25" s="130"/>
      <c r="K25" s="130"/>
      <c r="L25" s="130"/>
    </row>
    <row r="26" spans="1:12" ht="12.75">
      <c r="A26" s="233" t="s">
        <v>57</v>
      </c>
      <c r="B26" s="11">
        <v>15.318096077999073</v>
      </c>
      <c r="C26" s="11">
        <v>22.156297830197175</v>
      </c>
      <c r="D26" s="12"/>
      <c r="E26" s="12">
        <v>0.07802689900289539</v>
      </c>
      <c r="F26" s="252">
        <v>0.11588045886947686</v>
      </c>
      <c r="H26" s="130"/>
      <c r="I26" s="130"/>
      <c r="J26" s="130"/>
      <c r="K26" s="130"/>
      <c r="L26" s="130"/>
    </row>
    <row r="27" spans="1:12" ht="12.75">
      <c r="A27" s="234" t="s">
        <v>58</v>
      </c>
      <c r="B27" s="29">
        <v>4.111166285598912</v>
      </c>
      <c r="C27" s="29">
        <v>-10.238182877825835</v>
      </c>
      <c r="D27" s="30"/>
      <c r="E27" s="30">
        <v>0.04700580977833151</v>
      </c>
      <c r="F27" s="253">
        <v>-0.12573611332166162</v>
      </c>
      <c r="H27" s="130"/>
      <c r="I27" s="130"/>
      <c r="J27" s="130"/>
      <c r="K27" s="130"/>
      <c r="L27" s="130"/>
    </row>
    <row r="28" spans="1:12" ht="12.75">
      <c r="A28" s="233" t="s">
        <v>59</v>
      </c>
      <c r="B28" s="11">
        <v>5.980045753434496</v>
      </c>
      <c r="C28" s="11">
        <v>7.896219296192399</v>
      </c>
      <c r="D28" s="12"/>
      <c r="E28" s="12">
        <v>0.6230172738551992</v>
      </c>
      <c r="F28" s="252">
        <v>0.8514522610557088</v>
      </c>
      <c r="H28" s="130"/>
      <c r="I28" s="130"/>
      <c r="J28" s="130"/>
      <c r="K28" s="130"/>
      <c r="L28" s="130"/>
    </row>
    <row r="29" spans="1:12" ht="12.75">
      <c r="A29" s="234" t="s">
        <v>60</v>
      </c>
      <c r="B29" s="29">
        <v>64.33719152653418</v>
      </c>
      <c r="C29" s="29">
        <v>106.24354338842977</v>
      </c>
      <c r="D29" s="30"/>
      <c r="E29" s="30">
        <v>0.055141670669086</v>
      </c>
      <c r="F29" s="253">
        <v>0.07748437363148611</v>
      </c>
      <c r="H29" s="130"/>
      <c r="I29" s="130"/>
      <c r="J29" s="130"/>
      <c r="K29" s="130"/>
      <c r="L29" s="130"/>
    </row>
    <row r="30" spans="1:12" ht="12.75">
      <c r="A30" s="233" t="s">
        <v>61</v>
      </c>
      <c r="B30" s="11">
        <v>-7.308218712689637</v>
      </c>
      <c r="C30" s="11">
        <v>-6.8070336639876245</v>
      </c>
      <c r="D30" s="12"/>
      <c r="E30" s="12">
        <v>-0.14092384197812238</v>
      </c>
      <c r="F30" s="252">
        <v>-0.11442071071841271</v>
      </c>
      <c r="H30" s="130"/>
      <c r="I30" s="130"/>
      <c r="J30" s="130"/>
      <c r="K30" s="130"/>
      <c r="L30" s="130"/>
    </row>
    <row r="31" spans="1:12" ht="12.75">
      <c r="A31" s="234" t="s">
        <v>62</v>
      </c>
      <c r="B31" s="29">
        <v>194.22529483529888</v>
      </c>
      <c r="C31" s="29">
        <v>99.27395417369578</v>
      </c>
      <c r="D31" s="30"/>
      <c r="E31" s="30">
        <v>0.3277803587091086</v>
      </c>
      <c r="F31" s="253">
        <v>0.21891042514458572</v>
      </c>
      <c r="H31" s="130"/>
      <c r="I31" s="130"/>
      <c r="J31" s="130"/>
      <c r="K31" s="130"/>
      <c r="L31" s="130"/>
    </row>
    <row r="32" spans="1:12" ht="12.75">
      <c r="A32" s="233" t="s">
        <v>63</v>
      </c>
      <c r="B32" s="11">
        <v>18.15753503271111</v>
      </c>
      <c r="C32" s="11">
        <v>16.68187763197608</v>
      </c>
      <c r="D32" s="12"/>
      <c r="E32" s="12">
        <v>0.2171476245719472</v>
      </c>
      <c r="F32" s="252">
        <v>0.21861847551437288</v>
      </c>
      <c r="H32" s="130"/>
      <c r="I32" s="130"/>
      <c r="J32" s="130"/>
      <c r="K32" s="130"/>
      <c r="L32" s="130"/>
    </row>
    <row r="33" spans="1:12" ht="12.75">
      <c r="A33" s="234" t="s">
        <v>64</v>
      </c>
      <c r="B33" s="29">
        <v>-72.93476372480889</v>
      </c>
      <c r="C33" s="29">
        <v>-53.19025534548073</v>
      </c>
      <c r="D33" s="30"/>
      <c r="E33" s="30">
        <v>-1.885878828331215</v>
      </c>
      <c r="F33" s="253">
        <v>-1.1616675786168555</v>
      </c>
      <c r="H33" s="130"/>
      <c r="I33" s="130"/>
      <c r="J33" s="130"/>
      <c r="K33" s="130"/>
      <c r="L33" s="130"/>
    </row>
    <row r="34" spans="1:12" ht="12.75">
      <c r="A34" s="233" t="s">
        <v>65</v>
      </c>
      <c r="B34" s="11">
        <v>27.075165172519135</v>
      </c>
      <c r="C34" s="11">
        <v>4.5350906273891525</v>
      </c>
      <c r="D34" s="12"/>
      <c r="E34" s="12">
        <v>0.6691184058504331</v>
      </c>
      <c r="F34" s="252">
        <v>0.12625408847203923</v>
      </c>
      <c r="H34" s="130"/>
      <c r="I34" s="130"/>
      <c r="J34" s="130"/>
      <c r="K34" s="130"/>
      <c r="L34" s="130"/>
    </row>
    <row r="35" spans="1:12" ht="12.75">
      <c r="A35" s="234" t="s">
        <v>152</v>
      </c>
      <c r="B35" s="29">
        <v>-26.240766720109946</v>
      </c>
      <c r="C35" s="29">
        <v>-28.300665482635395</v>
      </c>
      <c r="D35" s="30"/>
      <c r="E35" s="30">
        <v>-0.4574737178625699</v>
      </c>
      <c r="F35" s="253">
        <v>-0.4982261705532069</v>
      </c>
      <c r="H35" s="130"/>
      <c r="I35" s="130"/>
      <c r="J35" s="130"/>
      <c r="K35" s="130"/>
      <c r="L35" s="130"/>
    </row>
    <row r="36" spans="1:12" ht="12.75">
      <c r="A36" s="233" t="s">
        <v>66</v>
      </c>
      <c r="B36" s="11">
        <v>5.94362192527835</v>
      </c>
      <c r="C36" s="11">
        <v>9.962192508005813</v>
      </c>
      <c r="D36" s="12"/>
      <c r="E36" s="12">
        <v>0.13981327200990587</v>
      </c>
      <c r="F36" s="252">
        <v>0.2011297508916236</v>
      </c>
      <c r="H36" s="130"/>
      <c r="I36" s="130"/>
      <c r="J36" s="130"/>
      <c r="K36" s="130"/>
      <c r="L36" s="130"/>
    </row>
    <row r="37" spans="1:12" ht="12.75">
      <c r="A37" s="234" t="s">
        <v>67</v>
      </c>
      <c r="B37" s="29">
        <v>-0.3585486304878174</v>
      </c>
      <c r="C37" s="29">
        <v>-6.28540205810036</v>
      </c>
      <c r="D37" s="30"/>
      <c r="E37" s="30">
        <v>-0.01620309105313604</v>
      </c>
      <c r="F37" s="253">
        <v>-0.26000469002954346</v>
      </c>
      <c r="H37" s="130"/>
      <c r="I37" s="130"/>
      <c r="J37" s="130"/>
      <c r="K37" s="130"/>
      <c r="L37" s="130"/>
    </row>
    <row r="38" spans="1:12" ht="12.75">
      <c r="A38" s="233" t="s">
        <v>70</v>
      </c>
      <c r="B38" s="11">
        <v>-38.289254197158854</v>
      </c>
      <c r="C38" s="11">
        <v>-34.236610760756435</v>
      </c>
      <c r="D38" s="12"/>
      <c r="E38" s="12">
        <v>-1.7758325749637858</v>
      </c>
      <c r="F38" s="252">
        <v>-1.5675764507777634</v>
      </c>
      <c r="H38" s="130"/>
      <c r="I38" s="130"/>
      <c r="J38" s="130"/>
      <c r="K38" s="130"/>
      <c r="L38" s="130"/>
    </row>
    <row r="39" spans="1:12" ht="12.75">
      <c r="A39" s="234" t="s">
        <v>68</v>
      </c>
      <c r="B39" s="29">
        <v>-25.871774488107775</v>
      </c>
      <c r="C39" s="29">
        <v>-31.334644354569406</v>
      </c>
      <c r="D39" s="30"/>
      <c r="E39" s="30">
        <v>-0.1502576210368407</v>
      </c>
      <c r="F39" s="253">
        <v>-0.1988318247699484</v>
      </c>
      <c r="H39" s="130"/>
      <c r="I39" s="130"/>
      <c r="J39" s="130"/>
      <c r="K39" s="130"/>
      <c r="L39" s="130"/>
    </row>
    <row r="40" spans="1:12" ht="12.75">
      <c r="A40" s="233" t="s">
        <v>69</v>
      </c>
      <c r="B40" s="11">
        <v>-18.910839079808625</v>
      </c>
      <c r="C40" s="11">
        <v>-13.262955966382634</v>
      </c>
      <c r="D40" s="12"/>
      <c r="E40" s="12">
        <v>-0.9164198768065954</v>
      </c>
      <c r="F40" s="252">
        <v>-0.5339240761442307</v>
      </c>
      <c r="H40" s="130"/>
      <c r="I40" s="130"/>
      <c r="J40" s="130"/>
      <c r="K40" s="130"/>
      <c r="L40" s="130"/>
    </row>
    <row r="41" spans="1:12" ht="12.75">
      <c r="A41" s="234" t="s">
        <v>176</v>
      </c>
      <c r="B41" s="29">
        <v>4.729798371735356</v>
      </c>
      <c r="C41" s="29">
        <v>1.7880394122368415</v>
      </c>
      <c r="D41" s="30"/>
      <c r="E41" s="30">
        <v>0.41829181111875224</v>
      </c>
      <c r="F41" s="253">
        <v>0.1668963023166674</v>
      </c>
      <c r="H41" s="130"/>
      <c r="I41" s="130"/>
      <c r="J41" s="130"/>
      <c r="K41" s="130"/>
      <c r="L41" s="130"/>
    </row>
    <row r="42" spans="1:6" ht="12.75">
      <c r="A42" s="233"/>
      <c r="B42" s="11"/>
      <c r="C42" s="11"/>
      <c r="D42" s="12"/>
      <c r="E42" s="12"/>
      <c r="F42" s="252"/>
    </row>
    <row r="43" spans="1:12" ht="12.75">
      <c r="A43" s="235" t="s">
        <v>1</v>
      </c>
      <c r="B43" s="243">
        <v>-9.86602283556465</v>
      </c>
      <c r="C43" s="243">
        <v>-9.100206530819051</v>
      </c>
      <c r="D43" s="254"/>
      <c r="E43" s="254">
        <v>-9.866022835564648</v>
      </c>
      <c r="F43" s="255">
        <v>-9.100206530819051</v>
      </c>
      <c r="H43" s="130"/>
      <c r="I43" s="130"/>
      <c r="J43" s="130"/>
      <c r="K43" s="130"/>
      <c r="L43" s="130"/>
    </row>
    <row r="44" spans="1:12" ht="12.75">
      <c r="A44" s="118"/>
      <c r="B44" s="118"/>
      <c r="C44" s="118"/>
      <c r="D44" s="118"/>
      <c r="E44" s="118"/>
      <c r="F44" s="118"/>
      <c r="H44" s="130"/>
      <c r="I44" s="130"/>
      <c r="J44" s="130"/>
      <c r="K44" s="130"/>
      <c r="L44" s="130"/>
    </row>
    <row r="45" spans="1:12" ht="12.75">
      <c r="A45" s="180" t="s">
        <v>235</v>
      </c>
      <c r="B45" s="186"/>
      <c r="C45" s="186"/>
      <c r="D45" s="186"/>
      <c r="E45" s="186"/>
      <c r="F45" s="202"/>
      <c r="H45" s="130"/>
      <c r="I45" s="130"/>
      <c r="J45" s="130"/>
      <c r="K45" s="130"/>
      <c r="L45" s="130"/>
    </row>
    <row r="46" spans="1:12" ht="12.75">
      <c r="A46" s="183" t="s">
        <v>322</v>
      </c>
      <c r="B46" s="177"/>
      <c r="C46" s="177"/>
      <c r="D46" s="177"/>
      <c r="E46" s="177"/>
      <c r="F46" s="191"/>
      <c r="H46" s="130"/>
      <c r="I46" s="130"/>
      <c r="J46" s="130"/>
      <c r="K46" s="130"/>
      <c r="L46" s="130"/>
    </row>
    <row r="47" spans="8:12" ht="12.75">
      <c r="H47" s="130"/>
      <c r="I47" s="130"/>
      <c r="J47" s="130"/>
      <c r="K47" s="130"/>
      <c r="L47" s="130"/>
    </row>
    <row r="48" spans="8:12" ht="12.75">
      <c r="H48" s="130"/>
      <c r="I48" s="130"/>
      <c r="J48" s="130"/>
      <c r="K48" s="130"/>
      <c r="L48" s="130"/>
    </row>
    <row r="49" spans="8:12" ht="12.75">
      <c r="H49" s="130"/>
      <c r="I49" s="130"/>
      <c r="J49" s="130"/>
      <c r="K49" s="130"/>
      <c r="L49" s="130"/>
    </row>
    <row r="50" spans="8:12" ht="12.75">
      <c r="H50" s="130"/>
      <c r="I50" s="130"/>
      <c r="J50" s="130"/>
      <c r="K50" s="130"/>
      <c r="L50" s="130"/>
    </row>
    <row r="51" spans="8:12" ht="12.75">
      <c r="H51" s="130"/>
      <c r="I51" s="130"/>
      <c r="J51" s="130"/>
      <c r="K51" s="130"/>
      <c r="L51" s="130"/>
    </row>
    <row r="52" spans="8:12" ht="12.75">
      <c r="H52" s="130"/>
      <c r="I52" s="130"/>
      <c r="J52" s="130"/>
      <c r="K52" s="130"/>
      <c r="L52" s="130"/>
    </row>
    <row r="53" spans="8:12" ht="12.75">
      <c r="H53" s="130"/>
      <c r="I53" s="130"/>
      <c r="J53" s="130"/>
      <c r="K53" s="130"/>
      <c r="L53" s="130"/>
    </row>
    <row r="54" spans="8:12" ht="12.75">
      <c r="H54" s="130"/>
      <c r="I54" s="130"/>
      <c r="J54" s="130"/>
      <c r="K54" s="130"/>
      <c r="L54" s="130"/>
    </row>
    <row r="55" spans="8:12" ht="12.75">
      <c r="H55" s="130"/>
      <c r="I55" s="130"/>
      <c r="J55" s="130"/>
      <c r="K55" s="130"/>
      <c r="L55" s="130"/>
    </row>
    <row r="56" spans="8:12" ht="12.75">
      <c r="H56" s="130"/>
      <c r="I56" s="130"/>
      <c r="J56" s="130"/>
      <c r="K56" s="130"/>
      <c r="L56" s="130"/>
    </row>
    <row r="57" spans="8:12" ht="12.75">
      <c r="H57" s="130"/>
      <c r="I57" s="130"/>
      <c r="J57" s="130"/>
      <c r="K57" s="130"/>
      <c r="L57" s="130"/>
    </row>
    <row r="58" spans="8:12" ht="12.75">
      <c r="H58" s="130"/>
      <c r="I58" s="130"/>
      <c r="J58" s="130"/>
      <c r="K58" s="130"/>
      <c r="L58" s="130"/>
    </row>
    <row r="59" spans="8:12" ht="12.75">
      <c r="H59" s="130"/>
      <c r="I59" s="130"/>
      <c r="J59" s="130"/>
      <c r="K59" s="130"/>
      <c r="L59" s="130"/>
    </row>
    <row r="60" spans="8:12" ht="12.75">
      <c r="H60" s="130"/>
      <c r="I60" s="130"/>
      <c r="J60" s="130"/>
      <c r="K60" s="130"/>
      <c r="L60" s="130"/>
    </row>
    <row r="61" spans="8:12" ht="12.75">
      <c r="H61" s="130"/>
      <c r="I61" s="130"/>
      <c r="J61" s="130"/>
      <c r="K61" s="130"/>
      <c r="L61" s="130"/>
    </row>
    <row r="62" spans="8:12" ht="12.75">
      <c r="H62" s="130"/>
      <c r="I62" s="130"/>
      <c r="J62" s="130"/>
      <c r="K62" s="130"/>
      <c r="L62" s="130"/>
    </row>
    <row r="63" spans="8:12" ht="12.75">
      <c r="H63" s="130"/>
      <c r="I63" s="130"/>
      <c r="J63" s="130"/>
      <c r="K63" s="130"/>
      <c r="L63" s="130"/>
    </row>
    <row r="64" spans="8:12" ht="12.75">
      <c r="H64" s="130"/>
      <c r="I64" s="130"/>
      <c r="J64" s="130"/>
      <c r="K64" s="130"/>
      <c r="L64" s="130"/>
    </row>
    <row r="65" spans="8:12" ht="12.75">
      <c r="H65" s="130"/>
      <c r="I65" s="130"/>
      <c r="J65" s="130"/>
      <c r="K65" s="130"/>
      <c r="L65" s="130"/>
    </row>
    <row r="66" spans="8:12" ht="12.75">
      <c r="H66" s="130"/>
      <c r="I66" s="130"/>
      <c r="J66" s="130"/>
      <c r="K66" s="130"/>
      <c r="L66" s="130"/>
    </row>
    <row r="67" spans="8:12" ht="12.75">
      <c r="H67" s="130"/>
      <c r="I67" s="130"/>
      <c r="J67" s="130"/>
      <c r="K67" s="130"/>
      <c r="L67" s="130"/>
    </row>
    <row r="68" spans="8:12" ht="12.75">
      <c r="H68" s="130"/>
      <c r="I68" s="130"/>
      <c r="J68" s="130"/>
      <c r="K68" s="130"/>
      <c r="L68" s="130"/>
    </row>
  </sheetData>
  <sheetProtection/>
  <mergeCells count="9">
    <mergeCell ref="A13:A15"/>
    <mergeCell ref="E13:F14"/>
    <mergeCell ref="B14:C14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3" width="14.421875" style="122" customWidth="1"/>
    <col min="4" max="4" width="1.7109375" style="122" customWidth="1"/>
    <col min="5" max="5" width="12.57421875" style="122" customWidth="1"/>
    <col min="6" max="6" width="17.00390625" style="122" customWidth="1"/>
    <col min="7" max="16384" width="11.421875" style="122" customWidth="1"/>
  </cols>
  <sheetData>
    <row r="1" spans="1:9" s="98" customFormat="1" ht="13.5" customHeight="1">
      <c r="A1" s="95"/>
      <c r="B1" s="96"/>
      <c r="C1" s="96"/>
      <c r="D1" s="96"/>
      <c r="E1" s="96"/>
      <c r="F1" s="96"/>
      <c r="G1" s="96"/>
      <c r="H1" s="96"/>
      <c r="I1" s="97"/>
    </row>
    <row r="2" spans="1:9" s="98" customFormat="1" ht="13.5" customHeight="1">
      <c r="A2" s="99"/>
      <c r="B2" s="33"/>
      <c r="C2" s="33"/>
      <c r="D2" s="33"/>
      <c r="E2" s="33"/>
      <c r="F2" s="33"/>
      <c r="G2" s="33"/>
      <c r="H2" s="33"/>
      <c r="I2" s="100"/>
    </row>
    <row r="3" spans="1:9" s="98" customFormat="1" ht="49.5" customHeight="1">
      <c r="A3" s="101"/>
      <c r="B3" s="34"/>
      <c r="C3" s="34"/>
      <c r="D3" s="34"/>
      <c r="E3" s="34"/>
      <c r="F3" s="34"/>
      <c r="G3" s="34"/>
      <c r="H3" s="34"/>
      <c r="I3" s="102"/>
    </row>
    <row r="4" spans="1:9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2"/>
    </row>
    <row r="5" spans="1:9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4"/>
    </row>
    <row r="6" spans="1:9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7"/>
    </row>
    <row r="7" spans="1:9" s="98" customFormat="1" ht="13.5" customHeight="1">
      <c r="A7" s="368" t="s">
        <v>263</v>
      </c>
      <c r="B7" s="369"/>
      <c r="C7" s="369"/>
      <c r="D7" s="369"/>
      <c r="E7" s="369"/>
      <c r="F7" s="369"/>
      <c r="G7" s="369"/>
      <c r="H7" s="369"/>
      <c r="I7" s="370"/>
    </row>
    <row r="8" spans="1:9" s="98" customFormat="1" ht="13.5" customHeight="1">
      <c r="A8" s="368" t="s">
        <v>20</v>
      </c>
      <c r="B8" s="369"/>
      <c r="C8" s="369"/>
      <c r="D8" s="369"/>
      <c r="E8" s="369"/>
      <c r="F8" s="369"/>
      <c r="G8" s="369"/>
      <c r="H8" s="369"/>
      <c r="I8" s="370"/>
    </row>
    <row r="9" spans="1:9" s="98" customFormat="1" ht="13.5" customHeight="1">
      <c r="A9" s="368" t="str">
        <f>'a3'!A9</f>
        <v>Agosto 2018 - septiembre 2018</v>
      </c>
      <c r="B9" s="369"/>
      <c r="C9" s="369"/>
      <c r="D9" s="369"/>
      <c r="E9" s="369"/>
      <c r="F9" s="369"/>
      <c r="G9" s="369"/>
      <c r="H9" s="369"/>
      <c r="I9" s="370"/>
    </row>
    <row r="10" spans="1:9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5"/>
    </row>
    <row r="11" spans="1:9" ht="12.75" customHeight="1">
      <c r="A11" s="121"/>
      <c r="B11" s="121"/>
      <c r="C11" s="121"/>
      <c r="D11" s="121"/>
      <c r="E11" s="121"/>
      <c r="F11" s="110"/>
      <c r="H11" s="371" t="s">
        <v>234</v>
      </c>
      <c r="I11" s="371"/>
    </row>
    <row r="12" spans="1:6" ht="12.75" customHeight="1">
      <c r="A12" s="150"/>
      <c r="B12" s="151"/>
      <c r="C12" s="151"/>
      <c r="D12" s="151"/>
      <c r="E12" s="151"/>
      <c r="F12" s="151"/>
    </row>
    <row r="13" spans="1:6" ht="30" customHeight="1">
      <c r="A13" s="383" t="s">
        <v>21</v>
      </c>
      <c r="B13" s="382" t="s">
        <v>5</v>
      </c>
      <c r="C13" s="382"/>
      <c r="D13" s="214"/>
      <c r="E13" s="377" t="s">
        <v>75</v>
      </c>
      <c r="F13" s="378" t="s">
        <v>23</v>
      </c>
    </row>
    <row r="14" spans="1:6" ht="12.75">
      <c r="A14" s="384"/>
      <c r="B14" s="18" t="s">
        <v>323</v>
      </c>
      <c r="C14" s="18" t="str">
        <f>'a1'!B14</f>
        <v>Septiembre</v>
      </c>
      <c r="D14" s="18"/>
      <c r="E14" s="388"/>
      <c r="F14" s="389"/>
    </row>
    <row r="15" spans="1:9" ht="12.75">
      <c r="A15" s="233" t="s">
        <v>2</v>
      </c>
      <c r="B15" s="277">
        <v>1302379</v>
      </c>
      <c r="C15" s="277">
        <v>1262163</v>
      </c>
      <c r="D15" s="277"/>
      <c r="E15" s="12">
        <v>-3.08788762718072</v>
      </c>
      <c r="F15" s="278">
        <v>-2.545912650430774</v>
      </c>
      <c r="G15" s="127"/>
      <c r="H15" s="127"/>
      <c r="I15" s="127"/>
    </row>
    <row r="16" spans="1:9" ht="12.75">
      <c r="A16" s="234" t="s">
        <v>24</v>
      </c>
      <c r="B16" s="279">
        <v>8038</v>
      </c>
      <c r="C16" s="279">
        <v>21025</v>
      </c>
      <c r="D16" s="279"/>
      <c r="E16" s="30">
        <v>161.57004229907938</v>
      </c>
      <c r="F16" s="280">
        <v>0.8221545551806361</v>
      </c>
      <c r="G16" s="127"/>
      <c r="H16" s="127"/>
      <c r="I16" s="127"/>
    </row>
    <row r="17" spans="1:9" ht="12.75">
      <c r="A17" s="233" t="s">
        <v>25</v>
      </c>
      <c r="B17" s="277">
        <v>9914</v>
      </c>
      <c r="C17" s="277">
        <v>46142</v>
      </c>
      <c r="D17" s="277"/>
      <c r="E17" s="12">
        <v>365.42263465805934</v>
      </c>
      <c r="F17" s="278">
        <v>2.2934484657799405</v>
      </c>
      <c r="G17" s="127"/>
      <c r="H17" s="127"/>
      <c r="I17" s="127"/>
    </row>
    <row r="18" spans="1:9" ht="12.75">
      <c r="A18" s="234" t="s">
        <v>26</v>
      </c>
      <c r="B18" s="279">
        <v>38789</v>
      </c>
      <c r="C18" s="279">
        <v>14315</v>
      </c>
      <c r="D18" s="279"/>
      <c r="E18" s="30">
        <v>-63.09520740416097</v>
      </c>
      <c r="F18" s="280">
        <v>-1.5493501642789627</v>
      </c>
      <c r="G18" s="127"/>
      <c r="H18" s="127"/>
      <c r="I18" s="127"/>
    </row>
    <row r="19" spans="1:9" ht="12.75">
      <c r="A19" s="233" t="s">
        <v>27</v>
      </c>
      <c r="B19" s="277">
        <v>93876</v>
      </c>
      <c r="C19" s="277">
        <v>82172</v>
      </c>
      <c r="D19" s="277"/>
      <c r="E19" s="12">
        <v>-12.467510332779412</v>
      </c>
      <c r="F19" s="278">
        <v>-0.740933003298234</v>
      </c>
      <c r="G19" s="127"/>
      <c r="H19" s="127"/>
      <c r="I19" s="127"/>
    </row>
    <row r="20" spans="1:9" ht="12.75">
      <c r="A20" s="234" t="s">
        <v>28</v>
      </c>
      <c r="B20" s="279">
        <v>25408</v>
      </c>
      <c r="C20" s="279">
        <v>9761</v>
      </c>
      <c r="D20" s="279"/>
      <c r="E20" s="30">
        <v>-61.582965994962215</v>
      </c>
      <c r="F20" s="280">
        <v>-0.9905484195665984</v>
      </c>
      <c r="G20" s="127"/>
      <c r="H20" s="127"/>
      <c r="I20" s="127"/>
    </row>
    <row r="21" spans="1:9" ht="12.75">
      <c r="A21" s="233" t="s">
        <v>29</v>
      </c>
      <c r="B21" s="277">
        <v>71490</v>
      </c>
      <c r="C21" s="277">
        <v>121247</v>
      </c>
      <c r="D21" s="277"/>
      <c r="E21" s="12">
        <v>69.59994404811863</v>
      </c>
      <c r="F21" s="278">
        <v>3.1499148534783177</v>
      </c>
      <c r="G21" s="127"/>
      <c r="H21" s="127"/>
      <c r="I21" s="127"/>
    </row>
    <row r="22" spans="1:9" ht="12.75">
      <c r="A22" s="234" t="s">
        <v>44</v>
      </c>
      <c r="B22" s="279">
        <v>15729</v>
      </c>
      <c r="C22" s="279">
        <v>6505</v>
      </c>
      <c r="D22" s="279"/>
      <c r="E22" s="30">
        <v>-58.64327039226906</v>
      </c>
      <c r="F22" s="280">
        <v>-0.5839342124421488</v>
      </c>
      <c r="G22" s="127"/>
      <c r="H22" s="127"/>
      <c r="I22" s="127"/>
    </row>
    <row r="23" spans="1:9" ht="12.75">
      <c r="A23" s="233" t="s">
        <v>177</v>
      </c>
      <c r="B23" s="63">
        <v>3769</v>
      </c>
      <c r="C23" s="63">
        <v>24702</v>
      </c>
      <c r="D23" s="63"/>
      <c r="E23" s="11">
        <v>555.3993101618466</v>
      </c>
      <c r="F23" s="278">
        <v>1.3251837455606572</v>
      </c>
      <c r="G23" s="127"/>
      <c r="H23" s="127"/>
      <c r="I23" s="127"/>
    </row>
    <row r="24" spans="1:9" ht="12.75">
      <c r="A24" s="234" t="s">
        <v>30</v>
      </c>
      <c r="B24" s="279">
        <v>1903</v>
      </c>
      <c r="C24" s="279">
        <v>3089</v>
      </c>
      <c r="D24" s="279"/>
      <c r="E24" s="30">
        <v>62.322648449816086</v>
      </c>
      <c r="F24" s="280">
        <v>0.07508087336907941</v>
      </c>
      <c r="G24" s="127"/>
      <c r="H24" s="127"/>
      <c r="I24" s="127"/>
    </row>
    <row r="25" spans="1:9" ht="12.75">
      <c r="A25" s="233" t="s">
        <v>71</v>
      </c>
      <c r="B25" s="277">
        <v>8187</v>
      </c>
      <c r="C25" s="277">
        <v>3823</v>
      </c>
      <c r="D25" s="277"/>
      <c r="E25" s="12">
        <v>-53.3040185660193</v>
      </c>
      <c r="F25" s="278">
        <v>-0.2762672271354659</v>
      </c>
      <c r="G25" s="127"/>
      <c r="H25" s="127"/>
      <c r="I25" s="127"/>
    </row>
    <row r="26" spans="1:9" ht="13.5">
      <c r="A26" s="234" t="s">
        <v>184</v>
      </c>
      <c r="B26" s="279">
        <v>148</v>
      </c>
      <c r="C26" s="64">
        <v>710</v>
      </c>
      <c r="D26" s="64"/>
      <c r="E26" s="29">
        <v>379.72972972972974</v>
      </c>
      <c r="F26" s="280">
        <v>0.03557795179883865</v>
      </c>
      <c r="G26" s="127"/>
      <c r="H26" s="127"/>
      <c r="I26" s="127"/>
    </row>
    <row r="27" spans="1:9" ht="12.75">
      <c r="A27" s="233"/>
      <c r="B27" s="19"/>
      <c r="C27" s="19"/>
      <c r="D27" s="19"/>
      <c r="E27" s="5"/>
      <c r="F27" s="278"/>
      <c r="H27" s="127"/>
      <c r="I27" s="127"/>
    </row>
    <row r="28" spans="1:9" ht="12.75">
      <c r="A28" s="235" t="s">
        <v>1</v>
      </c>
      <c r="B28" s="275">
        <v>1579630</v>
      </c>
      <c r="C28" s="275">
        <v>1595654</v>
      </c>
      <c r="D28" s="275"/>
      <c r="E28" s="281">
        <v>1.0144147680152855</v>
      </c>
      <c r="F28" s="282">
        <v>1.0144147680152855</v>
      </c>
      <c r="H28" s="127"/>
      <c r="I28" s="127"/>
    </row>
    <row r="29" spans="1:6" ht="12.75">
      <c r="A29" s="118"/>
      <c r="B29" s="118"/>
      <c r="C29" s="118"/>
      <c r="D29" s="118"/>
      <c r="E29" s="118"/>
      <c r="F29" s="118"/>
    </row>
    <row r="30" spans="1:6" ht="12.75">
      <c r="A30" s="180" t="s">
        <v>235</v>
      </c>
      <c r="B30" s="186"/>
      <c r="C30" s="186"/>
      <c r="D30" s="186"/>
      <c r="E30" s="186"/>
      <c r="F30" s="192"/>
    </row>
    <row r="31" spans="1:6" ht="12.75">
      <c r="A31" s="189" t="s">
        <v>76</v>
      </c>
      <c r="B31" s="121"/>
      <c r="C31" s="121"/>
      <c r="D31" s="121"/>
      <c r="E31" s="121"/>
      <c r="F31" s="190"/>
    </row>
    <row r="32" spans="1:6" ht="12.75">
      <c r="A32" s="193" t="s">
        <v>79</v>
      </c>
      <c r="B32" s="121"/>
      <c r="C32" s="121"/>
      <c r="D32" s="121"/>
      <c r="E32" s="121"/>
      <c r="F32" s="190"/>
    </row>
    <row r="33" spans="1:6" ht="12.75">
      <c r="A33" s="193" t="s">
        <v>236</v>
      </c>
      <c r="B33" s="121"/>
      <c r="C33" s="121"/>
      <c r="D33" s="121"/>
      <c r="E33" s="121"/>
      <c r="F33" s="190"/>
    </row>
    <row r="34" spans="1:6" ht="12.75">
      <c r="A34" s="183" t="s">
        <v>322</v>
      </c>
      <c r="B34" s="177"/>
      <c r="C34" s="177"/>
      <c r="D34" s="177"/>
      <c r="E34" s="177"/>
      <c r="F34" s="191"/>
    </row>
  </sheetData>
  <sheetProtection/>
  <mergeCells count="10">
    <mergeCell ref="B13:C13"/>
    <mergeCell ref="E13:E14"/>
    <mergeCell ref="F13:F14"/>
    <mergeCell ref="A4:I5"/>
    <mergeCell ref="A6:I6"/>
    <mergeCell ref="A7:I7"/>
    <mergeCell ref="A8:I8"/>
    <mergeCell ref="A9:I9"/>
    <mergeCell ref="H11:I11"/>
    <mergeCell ref="A13:A14"/>
  </mergeCells>
  <hyperlinks>
    <hyperlink ref="H11" location="Contenido!A1" display="volver a contenido"/>
    <hyperlink ref="H11:I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3" width="14.421875" style="122" customWidth="1"/>
    <col min="4" max="4" width="1.7109375" style="122" customWidth="1"/>
    <col min="5" max="5" width="12.57421875" style="122" customWidth="1"/>
    <col min="6" max="6" width="17.00390625" style="122" customWidth="1"/>
    <col min="7" max="16384" width="11.421875" style="122" customWidth="1"/>
  </cols>
  <sheetData>
    <row r="1" spans="1:9" s="98" customFormat="1" ht="13.5" customHeight="1">
      <c r="A1" s="95"/>
      <c r="B1" s="96"/>
      <c r="C1" s="96"/>
      <c r="D1" s="96"/>
      <c r="E1" s="96"/>
      <c r="F1" s="96"/>
      <c r="G1" s="96"/>
      <c r="H1" s="96"/>
      <c r="I1" s="97"/>
    </row>
    <row r="2" spans="1:9" s="98" customFormat="1" ht="13.5" customHeight="1">
      <c r="A2" s="99"/>
      <c r="B2" s="33"/>
      <c r="C2" s="33"/>
      <c r="D2" s="33"/>
      <c r="E2" s="33"/>
      <c r="F2" s="33"/>
      <c r="G2" s="33"/>
      <c r="H2" s="33"/>
      <c r="I2" s="100"/>
    </row>
    <row r="3" spans="1:9" s="98" customFormat="1" ht="49.5" customHeight="1">
      <c r="A3" s="101"/>
      <c r="B3" s="34"/>
      <c r="C3" s="34"/>
      <c r="D3" s="34"/>
      <c r="E3" s="34"/>
      <c r="F3" s="34"/>
      <c r="G3" s="34"/>
      <c r="H3" s="34"/>
      <c r="I3" s="102"/>
    </row>
    <row r="4" spans="1:9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2"/>
    </row>
    <row r="5" spans="1:9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4"/>
    </row>
    <row r="6" spans="1:9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7"/>
    </row>
    <row r="7" spans="1:9" s="98" customFormat="1" ht="13.5" customHeight="1">
      <c r="A7" s="368" t="s">
        <v>264</v>
      </c>
      <c r="B7" s="369"/>
      <c r="C7" s="369"/>
      <c r="D7" s="369"/>
      <c r="E7" s="369"/>
      <c r="F7" s="369"/>
      <c r="G7" s="369"/>
      <c r="H7" s="369"/>
      <c r="I7" s="370"/>
    </row>
    <row r="8" spans="1:9" s="98" customFormat="1" ht="13.5" customHeight="1">
      <c r="A8" s="368" t="s">
        <v>20</v>
      </c>
      <c r="B8" s="369"/>
      <c r="C8" s="369"/>
      <c r="D8" s="369"/>
      <c r="E8" s="369"/>
      <c r="F8" s="369"/>
      <c r="G8" s="369"/>
      <c r="H8" s="369"/>
      <c r="I8" s="370"/>
    </row>
    <row r="9" spans="1:9" s="98" customFormat="1" ht="13.5" customHeight="1">
      <c r="A9" s="368" t="str">
        <f>'a7'!A9</f>
        <v>Septiembre (2017 - 2018)</v>
      </c>
      <c r="B9" s="369"/>
      <c r="C9" s="369"/>
      <c r="D9" s="369"/>
      <c r="E9" s="369"/>
      <c r="F9" s="369"/>
      <c r="G9" s="369"/>
      <c r="H9" s="369"/>
      <c r="I9" s="370"/>
    </row>
    <row r="10" spans="1:9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5"/>
    </row>
    <row r="11" spans="1:9" ht="12.75" customHeight="1">
      <c r="A11" s="121"/>
      <c r="B11" s="121"/>
      <c r="C11" s="121"/>
      <c r="D11" s="121"/>
      <c r="E11" s="121"/>
      <c r="F11" s="110"/>
      <c r="H11" s="371" t="s">
        <v>234</v>
      </c>
      <c r="I11" s="371"/>
    </row>
    <row r="12" spans="1:6" ht="12.75" customHeight="1">
      <c r="A12" s="150"/>
      <c r="B12" s="151"/>
      <c r="C12" s="151"/>
      <c r="D12" s="151"/>
      <c r="E12" s="151"/>
      <c r="F12" s="151"/>
    </row>
    <row r="13" spans="1:6" ht="18" customHeight="1">
      <c r="A13" s="383" t="s">
        <v>21</v>
      </c>
      <c r="B13" s="414" t="s">
        <v>5</v>
      </c>
      <c r="C13" s="414"/>
      <c r="D13" s="216"/>
      <c r="E13" s="377" t="s">
        <v>22</v>
      </c>
      <c r="F13" s="378" t="s">
        <v>23</v>
      </c>
    </row>
    <row r="14" spans="1:6" ht="17.25" customHeight="1">
      <c r="A14" s="384"/>
      <c r="B14" s="18">
        <v>2017</v>
      </c>
      <c r="C14" s="18">
        <v>2018</v>
      </c>
      <c r="D14" s="18"/>
      <c r="E14" s="415"/>
      <c r="F14" s="416"/>
    </row>
    <row r="15" spans="1:9" ht="12.75">
      <c r="A15" s="233" t="s">
        <v>2</v>
      </c>
      <c r="B15" s="283">
        <v>1384736</v>
      </c>
      <c r="C15" s="283">
        <v>1262163</v>
      </c>
      <c r="D15" s="283"/>
      <c r="E15" s="12">
        <v>-8.851723360987222</v>
      </c>
      <c r="F15" s="278">
        <v>-6.718898515706283</v>
      </c>
      <c r="H15" s="130"/>
      <c r="I15" s="130"/>
    </row>
    <row r="16" spans="1:9" ht="12.75">
      <c r="A16" s="234" t="s">
        <v>24</v>
      </c>
      <c r="B16" s="284">
        <v>5233</v>
      </c>
      <c r="C16" s="284">
        <v>21025</v>
      </c>
      <c r="D16" s="284"/>
      <c r="E16" s="30">
        <v>301.7771832600802</v>
      </c>
      <c r="F16" s="280">
        <v>0.8656461484995359</v>
      </c>
      <c r="H16" s="130"/>
      <c r="I16" s="130"/>
    </row>
    <row r="17" spans="1:9" ht="12.75">
      <c r="A17" s="233" t="s">
        <v>25</v>
      </c>
      <c r="B17" s="283">
        <v>60494</v>
      </c>
      <c r="C17" s="283">
        <v>46142</v>
      </c>
      <c r="D17" s="283"/>
      <c r="E17" s="12">
        <v>-23.72466690911496</v>
      </c>
      <c r="F17" s="278">
        <v>-0.7867118492442592</v>
      </c>
      <c r="H17" s="130"/>
      <c r="I17" s="130"/>
    </row>
    <row r="18" spans="1:9" ht="12.75">
      <c r="A18" s="234" t="s">
        <v>26</v>
      </c>
      <c r="B18" s="284">
        <v>71559</v>
      </c>
      <c r="C18" s="284">
        <v>14315</v>
      </c>
      <c r="D18" s="284"/>
      <c r="E18" s="30">
        <v>-79.99552816556967</v>
      </c>
      <c r="F18" s="280">
        <v>-3.13785765733963</v>
      </c>
      <c r="H18" s="130"/>
      <c r="I18" s="130"/>
    </row>
    <row r="19" spans="1:9" ht="12.75">
      <c r="A19" s="233" t="s">
        <v>27</v>
      </c>
      <c r="B19" s="283">
        <v>171844</v>
      </c>
      <c r="C19" s="283">
        <v>82172</v>
      </c>
      <c r="D19" s="283"/>
      <c r="E19" s="12">
        <v>-52.182211773468964</v>
      </c>
      <c r="F19" s="278">
        <v>-4.915414224179989</v>
      </c>
      <c r="H19" s="130"/>
      <c r="I19" s="130"/>
    </row>
    <row r="20" spans="1:9" ht="12.75">
      <c r="A20" s="234" t="s">
        <v>28</v>
      </c>
      <c r="B20" s="284">
        <v>5018</v>
      </c>
      <c r="C20" s="284">
        <v>9761</v>
      </c>
      <c r="D20" s="284"/>
      <c r="E20" s="30">
        <v>94.51972897568751</v>
      </c>
      <c r="F20" s="280">
        <v>0.25998984817206805</v>
      </c>
      <c r="H20" s="130"/>
      <c r="I20" s="130"/>
    </row>
    <row r="21" spans="1:9" ht="12.75">
      <c r="A21" s="233" t="s">
        <v>29</v>
      </c>
      <c r="B21" s="283">
        <v>75823</v>
      </c>
      <c r="C21" s="283">
        <v>121247</v>
      </c>
      <c r="D21" s="283"/>
      <c r="E21" s="12">
        <v>59.907943499993394</v>
      </c>
      <c r="F21" s="278">
        <v>2.4899386176192326</v>
      </c>
      <c r="H21" s="130"/>
      <c r="I21" s="130"/>
    </row>
    <row r="22" spans="1:9" ht="12.75">
      <c r="A22" s="234" t="s">
        <v>44</v>
      </c>
      <c r="B22" s="284">
        <v>33576</v>
      </c>
      <c r="C22" s="284">
        <v>6505</v>
      </c>
      <c r="D22" s="284"/>
      <c r="E22" s="30">
        <v>-80.62604241124613</v>
      </c>
      <c r="F22" s="280">
        <v>-1.4839100105136105</v>
      </c>
      <c r="H22" s="130"/>
      <c r="I22" s="130"/>
    </row>
    <row r="23" spans="1:9" ht="12.75">
      <c r="A23" s="233" t="s">
        <v>177</v>
      </c>
      <c r="B23" s="283">
        <v>2196</v>
      </c>
      <c r="C23" s="285">
        <v>24702</v>
      </c>
      <c r="D23" s="285"/>
      <c r="E23" s="12">
        <v>1024.863387978142</v>
      </c>
      <c r="F23" s="278">
        <v>1.2336773187772643</v>
      </c>
      <c r="H23" s="130"/>
      <c r="I23" s="130"/>
    </row>
    <row r="24" spans="1:9" ht="12.75">
      <c r="A24" s="234" t="s">
        <v>30</v>
      </c>
      <c r="B24" s="284">
        <v>2867</v>
      </c>
      <c r="C24" s="284">
        <v>3089</v>
      </c>
      <c r="D24" s="284"/>
      <c r="E24" s="30">
        <v>7.743285664457616</v>
      </c>
      <c r="F24" s="280">
        <v>0.012169037801855178</v>
      </c>
      <c r="H24" s="130"/>
      <c r="I24" s="130"/>
    </row>
    <row r="25" spans="1:9" ht="12.75">
      <c r="A25" s="233" t="s">
        <v>71</v>
      </c>
      <c r="B25" s="283">
        <v>6983</v>
      </c>
      <c r="C25" s="283">
        <v>3823</v>
      </c>
      <c r="D25" s="283"/>
      <c r="E25" s="12">
        <v>-45.252756694830296</v>
      </c>
      <c r="F25" s="278">
        <v>-0.1732169344768575</v>
      </c>
      <c r="H25" s="130"/>
      <c r="I25" s="130"/>
    </row>
    <row r="26" spans="1:9" ht="13.5">
      <c r="A26" s="234" t="s">
        <v>184</v>
      </c>
      <c r="B26" s="286">
        <v>3973</v>
      </c>
      <c r="C26" s="284">
        <v>710</v>
      </c>
      <c r="D26" s="284"/>
      <c r="E26" s="29">
        <v>-82.1293732695696</v>
      </c>
      <c r="F26" s="280">
        <v>-0.17886292949303353</v>
      </c>
      <c r="H26" s="130"/>
      <c r="I26" s="130"/>
    </row>
    <row r="27" spans="1:6" ht="12.75">
      <c r="A27" s="233"/>
      <c r="B27" s="283"/>
      <c r="C27" s="283"/>
      <c r="D27" s="283"/>
      <c r="E27" s="5"/>
      <c r="F27" s="278"/>
    </row>
    <row r="28" spans="1:9" ht="12.75">
      <c r="A28" s="235" t="s">
        <v>1</v>
      </c>
      <c r="B28" s="287">
        <v>1824302</v>
      </c>
      <c r="C28" s="287">
        <v>1595654</v>
      </c>
      <c r="D28" s="287"/>
      <c r="E28" s="281">
        <v>-12.533451150083707</v>
      </c>
      <c r="F28" s="282">
        <v>-12.533451150083707</v>
      </c>
      <c r="H28" s="130"/>
      <c r="I28" s="130"/>
    </row>
    <row r="29" spans="1:6" ht="12.75">
      <c r="A29" s="118"/>
      <c r="B29" s="118"/>
      <c r="C29" s="118"/>
      <c r="D29" s="118"/>
      <c r="E29" s="118"/>
      <c r="F29" s="118"/>
    </row>
    <row r="30" spans="1:6" ht="12.75">
      <c r="A30" s="180" t="s">
        <v>235</v>
      </c>
      <c r="B30" s="186"/>
      <c r="C30" s="186"/>
      <c r="D30" s="186"/>
      <c r="E30" s="186"/>
      <c r="F30" s="192"/>
    </row>
    <row r="31" spans="1:6" ht="12.75">
      <c r="A31" s="189" t="s">
        <v>76</v>
      </c>
      <c r="B31" s="121"/>
      <c r="C31" s="121"/>
      <c r="D31" s="121"/>
      <c r="E31" s="121"/>
      <c r="F31" s="190"/>
    </row>
    <row r="32" spans="1:6" ht="12.75">
      <c r="A32" s="193" t="s">
        <v>79</v>
      </c>
      <c r="B32" s="121"/>
      <c r="C32" s="121"/>
      <c r="D32" s="121"/>
      <c r="E32" s="121"/>
      <c r="F32" s="190"/>
    </row>
    <row r="33" spans="1:6" ht="12.75">
      <c r="A33" s="193" t="s">
        <v>236</v>
      </c>
      <c r="B33" s="121"/>
      <c r="C33" s="121"/>
      <c r="D33" s="121"/>
      <c r="E33" s="121"/>
      <c r="F33" s="190"/>
    </row>
    <row r="34" spans="1:6" ht="12.75">
      <c r="A34" s="183" t="s">
        <v>322</v>
      </c>
      <c r="B34" s="177"/>
      <c r="C34" s="177"/>
      <c r="D34" s="177"/>
      <c r="E34" s="177"/>
      <c r="F34" s="191"/>
    </row>
  </sheetData>
  <sheetProtection/>
  <mergeCells count="10">
    <mergeCell ref="A13:A14"/>
    <mergeCell ref="B13:C13"/>
    <mergeCell ref="E13:E14"/>
    <mergeCell ref="F13:F14"/>
    <mergeCell ref="A4:I5"/>
    <mergeCell ref="A6:I6"/>
    <mergeCell ref="A7:I7"/>
    <mergeCell ref="A8:I8"/>
    <mergeCell ref="A9:I9"/>
    <mergeCell ref="H11:I11"/>
  </mergeCells>
  <hyperlinks>
    <hyperlink ref="H11" location="Contenido!A1" display="volver a contenido"/>
    <hyperlink ref="H11:I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42" customWidth="1"/>
    <col min="2" max="2" width="11.7109375" style="142" customWidth="1"/>
    <col min="3" max="3" width="12.8515625" style="142" customWidth="1"/>
    <col min="4" max="4" width="1.7109375" style="142" customWidth="1"/>
    <col min="5" max="6" width="15.57421875" style="142" customWidth="1"/>
    <col min="7" max="9" width="11.421875" style="142" customWidth="1"/>
    <col min="10" max="10" width="2.57421875" style="142" customWidth="1"/>
    <col min="11" max="16384" width="11.421875" style="14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265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20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">
        <v>266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41"/>
      <c r="B11" s="141"/>
      <c r="C11" s="141"/>
      <c r="D11" s="141"/>
      <c r="E11" s="141"/>
      <c r="F11" s="110"/>
      <c r="I11" s="371" t="s">
        <v>234</v>
      </c>
      <c r="J11" s="371"/>
    </row>
    <row r="12" spans="1:6" ht="12.75" customHeight="1">
      <c r="A12" s="152"/>
      <c r="B12" s="153"/>
      <c r="C12" s="153"/>
      <c r="D12" s="153"/>
      <c r="E12" s="153"/>
      <c r="F12" s="153"/>
    </row>
    <row r="13" spans="1:6" ht="24">
      <c r="A13" s="397" t="s">
        <v>21</v>
      </c>
      <c r="B13" s="417" t="s">
        <v>267</v>
      </c>
      <c r="C13" s="417"/>
      <c r="D13" s="220"/>
      <c r="E13" s="405" t="s">
        <v>187</v>
      </c>
      <c r="F13" s="265" t="s">
        <v>12</v>
      </c>
    </row>
    <row r="14" spans="1:6" ht="24.75" customHeight="1">
      <c r="A14" s="399"/>
      <c r="B14" s="49">
        <v>2017</v>
      </c>
      <c r="C14" s="49">
        <v>2018</v>
      </c>
      <c r="D14" s="49"/>
      <c r="E14" s="406"/>
      <c r="F14" s="266" t="s">
        <v>14</v>
      </c>
    </row>
    <row r="15" spans="1:6" ht="12.75">
      <c r="A15" s="264" t="s">
        <v>2</v>
      </c>
      <c r="B15" s="51">
        <v>11228270</v>
      </c>
      <c r="C15" s="51">
        <v>10619998</v>
      </c>
      <c r="D15" s="51"/>
      <c r="E15" s="12">
        <v>-5.41732608852476</v>
      </c>
      <c r="F15" s="288">
        <v>-4.162339108231685</v>
      </c>
    </row>
    <row r="16" spans="1:6" ht="12.75">
      <c r="A16" s="257" t="s">
        <v>24</v>
      </c>
      <c r="B16" s="52">
        <v>202776</v>
      </c>
      <c r="C16" s="52">
        <v>225456</v>
      </c>
      <c r="D16" s="52"/>
      <c r="E16" s="30">
        <v>11.184755592377797</v>
      </c>
      <c r="F16" s="289">
        <v>0.15519677212611235</v>
      </c>
    </row>
    <row r="17" spans="1:6" ht="12.75">
      <c r="A17" s="256" t="s">
        <v>25</v>
      </c>
      <c r="B17" s="51">
        <v>330080</v>
      </c>
      <c r="C17" s="51">
        <v>577373</v>
      </c>
      <c r="D17" s="51"/>
      <c r="E17" s="12">
        <v>74.91911051866214</v>
      </c>
      <c r="F17" s="288">
        <v>1.6921990903607893</v>
      </c>
    </row>
    <row r="18" spans="1:6" ht="12.75">
      <c r="A18" s="257" t="s">
        <v>26</v>
      </c>
      <c r="B18" s="52">
        <v>702621</v>
      </c>
      <c r="C18" s="52">
        <v>377334</v>
      </c>
      <c r="D18" s="52"/>
      <c r="E18" s="30">
        <v>-46.29622513417617</v>
      </c>
      <c r="F18" s="289">
        <v>-2.225903545616698</v>
      </c>
    </row>
    <row r="19" spans="1:6" ht="12.75">
      <c r="A19" s="256" t="s">
        <v>27</v>
      </c>
      <c r="B19" s="51">
        <v>1073620</v>
      </c>
      <c r="C19" s="51">
        <v>931021</v>
      </c>
      <c r="D19" s="51"/>
      <c r="E19" s="12">
        <v>-13.282073731860436</v>
      </c>
      <c r="F19" s="288">
        <v>-0.9757894404061506</v>
      </c>
    </row>
    <row r="20" spans="1:6" ht="12.75">
      <c r="A20" s="257" t="s">
        <v>28</v>
      </c>
      <c r="B20" s="52">
        <v>158680</v>
      </c>
      <c r="C20" s="52">
        <v>103367</v>
      </c>
      <c r="D20" s="52"/>
      <c r="E20" s="30">
        <v>-34.85820519284094</v>
      </c>
      <c r="F20" s="289">
        <v>-0.378500840238609</v>
      </c>
    </row>
    <row r="21" spans="1:6" ht="12.75">
      <c r="A21" s="256" t="s">
        <v>29</v>
      </c>
      <c r="B21" s="51">
        <v>534510</v>
      </c>
      <c r="C21" s="51">
        <v>614564</v>
      </c>
      <c r="D21" s="51"/>
      <c r="E21" s="12">
        <v>14.977081813249526</v>
      </c>
      <c r="F21" s="288">
        <v>0.5478008111015784</v>
      </c>
    </row>
    <row r="22" spans="1:6" ht="12.75">
      <c r="A22" s="257" t="s">
        <v>44</v>
      </c>
      <c r="B22" s="52">
        <v>201737</v>
      </c>
      <c r="C22" s="52">
        <v>174237</v>
      </c>
      <c r="D22" s="52"/>
      <c r="E22" s="30">
        <v>-13.63160947173796</v>
      </c>
      <c r="F22" s="289">
        <v>-0.18817950764850486</v>
      </c>
    </row>
    <row r="23" spans="1:6" ht="12.75">
      <c r="A23" s="256" t="s">
        <v>177</v>
      </c>
      <c r="B23" s="51">
        <v>77418</v>
      </c>
      <c r="C23" s="51">
        <v>97669</v>
      </c>
      <c r="D23" s="51"/>
      <c r="E23" s="12">
        <v>26.157999431656734</v>
      </c>
      <c r="F23" s="288">
        <v>0.13857538943235898</v>
      </c>
    </row>
    <row r="24" spans="1:6" ht="12.75">
      <c r="A24" s="257" t="s">
        <v>30</v>
      </c>
      <c r="B24" s="52">
        <v>23979</v>
      </c>
      <c r="C24" s="52">
        <v>32832</v>
      </c>
      <c r="D24" s="52"/>
      <c r="E24" s="30">
        <v>36.91980482922557</v>
      </c>
      <c r="F24" s="289">
        <v>0.060580115680444115</v>
      </c>
    </row>
    <row r="25" spans="1:6" ht="12.75">
      <c r="A25" s="256" t="s">
        <v>71</v>
      </c>
      <c r="B25" s="51">
        <v>61393</v>
      </c>
      <c r="C25" s="51">
        <v>47096</v>
      </c>
      <c r="D25" s="51"/>
      <c r="E25" s="12">
        <v>-23.28767123287672</v>
      </c>
      <c r="F25" s="288">
        <v>-0.09783281530366085</v>
      </c>
    </row>
    <row r="26" spans="1:6" ht="13.5">
      <c r="A26" s="257" t="s">
        <v>184</v>
      </c>
      <c r="B26" s="52">
        <v>18622</v>
      </c>
      <c r="C26" s="52">
        <v>17860</v>
      </c>
      <c r="D26" s="52"/>
      <c r="E26" s="29">
        <v>-4.091934271292018</v>
      </c>
      <c r="F26" s="289">
        <v>-0.005214283084660389</v>
      </c>
    </row>
    <row r="27" spans="1:6" ht="12.75">
      <c r="A27" s="256"/>
      <c r="B27" s="51"/>
      <c r="C27" s="51"/>
      <c r="D27" s="51"/>
      <c r="E27" s="5"/>
      <c r="F27" s="288"/>
    </row>
    <row r="28" spans="1:6" ht="12.75">
      <c r="A28" s="258" t="s">
        <v>1</v>
      </c>
      <c r="B28" s="290">
        <v>14613706</v>
      </c>
      <c r="C28" s="290">
        <v>13818807</v>
      </c>
      <c r="D28" s="290"/>
      <c r="E28" s="281">
        <v>-5.439407361828685</v>
      </c>
      <c r="F28" s="291">
        <v>-5.439407361828685</v>
      </c>
    </row>
    <row r="29" spans="1:6" ht="12.75">
      <c r="A29" s="154"/>
      <c r="B29" s="155"/>
      <c r="C29" s="155"/>
      <c r="D29" s="155"/>
      <c r="E29" s="156"/>
      <c r="F29" s="156"/>
    </row>
    <row r="30" spans="1:6" ht="12.75">
      <c r="A30" s="180" t="s">
        <v>235</v>
      </c>
      <c r="B30" s="197"/>
      <c r="C30" s="197"/>
      <c r="D30" s="197"/>
      <c r="E30" s="197"/>
      <c r="F30" s="198"/>
    </row>
    <row r="31" spans="1:6" ht="12.75">
      <c r="A31" s="203" t="s">
        <v>236</v>
      </c>
      <c r="B31" s="141"/>
      <c r="C31" s="141"/>
      <c r="D31" s="141"/>
      <c r="E31" s="141"/>
      <c r="F31" s="199"/>
    </row>
    <row r="32" spans="1:6" ht="12.75">
      <c r="A32" s="183" t="s">
        <v>322</v>
      </c>
      <c r="B32" s="200"/>
      <c r="C32" s="200"/>
      <c r="D32" s="200"/>
      <c r="E32" s="200"/>
      <c r="F32" s="201"/>
    </row>
  </sheetData>
  <sheetProtection/>
  <mergeCells count="9">
    <mergeCell ref="I11:J11"/>
    <mergeCell ref="A13:A14"/>
    <mergeCell ref="B13:C13"/>
    <mergeCell ref="E13:E14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3" width="13.57421875" style="122" customWidth="1"/>
    <col min="4" max="4" width="1.7109375" style="122" customWidth="1"/>
    <col min="5" max="6" width="13.57421875" style="122" customWidth="1"/>
    <col min="7" max="9" width="11.421875" style="122" customWidth="1"/>
    <col min="10" max="10" width="4.8515625" style="122" customWidth="1"/>
    <col min="11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268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20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tr">
        <f>'a11'!A9</f>
        <v>Doce meses a Septiembre (2017 - 2018)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10"/>
      <c r="I11" s="371" t="s">
        <v>234</v>
      </c>
      <c r="J11" s="371"/>
    </row>
    <row r="12" spans="1:6" ht="12.75" customHeight="1">
      <c r="A12" s="150"/>
      <c r="B12" s="151"/>
      <c r="C12" s="151"/>
      <c r="D12" s="151"/>
      <c r="E12" s="151"/>
      <c r="F12" s="151"/>
    </row>
    <row r="13" spans="1:6" ht="27.75" customHeight="1">
      <c r="A13" s="383" t="s">
        <v>21</v>
      </c>
      <c r="B13" s="386" t="s">
        <v>43</v>
      </c>
      <c r="C13" s="386"/>
      <c r="D13" s="221"/>
      <c r="E13" s="377" t="s">
        <v>244</v>
      </c>
      <c r="F13" s="240" t="s">
        <v>12</v>
      </c>
    </row>
    <row r="14" spans="1:6" ht="24.75" customHeight="1">
      <c r="A14" s="384"/>
      <c r="B14" s="18">
        <v>2017</v>
      </c>
      <c r="C14" s="18">
        <v>2018</v>
      </c>
      <c r="D14" s="18"/>
      <c r="E14" s="388"/>
      <c r="F14" s="293" t="s">
        <v>14</v>
      </c>
    </row>
    <row r="15" spans="1:9" ht="12.75">
      <c r="A15" s="292" t="s">
        <v>2</v>
      </c>
      <c r="B15" s="19">
        <v>16027806</v>
      </c>
      <c r="C15" s="19">
        <v>14446499</v>
      </c>
      <c r="D15" s="19"/>
      <c r="E15" s="12">
        <v>-9.86602283556465</v>
      </c>
      <c r="F15" s="278">
        <v>-7.446161191983252</v>
      </c>
      <c r="H15" s="127"/>
      <c r="I15" s="127"/>
    </row>
    <row r="16" spans="1:9" ht="12.75">
      <c r="A16" s="234" t="s">
        <v>24</v>
      </c>
      <c r="B16" s="32">
        <v>339914</v>
      </c>
      <c r="C16" s="32">
        <v>302095</v>
      </c>
      <c r="D16" s="32"/>
      <c r="E16" s="31">
        <v>-11.12604953017528</v>
      </c>
      <c r="F16" s="280">
        <v>-0.17808456556482366</v>
      </c>
      <c r="H16" s="127"/>
      <c r="I16" s="127"/>
    </row>
    <row r="17" spans="1:9" ht="12.75">
      <c r="A17" s="233" t="s">
        <v>25</v>
      </c>
      <c r="B17" s="19">
        <v>625075</v>
      </c>
      <c r="C17" s="19">
        <v>738278</v>
      </c>
      <c r="D17" s="19"/>
      <c r="E17" s="5">
        <v>18.110306763188404</v>
      </c>
      <c r="F17" s="278">
        <v>0.533057644983599</v>
      </c>
      <c r="H17" s="127"/>
      <c r="I17" s="127"/>
    </row>
    <row r="18" spans="1:9" ht="12.75">
      <c r="A18" s="234" t="s">
        <v>26</v>
      </c>
      <c r="B18" s="32">
        <v>910190</v>
      </c>
      <c r="C18" s="32">
        <v>495351</v>
      </c>
      <c r="D18" s="32"/>
      <c r="E18" s="31">
        <v>-45.57718718069853</v>
      </c>
      <c r="F18" s="280">
        <v>-1.953420849159044</v>
      </c>
      <c r="H18" s="127"/>
      <c r="I18" s="127"/>
    </row>
    <row r="19" spans="1:9" ht="12.75">
      <c r="A19" s="233" t="s">
        <v>27</v>
      </c>
      <c r="B19" s="19">
        <v>1659122</v>
      </c>
      <c r="C19" s="19">
        <v>1576668</v>
      </c>
      <c r="D19" s="19"/>
      <c r="E19" s="5">
        <v>-4.969737005476389</v>
      </c>
      <c r="F19" s="278">
        <v>-0.388264754993045</v>
      </c>
      <c r="H19" s="127"/>
      <c r="I19" s="127"/>
    </row>
    <row r="20" spans="1:9" ht="12.75">
      <c r="A20" s="234" t="s">
        <v>28</v>
      </c>
      <c r="B20" s="32">
        <v>283616</v>
      </c>
      <c r="C20" s="32">
        <v>280959</v>
      </c>
      <c r="D20" s="32"/>
      <c r="E20" s="31">
        <v>-0.9368300801083222</v>
      </c>
      <c r="F20" s="280">
        <v>-0.01251145431412085</v>
      </c>
      <c r="H20" s="127"/>
      <c r="I20" s="127"/>
    </row>
    <row r="21" spans="1:9" ht="12.75">
      <c r="A21" s="233" t="s">
        <v>29</v>
      </c>
      <c r="B21" s="19">
        <v>720832</v>
      </c>
      <c r="C21" s="19">
        <v>940828</v>
      </c>
      <c r="D21" s="19"/>
      <c r="E21" s="5">
        <v>30.5197327532629</v>
      </c>
      <c r="F21" s="278">
        <v>1.035931465295194</v>
      </c>
      <c r="H21" s="127"/>
      <c r="I21" s="127"/>
    </row>
    <row r="22" spans="1:9" ht="12.75">
      <c r="A22" s="234" t="s">
        <v>44</v>
      </c>
      <c r="B22" s="32">
        <v>265503</v>
      </c>
      <c r="C22" s="32">
        <v>222366</v>
      </c>
      <c r="D22" s="32"/>
      <c r="E22" s="31">
        <v>-16.247274042101225</v>
      </c>
      <c r="F22" s="280">
        <v>-0.20312630965307907</v>
      </c>
      <c r="H22" s="127"/>
      <c r="I22" s="127"/>
    </row>
    <row r="23" spans="1:9" ht="12.75">
      <c r="A23" s="233" t="s">
        <v>177</v>
      </c>
      <c r="B23" s="19">
        <v>204675</v>
      </c>
      <c r="C23" s="19">
        <v>104946</v>
      </c>
      <c r="D23" s="19"/>
      <c r="E23" s="5">
        <v>-48.72554049102236</v>
      </c>
      <c r="F23" s="278">
        <v>-0.46961039792734605</v>
      </c>
      <c r="H23" s="127"/>
      <c r="I23" s="127"/>
    </row>
    <row r="24" spans="1:9" ht="12.75">
      <c r="A24" s="234" t="s">
        <v>30</v>
      </c>
      <c r="B24" s="32">
        <v>34240</v>
      </c>
      <c r="C24" s="32">
        <v>44417</v>
      </c>
      <c r="D24" s="32"/>
      <c r="E24" s="31">
        <v>29.722546728971963</v>
      </c>
      <c r="F24" s="280">
        <v>0.04792211913993522</v>
      </c>
      <c r="H24" s="127"/>
      <c r="I24" s="127"/>
    </row>
    <row r="25" spans="1:9" ht="12.75">
      <c r="A25" s="233" t="s">
        <v>71</v>
      </c>
      <c r="B25" s="19">
        <v>136529</v>
      </c>
      <c r="C25" s="19">
        <v>128521</v>
      </c>
      <c r="D25" s="19"/>
      <c r="E25" s="5">
        <v>-5.865420533366546</v>
      </c>
      <c r="F25" s="278">
        <v>-0.037708590947489566</v>
      </c>
      <c r="H25" s="127"/>
      <c r="I25" s="127"/>
    </row>
    <row r="26" spans="1:9" ht="13.5">
      <c r="A26" s="234" t="s">
        <v>184</v>
      </c>
      <c r="B26" s="32">
        <v>29038</v>
      </c>
      <c r="C26" s="32">
        <v>23043</v>
      </c>
      <c r="D26" s="32"/>
      <c r="E26" s="31">
        <v>-20.645361250774855</v>
      </c>
      <c r="F26" s="280">
        <v>-0.028229645695579415</v>
      </c>
      <c r="H26" s="127"/>
      <c r="I26" s="127"/>
    </row>
    <row r="27" spans="1:6" ht="12.75">
      <c r="A27" s="233"/>
      <c r="B27" s="19"/>
      <c r="C27" s="19"/>
      <c r="D27" s="19"/>
      <c r="E27" s="5"/>
      <c r="F27" s="278"/>
    </row>
    <row r="28" spans="1:9" ht="12.75">
      <c r="A28" s="235" t="s">
        <v>1</v>
      </c>
      <c r="B28" s="275">
        <v>21236540</v>
      </c>
      <c r="C28" s="275">
        <v>19303971</v>
      </c>
      <c r="D28" s="275"/>
      <c r="E28" s="281">
        <v>-9.100206530819051</v>
      </c>
      <c r="F28" s="282">
        <v>-9.100206530819053</v>
      </c>
      <c r="G28" s="157"/>
      <c r="H28" s="127"/>
      <c r="I28" s="127"/>
    </row>
    <row r="29" spans="1:6" ht="12.75">
      <c r="A29" s="149"/>
      <c r="B29" s="149"/>
      <c r="C29" s="149"/>
      <c r="D29" s="149"/>
      <c r="E29" s="149"/>
      <c r="F29" s="149"/>
    </row>
    <row r="30" spans="1:6" ht="12.75">
      <c r="A30" s="180" t="s">
        <v>235</v>
      </c>
      <c r="B30" s="186"/>
      <c r="C30" s="186"/>
      <c r="D30" s="186"/>
      <c r="E30" s="186"/>
      <c r="F30" s="192"/>
    </row>
    <row r="31" spans="1:6" ht="12.75">
      <c r="A31" s="193" t="s">
        <v>236</v>
      </c>
      <c r="B31" s="121"/>
      <c r="C31" s="121"/>
      <c r="D31" s="121"/>
      <c r="E31" s="121"/>
      <c r="F31" s="190"/>
    </row>
    <row r="32" spans="1:6" ht="12.75">
      <c r="A32" s="183" t="s">
        <v>322</v>
      </c>
      <c r="B32" s="177"/>
      <c r="C32" s="177"/>
      <c r="D32" s="177"/>
      <c r="E32" s="177"/>
      <c r="F32" s="191"/>
    </row>
  </sheetData>
  <sheetProtection/>
  <mergeCells count="9">
    <mergeCell ref="I11:J11"/>
    <mergeCell ref="A13:A14"/>
    <mergeCell ref="B13:C13"/>
    <mergeCell ref="E13:E14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4" width="11.421875" style="122" customWidth="1"/>
    <col min="5" max="5" width="3.28125" style="122" customWidth="1"/>
    <col min="6" max="8" width="11.421875" style="122" customWidth="1"/>
    <col min="9" max="9" width="12.7109375" style="122" bestFit="1" customWidth="1"/>
    <col min="10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269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4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">
        <v>254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21"/>
      <c r="G11" s="121"/>
      <c r="H11" s="110"/>
      <c r="I11" s="371" t="s">
        <v>234</v>
      </c>
      <c r="J11" s="371"/>
    </row>
    <row r="12" spans="1:8" ht="12.75" customHeight="1">
      <c r="A12" s="136"/>
      <c r="B12" s="137"/>
      <c r="C12" s="137"/>
      <c r="D12" s="137"/>
      <c r="E12" s="137"/>
      <c r="F12" s="137"/>
      <c r="G12" s="419" t="s">
        <v>5</v>
      </c>
      <c r="H12" s="419"/>
    </row>
    <row r="13" spans="1:8" ht="12.75">
      <c r="A13" s="383" t="s">
        <v>6</v>
      </c>
      <c r="B13" s="418" t="s">
        <v>32</v>
      </c>
      <c r="C13" s="377"/>
      <c r="D13" s="377"/>
      <c r="E13" s="214"/>
      <c r="F13" s="377" t="s">
        <v>78</v>
      </c>
      <c r="G13" s="377"/>
      <c r="H13" s="378"/>
    </row>
    <row r="14" spans="1:8" ht="12.75">
      <c r="A14" s="384"/>
      <c r="B14" s="217" t="s">
        <v>1</v>
      </c>
      <c r="C14" s="217" t="s">
        <v>33</v>
      </c>
      <c r="D14" s="217" t="s">
        <v>34</v>
      </c>
      <c r="E14" s="215"/>
      <c r="F14" s="217" t="s">
        <v>1</v>
      </c>
      <c r="G14" s="217" t="s">
        <v>33</v>
      </c>
      <c r="H14" s="223" t="s">
        <v>34</v>
      </c>
    </row>
    <row r="15" spans="1:8" ht="12.75">
      <c r="A15" s="294" t="s">
        <v>47</v>
      </c>
      <c r="B15" s="285">
        <v>57632</v>
      </c>
      <c r="C15" s="285">
        <v>0</v>
      </c>
      <c r="D15" s="285">
        <v>57632</v>
      </c>
      <c r="E15" s="285"/>
      <c r="F15" s="285">
        <v>221513</v>
      </c>
      <c r="G15" s="285">
        <v>26214</v>
      </c>
      <c r="H15" s="297">
        <v>195299</v>
      </c>
    </row>
    <row r="16" spans="1:8" ht="12.75">
      <c r="A16" s="295" t="s">
        <v>48</v>
      </c>
      <c r="B16" s="286">
        <v>3291</v>
      </c>
      <c r="C16" s="286">
        <v>3291</v>
      </c>
      <c r="D16" s="286">
        <v>0</v>
      </c>
      <c r="E16" s="286"/>
      <c r="F16" s="286">
        <v>428</v>
      </c>
      <c r="G16" s="286">
        <v>428</v>
      </c>
      <c r="H16" s="298">
        <v>0</v>
      </c>
    </row>
    <row r="17" spans="1:8" ht="12.75">
      <c r="A17" s="294" t="s">
        <v>49</v>
      </c>
      <c r="B17" s="285">
        <v>40559</v>
      </c>
      <c r="C17" s="285">
        <v>4885</v>
      </c>
      <c r="D17" s="285">
        <v>35674</v>
      </c>
      <c r="E17" s="285"/>
      <c r="F17" s="285">
        <v>18014</v>
      </c>
      <c r="G17" s="285">
        <v>4086</v>
      </c>
      <c r="H17" s="297">
        <v>13928</v>
      </c>
    </row>
    <row r="18" spans="1:8" ht="12.75">
      <c r="A18" s="295" t="s">
        <v>50</v>
      </c>
      <c r="B18" s="286">
        <v>35935</v>
      </c>
      <c r="C18" s="286">
        <v>11777</v>
      </c>
      <c r="D18" s="286">
        <v>24158</v>
      </c>
      <c r="E18" s="286"/>
      <c r="F18" s="286">
        <v>78094</v>
      </c>
      <c r="G18" s="286">
        <v>14821</v>
      </c>
      <c r="H18" s="298">
        <v>63273</v>
      </c>
    </row>
    <row r="19" spans="1:8" ht="12.75">
      <c r="A19" s="294" t="s">
        <v>51</v>
      </c>
      <c r="B19" s="285">
        <v>47680</v>
      </c>
      <c r="C19" s="285">
        <v>0</v>
      </c>
      <c r="D19" s="285">
        <v>47680</v>
      </c>
      <c r="E19" s="285"/>
      <c r="F19" s="285">
        <v>26608</v>
      </c>
      <c r="G19" s="285">
        <v>3197</v>
      </c>
      <c r="H19" s="297">
        <v>23411</v>
      </c>
    </row>
    <row r="20" spans="1:8" ht="12.75">
      <c r="A20" s="295" t="s">
        <v>52</v>
      </c>
      <c r="B20" s="286">
        <v>21600</v>
      </c>
      <c r="C20" s="286">
        <v>0</v>
      </c>
      <c r="D20" s="286">
        <v>21600</v>
      </c>
      <c r="E20" s="286"/>
      <c r="F20" s="286">
        <v>28573</v>
      </c>
      <c r="G20" s="286">
        <v>11568</v>
      </c>
      <c r="H20" s="298">
        <v>17005</v>
      </c>
    </row>
    <row r="21" spans="1:8" ht="12.75">
      <c r="A21" s="294" t="s">
        <v>53</v>
      </c>
      <c r="B21" s="285">
        <v>0</v>
      </c>
      <c r="C21" s="285">
        <v>0</v>
      </c>
      <c r="D21" s="285">
        <v>0</v>
      </c>
      <c r="E21" s="285"/>
      <c r="F21" s="285">
        <v>21793</v>
      </c>
      <c r="G21" s="285">
        <v>1145</v>
      </c>
      <c r="H21" s="297">
        <v>20648</v>
      </c>
    </row>
    <row r="22" spans="1:8" ht="12.75">
      <c r="A22" s="295" t="s">
        <v>54</v>
      </c>
      <c r="B22" s="286">
        <v>6743</v>
      </c>
      <c r="C22" s="286">
        <v>6743</v>
      </c>
      <c r="D22" s="286">
        <v>0</v>
      </c>
      <c r="E22" s="286"/>
      <c r="F22" s="286">
        <v>5331</v>
      </c>
      <c r="G22" s="286">
        <v>5331</v>
      </c>
      <c r="H22" s="298">
        <v>0</v>
      </c>
    </row>
    <row r="23" spans="1:8" ht="12.75">
      <c r="A23" s="294" t="s">
        <v>56</v>
      </c>
      <c r="B23" s="285">
        <v>8868</v>
      </c>
      <c r="C23" s="285">
        <v>8868</v>
      </c>
      <c r="D23" s="285">
        <v>0</v>
      </c>
      <c r="E23" s="285"/>
      <c r="F23" s="285">
        <v>3352</v>
      </c>
      <c r="G23" s="285">
        <v>3352</v>
      </c>
      <c r="H23" s="297">
        <v>0</v>
      </c>
    </row>
    <row r="24" spans="1:8" ht="12.75">
      <c r="A24" s="295" t="s">
        <v>55</v>
      </c>
      <c r="B24" s="286">
        <v>10502</v>
      </c>
      <c r="C24" s="286">
        <v>0</v>
      </c>
      <c r="D24" s="286">
        <v>10502</v>
      </c>
      <c r="E24" s="286"/>
      <c r="F24" s="286">
        <v>7763</v>
      </c>
      <c r="G24" s="286">
        <v>3312</v>
      </c>
      <c r="H24" s="298">
        <v>4451</v>
      </c>
    </row>
    <row r="25" spans="1:8" ht="12.75">
      <c r="A25" s="294" t="s">
        <v>57</v>
      </c>
      <c r="B25" s="285">
        <v>0</v>
      </c>
      <c r="C25" s="285">
        <v>0</v>
      </c>
      <c r="D25" s="285">
        <v>0</v>
      </c>
      <c r="E25" s="285"/>
      <c r="F25" s="285">
        <v>1165</v>
      </c>
      <c r="G25" s="285">
        <v>1045</v>
      </c>
      <c r="H25" s="297">
        <v>120</v>
      </c>
    </row>
    <row r="26" spans="1:8" ht="12.75">
      <c r="A26" s="295" t="s">
        <v>58</v>
      </c>
      <c r="B26" s="286">
        <v>4539</v>
      </c>
      <c r="C26" s="286">
        <v>4539</v>
      </c>
      <c r="D26" s="286">
        <v>0</v>
      </c>
      <c r="E26" s="286"/>
      <c r="F26" s="286">
        <v>5151</v>
      </c>
      <c r="G26" s="286">
        <v>4809</v>
      </c>
      <c r="H26" s="298">
        <v>342</v>
      </c>
    </row>
    <row r="27" spans="1:8" ht="12.75">
      <c r="A27" s="294" t="s">
        <v>59</v>
      </c>
      <c r="B27" s="285">
        <v>173251</v>
      </c>
      <c r="C27" s="285">
        <v>345</v>
      </c>
      <c r="D27" s="285">
        <v>172906</v>
      </c>
      <c r="E27" s="285"/>
      <c r="F27" s="285">
        <v>118164</v>
      </c>
      <c r="G27" s="285">
        <v>55887</v>
      </c>
      <c r="H27" s="297">
        <v>62277</v>
      </c>
    </row>
    <row r="28" spans="1:8" ht="12.75">
      <c r="A28" s="295" t="s">
        <v>60</v>
      </c>
      <c r="B28" s="286">
        <v>0</v>
      </c>
      <c r="C28" s="286">
        <v>0</v>
      </c>
      <c r="D28" s="286">
        <v>0</v>
      </c>
      <c r="E28" s="286"/>
      <c r="F28" s="286">
        <v>1641</v>
      </c>
      <c r="G28" s="286">
        <v>837</v>
      </c>
      <c r="H28" s="298">
        <v>804</v>
      </c>
    </row>
    <row r="29" spans="1:8" ht="12.75">
      <c r="A29" s="294" t="s">
        <v>61</v>
      </c>
      <c r="B29" s="285">
        <v>0</v>
      </c>
      <c r="C29" s="285">
        <v>0</v>
      </c>
      <c r="D29" s="285">
        <v>0</v>
      </c>
      <c r="E29" s="285"/>
      <c r="F29" s="285">
        <v>10853</v>
      </c>
      <c r="G29" s="285">
        <v>10853</v>
      </c>
      <c r="H29" s="297">
        <v>0</v>
      </c>
    </row>
    <row r="30" spans="1:8" ht="12.75">
      <c r="A30" s="295" t="s">
        <v>62</v>
      </c>
      <c r="B30" s="286">
        <v>0</v>
      </c>
      <c r="C30" s="286">
        <v>0</v>
      </c>
      <c r="D30" s="286">
        <v>0</v>
      </c>
      <c r="E30" s="286"/>
      <c r="F30" s="286">
        <v>2377</v>
      </c>
      <c r="G30" s="286">
        <v>2377</v>
      </c>
      <c r="H30" s="298">
        <v>0</v>
      </c>
    </row>
    <row r="31" spans="1:8" ht="12.75">
      <c r="A31" s="294" t="s">
        <v>63</v>
      </c>
      <c r="B31" s="285">
        <v>0</v>
      </c>
      <c r="C31" s="285">
        <v>0</v>
      </c>
      <c r="D31" s="285">
        <v>0</v>
      </c>
      <c r="E31" s="285"/>
      <c r="F31" s="285">
        <v>1196</v>
      </c>
      <c r="G31" s="285">
        <v>1196</v>
      </c>
      <c r="H31" s="297">
        <v>0</v>
      </c>
    </row>
    <row r="32" spans="1:8" ht="12.75">
      <c r="A32" s="295" t="s">
        <v>64</v>
      </c>
      <c r="B32" s="286">
        <v>9187</v>
      </c>
      <c r="C32" s="286">
        <v>1456</v>
      </c>
      <c r="D32" s="286">
        <v>7731</v>
      </c>
      <c r="E32" s="286"/>
      <c r="F32" s="286">
        <v>9740</v>
      </c>
      <c r="G32" s="286">
        <v>6096</v>
      </c>
      <c r="H32" s="298">
        <v>3644</v>
      </c>
    </row>
    <row r="33" spans="1:8" ht="12.75">
      <c r="A33" s="294" t="s">
        <v>65</v>
      </c>
      <c r="B33" s="285">
        <v>0</v>
      </c>
      <c r="C33" s="285">
        <v>0</v>
      </c>
      <c r="D33" s="285">
        <v>0</v>
      </c>
      <c r="E33" s="285"/>
      <c r="F33" s="285">
        <v>20168</v>
      </c>
      <c r="G33" s="285">
        <v>5356</v>
      </c>
      <c r="H33" s="297">
        <v>14812</v>
      </c>
    </row>
    <row r="34" spans="1:8" ht="12.75">
      <c r="A34" s="295" t="s">
        <v>152</v>
      </c>
      <c r="B34" s="286">
        <v>174</v>
      </c>
      <c r="C34" s="286">
        <v>174</v>
      </c>
      <c r="D34" s="286">
        <v>0</v>
      </c>
      <c r="E34" s="286"/>
      <c r="F34" s="286">
        <v>7519</v>
      </c>
      <c r="G34" s="286">
        <v>6063</v>
      </c>
      <c r="H34" s="298">
        <v>1456</v>
      </c>
    </row>
    <row r="35" spans="1:8" ht="12.75">
      <c r="A35" s="294" t="s">
        <v>66</v>
      </c>
      <c r="B35" s="285">
        <v>298</v>
      </c>
      <c r="C35" s="285">
        <v>298</v>
      </c>
      <c r="D35" s="285">
        <v>0</v>
      </c>
      <c r="E35" s="285"/>
      <c r="F35" s="285">
        <v>10802</v>
      </c>
      <c r="G35" s="285">
        <v>5486</v>
      </c>
      <c r="H35" s="297">
        <v>5316</v>
      </c>
    </row>
    <row r="36" spans="1:8" ht="12.75">
      <c r="A36" s="295" t="s">
        <v>67</v>
      </c>
      <c r="B36" s="286">
        <v>342</v>
      </c>
      <c r="C36" s="286">
        <v>342</v>
      </c>
      <c r="D36" s="286">
        <v>0</v>
      </c>
      <c r="E36" s="286"/>
      <c r="F36" s="286">
        <v>23952</v>
      </c>
      <c r="G36" s="286">
        <v>14772</v>
      </c>
      <c r="H36" s="298">
        <v>9180</v>
      </c>
    </row>
    <row r="37" spans="1:8" ht="12.75">
      <c r="A37" s="294" t="s">
        <v>70</v>
      </c>
      <c r="B37" s="285">
        <v>3156</v>
      </c>
      <c r="C37" s="285">
        <v>555</v>
      </c>
      <c r="D37" s="285">
        <v>2601</v>
      </c>
      <c r="E37" s="285"/>
      <c r="F37" s="285">
        <v>67935</v>
      </c>
      <c r="G37" s="285">
        <v>13166</v>
      </c>
      <c r="H37" s="297">
        <v>54769</v>
      </c>
    </row>
    <row r="38" spans="1:8" ht="12.75">
      <c r="A38" s="295" t="s">
        <v>68</v>
      </c>
      <c r="B38" s="286">
        <v>440</v>
      </c>
      <c r="C38" s="286">
        <v>440</v>
      </c>
      <c r="D38" s="286">
        <v>0</v>
      </c>
      <c r="E38" s="286"/>
      <c r="F38" s="286">
        <v>4296</v>
      </c>
      <c r="G38" s="286">
        <v>1275</v>
      </c>
      <c r="H38" s="298">
        <v>3021</v>
      </c>
    </row>
    <row r="39" spans="1:8" ht="12.75">
      <c r="A39" s="294" t="s">
        <v>69</v>
      </c>
      <c r="B39" s="285">
        <v>34790</v>
      </c>
      <c r="C39" s="285">
        <v>440</v>
      </c>
      <c r="D39" s="285">
        <v>34350</v>
      </c>
      <c r="E39" s="285"/>
      <c r="F39" s="285">
        <v>10176</v>
      </c>
      <c r="G39" s="285">
        <v>6308</v>
      </c>
      <c r="H39" s="297">
        <v>3868</v>
      </c>
    </row>
    <row r="40" spans="1:8" ht="12.75">
      <c r="A40" s="295" t="s">
        <v>176</v>
      </c>
      <c r="B40" s="286">
        <v>31752</v>
      </c>
      <c r="C40" s="286">
        <v>170</v>
      </c>
      <c r="D40" s="286">
        <v>31582</v>
      </c>
      <c r="E40" s="286"/>
      <c r="F40" s="286">
        <v>64820</v>
      </c>
      <c r="G40" s="286">
        <v>23749</v>
      </c>
      <c r="H40" s="298">
        <v>41071</v>
      </c>
    </row>
    <row r="41" spans="1:8" ht="12.75">
      <c r="A41" s="294"/>
      <c r="B41" s="285"/>
      <c r="C41" s="285"/>
      <c r="D41" s="285"/>
      <c r="E41" s="285"/>
      <c r="F41" s="285"/>
      <c r="G41" s="285"/>
      <c r="H41" s="297"/>
    </row>
    <row r="42" spans="1:8" ht="12.75">
      <c r="A42" s="296" t="s">
        <v>1</v>
      </c>
      <c r="B42" s="299">
        <v>490739</v>
      </c>
      <c r="C42" s="299">
        <v>44323</v>
      </c>
      <c r="D42" s="299">
        <v>446416</v>
      </c>
      <c r="E42" s="299"/>
      <c r="F42" s="299">
        <v>771424</v>
      </c>
      <c r="G42" s="299">
        <v>232729</v>
      </c>
      <c r="H42" s="300">
        <v>538695</v>
      </c>
    </row>
    <row r="43" spans="1:8" ht="12.75">
      <c r="A43" s="158"/>
      <c r="B43" s="118"/>
      <c r="C43" s="118"/>
      <c r="D43" s="159"/>
      <c r="E43" s="118"/>
      <c r="F43" s="118"/>
      <c r="G43" s="118"/>
      <c r="H43" s="118"/>
    </row>
    <row r="44" spans="1:8" ht="12.75">
      <c r="A44" s="180" t="s">
        <v>235</v>
      </c>
      <c r="B44" s="186"/>
      <c r="C44" s="186"/>
      <c r="D44" s="186"/>
      <c r="E44" s="186"/>
      <c r="F44" s="186"/>
      <c r="G44" s="186"/>
      <c r="H44" s="192"/>
    </row>
    <row r="45" spans="1:8" ht="12.75">
      <c r="A45" s="189" t="s">
        <v>76</v>
      </c>
      <c r="B45" s="204"/>
      <c r="C45" s="121"/>
      <c r="D45" s="121"/>
      <c r="E45" s="121"/>
      <c r="F45" s="121"/>
      <c r="G45" s="121"/>
      <c r="H45" s="190"/>
    </row>
    <row r="46" spans="1:8" ht="12.75">
      <c r="A46" s="183" t="s">
        <v>322</v>
      </c>
      <c r="B46" s="177"/>
      <c r="C46" s="177"/>
      <c r="D46" s="177"/>
      <c r="E46" s="177"/>
      <c r="F46" s="177"/>
      <c r="G46" s="177"/>
      <c r="H46" s="191"/>
    </row>
  </sheetData>
  <sheetProtection/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4" width="11.421875" style="122" customWidth="1"/>
    <col min="5" max="5" width="3.140625" style="122" customWidth="1"/>
    <col min="6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270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4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">
        <v>254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21"/>
      <c r="G11" s="121"/>
      <c r="H11" s="110"/>
      <c r="I11" s="371" t="s">
        <v>234</v>
      </c>
      <c r="J11" s="371"/>
    </row>
    <row r="12" spans="1:8" ht="12.75" customHeight="1">
      <c r="A12" s="136"/>
      <c r="B12" s="137"/>
      <c r="C12" s="137"/>
      <c r="D12" s="137"/>
      <c r="E12" s="137"/>
      <c r="F12" s="137"/>
      <c r="G12" s="420" t="s">
        <v>46</v>
      </c>
      <c r="H12" s="420"/>
    </row>
    <row r="13" spans="1:8" ht="12.75">
      <c r="A13" s="383" t="s">
        <v>6</v>
      </c>
      <c r="B13" s="418" t="s">
        <v>32</v>
      </c>
      <c r="C13" s="377"/>
      <c r="D13" s="377"/>
      <c r="E13" s="214"/>
      <c r="F13" s="377" t="s">
        <v>78</v>
      </c>
      <c r="G13" s="377"/>
      <c r="H13" s="378"/>
    </row>
    <row r="14" spans="1:8" ht="12.75">
      <c r="A14" s="384"/>
      <c r="B14" s="217" t="s">
        <v>1</v>
      </c>
      <c r="C14" s="217" t="s">
        <v>33</v>
      </c>
      <c r="D14" s="217" t="s">
        <v>34</v>
      </c>
      <c r="E14" s="215"/>
      <c r="F14" s="217" t="s">
        <v>1</v>
      </c>
      <c r="G14" s="217" t="s">
        <v>33</v>
      </c>
      <c r="H14" s="223" t="s">
        <v>34</v>
      </c>
    </row>
    <row r="15" spans="1:8" ht="12.75">
      <c r="A15" s="294" t="s">
        <v>47</v>
      </c>
      <c r="B15" s="285">
        <v>817</v>
      </c>
      <c r="C15" s="285">
        <v>0</v>
      </c>
      <c r="D15" s="285">
        <v>817</v>
      </c>
      <c r="E15" s="285"/>
      <c r="F15" s="285">
        <v>1958</v>
      </c>
      <c r="G15" s="285">
        <v>132</v>
      </c>
      <c r="H15" s="297">
        <v>1826</v>
      </c>
    </row>
    <row r="16" spans="1:8" ht="12.75">
      <c r="A16" s="295" t="s">
        <v>48</v>
      </c>
      <c r="B16" s="286">
        <v>46</v>
      </c>
      <c r="C16" s="286">
        <v>46</v>
      </c>
      <c r="D16" s="286">
        <v>0</v>
      </c>
      <c r="E16" s="286"/>
      <c r="F16" s="286">
        <v>4</v>
      </c>
      <c r="G16" s="286">
        <v>4</v>
      </c>
      <c r="H16" s="298">
        <v>0</v>
      </c>
    </row>
    <row r="17" spans="1:8" ht="12.75">
      <c r="A17" s="294" t="s">
        <v>49</v>
      </c>
      <c r="B17" s="285">
        <v>789</v>
      </c>
      <c r="C17" s="285">
        <v>69</v>
      </c>
      <c r="D17" s="285">
        <v>720</v>
      </c>
      <c r="E17" s="285"/>
      <c r="F17" s="285">
        <v>182</v>
      </c>
      <c r="G17" s="285">
        <v>39</v>
      </c>
      <c r="H17" s="297">
        <v>143</v>
      </c>
    </row>
    <row r="18" spans="1:8" ht="12.75">
      <c r="A18" s="295" t="s">
        <v>50</v>
      </c>
      <c r="B18" s="286">
        <v>503</v>
      </c>
      <c r="C18" s="286">
        <v>121</v>
      </c>
      <c r="D18" s="286">
        <v>382</v>
      </c>
      <c r="E18" s="286"/>
      <c r="F18" s="286">
        <v>736</v>
      </c>
      <c r="G18" s="286">
        <v>93</v>
      </c>
      <c r="H18" s="298">
        <v>643</v>
      </c>
    </row>
    <row r="19" spans="1:8" ht="12.75">
      <c r="A19" s="294" t="s">
        <v>51</v>
      </c>
      <c r="B19" s="285">
        <v>643</v>
      </c>
      <c r="C19" s="285">
        <v>0</v>
      </c>
      <c r="D19" s="285">
        <v>643</v>
      </c>
      <c r="E19" s="285"/>
      <c r="F19" s="285">
        <v>312</v>
      </c>
      <c r="G19" s="285">
        <v>22</v>
      </c>
      <c r="H19" s="297">
        <v>290</v>
      </c>
    </row>
    <row r="20" spans="1:8" ht="12.75">
      <c r="A20" s="295" t="s">
        <v>52</v>
      </c>
      <c r="B20" s="286">
        <v>323</v>
      </c>
      <c r="C20" s="286">
        <v>0</v>
      </c>
      <c r="D20" s="286">
        <v>323</v>
      </c>
      <c r="E20" s="286"/>
      <c r="F20" s="286">
        <v>279</v>
      </c>
      <c r="G20" s="286">
        <v>104</v>
      </c>
      <c r="H20" s="298">
        <v>175</v>
      </c>
    </row>
    <row r="21" spans="1:8" ht="12.75">
      <c r="A21" s="294" t="s">
        <v>53</v>
      </c>
      <c r="B21" s="285">
        <v>0</v>
      </c>
      <c r="C21" s="285">
        <v>0</v>
      </c>
      <c r="D21" s="285">
        <v>0</v>
      </c>
      <c r="E21" s="285"/>
      <c r="F21" s="285">
        <v>297</v>
      </c>
      <c r="G21" s="285">
        <v>10</v>
      </c>
      <c r="H21" s="297">
        <v>287</v>
      </c>
    </row>
    <row r="22" spans="1:8" ht="12.75">
      <c r="A22" s="295" t="s">
        <v>54</v>
      </c>
      <c r="B22" s="286">
        <v>104</v>
      </c>
      <c r="C22" s="286">
        <v>104</v>
      </c>
      <c r="D22" s="286">
        <v>0</v>
      </c>
      <c r="E22" s="286"/>
      <c r="F22" s="286">
        <v>35</v>
      </c>
      <c r="G22" s="286">
        <v>35</v>
      </c>
      <c r="H22" s="298">
        <v>0</v>
      </c>
    </row>
    <row r="23" spans="1:8" ht="12.75">
      <c r="A23" s="294" t="s">
        <v>56</v>
      </c>
      <c r="B23" s="285">
        <v>189</v>
      </c>
      <c r="C23" s="285">
        <v>189</v>
      </c>
      <c r="D23" s="285">
        <v>0</v>
      </c>
      <c r="E23" s="285"/>
      <c r="F23" s="285">
        <v>37</v>
      </c>
      <c r="G23" s="285">
        <v>37</v>
      </c>
      <c r="H23" s="297">
        <v>0</v>
      </c>
    </row>
    <row r="24" spans="1:8" ht="12.75">
      <c r="A24" s="295" t="s">
        <v>55</v>
      </c>
      <c r="B24" s="286">
        <v>200</v>
      </c>
      <c r="C24" s="286">
        <v>0</v>
      </c>
      <c r="D24" s="286">
        <v>200</v>
      </c>
      <c r="E24" s="286"/>
      <c r="F24" s="286">
        <v>92</v>
      </c>
      <c r="G24" s="286">
        <v>29</v>
      </c>
      <c r="H24" s="298">
        <v>63</v>
      </c>
    </row>
    <row r="25" spans="1:8" ht="12.75">
      <c r="A25" s="294" t="s">
        <v>57</v>
      </c>
      <c r="B25" s="285">
        <v>0</v>
      </c>
      <c r="C25" s="285">
        <v>0</v>
      </c>
      <c r="D25" s="285">
        <v>0</v>
      </c>
      <c r="E25" s="285"/>
      <c r="F25" s="285">
        <v>7</v>
      </c>
      <c r="G25" s="285">
        <v>3</v>
      </c>
      <c r="H25" s="297">
        <v>4</v>
      </c>
    </row>
    <row r="26" spans="1:8" ht="12.75">
      <c r="A26" s="295" t="s">
        <v>58</v>
      </c>
      <c r="B26" s="286">
        <v>78</v>
      </c>
      <c r="C26" s="286">
        <v>78</v>
      </c>
      <c r="D26" s="286">
        <v>0</v>
      </c>
      <c r="E26" s="286"/>
      <c r="F26" s="286">
        <v>40</v>
      </c>
      <c r="G26" s="286">
        <v>35</v>
      </c>
      <c r="H26" s="298">
        <v>5</v>
      </c>
    </row>
    <row r="27" spans="1:8" ht="12.75">
      <c r="A27" s="294" t="s">
        <v>59</v>
      </c>
      <c r="B27" s="285">
        <v>2865</v>
      </c>
      <c r="C27" s="285">
        <v>5</v>
      </c>
      <c r="D27" s="285">
        <v>2860</v>
      </c>
      <c r="E27" s="285"/>
      <c r="F27" s="285">
        <v>1260</v>
      </c>
      <c r="G27" s="285">
        <v>399</v>
      </c>
      <c r="H27" s="297">
        <v>861</v>
      </c>
    </row>
    <row r="28" spans="1:8" ht="12.75">
      <c r="A28" s="295" t="s">
        <v>60</v>
      </c>
      <c r="B28" s="286">
        <v>0</v>
      </c>
      <c r="C28" s="286">
        <v>0</v>
      </c>
      <c r="D28" s="286">
        <v>0</v>
      </c>
      <c r="E28" s="286"/>
      <c r="F28" s="286">
        <v>17</v>
      </c>
      <c r="G28" s="286">
        <v>11</v>
      </c>
      <c r="H28" s="298">
        <v>6</v>
      </c>
    </row>
    <row r="29" spans="1:8" ht="12.75">
      <c r="A29" s="294" t="s">
        <v>61</v>
      </c>
      <c r="B29" s="285">
        <v>0</v>
      </c>
      <c r="C29" s="285">
        <v>0</v>
      </c>
      <c r="D29" s="285">
        <v>0</v>
      </c>
      <c r="E29" s="285"/>
      <c r="F29" s="285">
        <v>123</v>
      </c>
      <c r="G29" s="285">
        <v>123</v>
      </c>
      <c r="H29" s="297">
        <v>0</v>
      </c>
    </row>
    <row r="30" spans="1:8" ht="12.75">
      <c r="A30" s="295" t="s">
        <v>62</v>
      </c>
      <c r="B30" s="286">
        <v>0</v>
      </c>
      <c r="C30" s="286">
        <v>0</v>
      </c>
      <c r="D30" s="286">
        <v>0</v>
      </c>
      <c r="E30" s="286"/>
      <c r="F30" s="286">
        <v>19</v>
      </c>
      <c r="G30" s="286">
        <v>19</v>
      </c>
      <c r="H30" s="298">
        <v>0</v>
      </c>
    </row>
    <row r="31" spans="1:8" ht="12.75">
      <c r="A31" s="294" t="s">
        <v>63</v>
      </c>
      <c r="B31" s="285">
        <v>0</v>
      </c>
      <c r="C31" s="285">
        <v>0</v>
      </c>
      <c r="D31" s="285">
        <v>0</v>
      </c>
      <c r="E31" s="285"/>
      <c r="F31" s="285">
        <v>13</v>
      </c>
      <c r="G31" s="285">
        <v>13</v>
      </c>
      <c r="H31" s="297">
        <v>0</v>
      </c>
    </row>
    <row r="32" spans="1:8" ht="12.75">
      <c r="A32" s="295" t="s">
        <v>64</v>
      </c>
      <c r="B32" s="286">
        <v>135</v>
      </c>
      <c r="C32" s="286">
        <v>23</v>
      </c>
      <c r="D32" s="286">
        <v>112</v>
      </c>
      <c r="E32" s="286"/>
      <c r="F32" s="286">
        <v>93</v>
      </c>
      <c r="G32" s="286">
        <v>49</v>
      </c>
      <c r="H32" s="298">
        <v>44</v>
      </c>
    </row>
    <row r="33" spans="1:8" ht="12.75">
      <c r="A33" s="294" t="s">
        <v>65</v>
      </c>
      <c r="B33" s="285">
        <v>0</v>
      </c>
      <c r="C33" s="285">
        <v>0</v>
      </c>
      <c r="D33" s="285">
        <v>0</v>
      </c>
      <c r="E33" s="285"/>
      <c r="F33" s="285">
        <v>190</v>
      </c>
      <c r="G33" s="285">
        <v>48</v>
      </c>
      <c r="H33" s="297">
        <v>142</v>
      </c>
    </row>
    <row r="34" spans="1:8" ht="12.75">
      <c r="A34" s="295" t="s">
        <v>152</v>
      </c>
      <c r="B34" s="286">
        <v>3</v>
      </c>
      <c r="C34" s="286">
        <v>3</v>
      </c>
      <c r="D34" s="286">
        <v>0</v>
      </c>
      <c r="E34" s="286"/>
      <c r="F34" s="286">
        <v>56</v>
      </c>
      <c r="G34" s="286">
        <v>41</v>
      </c>
      <c r="H34" s="298">
        <v>15</v>
      </c>
    </row>
    <row r="35" spans="1:8" ht="12.75">
      <c r="A35" s="294" t="s">
        <v>66</v>
      </c>
      <c r="B35" s="285">
        <v>7</v>
      </c>
      <c r="C35" s="285">
        <v>7</v>
      </c>
      <c r="D35" s="285">
        <v>0</v>
      </c>
      <c r="E35" s="285"/>
      <c r="F35" s="285">
        <v>124</v>
      </c>
      <c r="G35" s="285">
        <v>75</v>
      </c>
      <c r="H35" s="297">
        <v>49</v>
      </c>
    </row>
    <row r="36" spans="1:8" ht="12.75">
      <c r="A36" s="295" t="s">
        <v>67</v>
      </c>
      <c r="B36" s="286">
        <v>4</v>
      </c>
      <c r="C36" s="286">
        <v>4</v>
      </c>
      <c r="D36" s="286">
        <v>0</v>
      </c>
      <c r="E36" s="286"/>
      <c r="F36" s="286">
        <v>217</v>
      </c>
      <c r="G36" s="286">
        <v>103</v>
      </c>
      <c r="H36" s="298">
        <v>114</v>
      </c>
    </row>
    <row r="37" spans="1:8" ht="12.75">
      <c r="A37" s="294" t="s">
        <v>70</v>
      </c>
      <c r="B37" s="285">
        <v>40</v>
      </c>
      <c r="C37" s="285">
        <v>8</v>
      </c>
      <c r="D37" s="285">
        <v>32</v>
      </c>
      <c r="E37" s="285"/>
      <c r="F37" s="285">
        <v>555</v>
      </c>
      <c r="G37" s="285">
        <v>131</v>
      </c>
      <c r="H37" s="297">
        <v>424</v>
      </c>
    </row>
    <row r="38" spans="1:8" ht="12.75">
      <c r="A38" s="295" t="s">
        <v>68</v>
      </c>
      <c r="B38" s="286">
        <v>10</v>
      </c>
      <c r="C38" s="286">
        <v>10</v>
      </c>
      <c r="D38" s="286">
        <v>0</v>
      </c>
      <c r="E38" s="286"/>
      <c r="F38" s="286">
        <v>43</v>
      </c>
      <c r="G38" s="286">
        <v>13</v>
      </c>
      <c r="H38" s="298">
        <v>30</v>
      </c>
    </row>
    <row r="39" spans="1:8" ht="12.75">
      <c r="A39" s="294" t="s">
        <v>69</v>
      </c>
      <c r="B39" s="285">
        <v>389</v>
      </c>
      <c r="C39" s="285">
        <v>5</v>
      </c>
      <c r="D39" s="285">
        <v>384</v>
      </c>
      <c r="E39" s="285"/>
      <c r="F39" s="285">
        <v>81</v>
      </c>
      <c r="G39" s="285">
        <v>44</v>
      </c>
      <c r="H39" s="297">
        <v>37</v>
      </c>
    </row>
    <row r="40" spans="1:8" ht="12.75">
      <c r="A40" s="295" t="s">
        <v>176</v>
      </c>
      <c r="B40" s="286">
        <v>433</v>
      </c>
      <c r="C40" s="286">
        <v>1</v>
      </c>
      <c r="D40" s="286">
        <v>432</v>
      </c>
      <c r="E40" s="286"/>
      <c r="F40" s="286">
        <v>561</v>
      </c>
      <c r="G40" s="286">
        <v>174</v>
      </c>
      <c r="H40" s="298">
        <v>387</v>
      </c>
    </row>
    <row r="41" spans="1:8" ht="12.75">
      <c r="A41" s="294"/>
      <c r="B41" s="285"/>
      <c r="C41" s="285"/>
      <c r="D41" s="285"/>
      <c r="E41" s="285"/>
      <c r="F41" s="285"/>
      <c r="G41" s="285"/>
      <c r="H41" s="297"/>
    </row>
    <row r="42" spans="1:8" ht="12.75">
      <c r="A42" s="296" t="s">
        <v>1</v>
      </c>
      <c r="B42" s="299">
        <v>7578</v>
      </c>
      <c r="C42" s="299">
        <v>673</v>
      </c>
      <c r="D42" s="299">
        <v>6905</v>
      </c>
      <c r="E42" s="299"/>
      <c r="F42" s="299">
        <v>7331</v>
      </c>
      <c r="G42" s="299">
        <v>1786</v>
      </c>
      <c r="H42" s="300">
        <v>5545</v>
      </c>
    </row>
    <row r="43" spans="1:8" ht="12.75">
      <c r="A43" s="149"/>
      <c r="B43" s="160"/>
      <c r="C43" s="160"/>
      <c r="D43" s="160"/>
      <c r="E43" s="160"/>
      <c r="F43" s="160"/>
      <c r="G43" s="160"/>
      <c r="H43" s="160"/>
    </row>
    <row r="44" spans="1:8" ht="12.75">
      <c r="A44" s="180" t="s">
        <v>235</v>
      </c>
      <c r="B44" s="194"/>
      <c r="C44" s="194"/>
      <c r="D44" s="194"/>
      <c r="E44" s="194"/>
      <c r="F44" s="194"/>
      <c r="G44" s="194"/>
      <c r="H44" s="202"/>
    </row>
    <row r="45" spans="1:8" ht="12.75">
      <c r="A45" s="189" t="s">
        <v>76</v>
      </c>
      <c r="B45" s="204"/>
      <c r="C45" s="121"/>
      <c r="D45" s="121"/>
      <c r="E45" s="121"/>
      <c r="F45" s="121"/>
      <c r="G45" s="121"/>
      <c r="H45" s="190"/>
    </row>
    <row r="46" spans="1:8" ht="12.75">
      <c r="A46" s="183" t="str">
        <f>'a1'!$A$32</f>
        <v>Actualizado el 13 de noviembre de 2018</v>
      </c>
      <c r="B46" s="177"/>
      <c r="C46" s="177"/>
      <c r="D46" s="177"/>
      <c r="E46" s="177"/>
      <c r="F46" s="205"/>
      <c r="G46" s="177"/>
      <c r="H46" s="191"/>
    </row>
  </sheetData>
  <sheetProtection/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42" customWidth="1"/>
    <col min="2" max="4" width="11.421875" style="142" customWidth="1"/>
    <col min="5" max="5" width="3.28125" style="142" customWidth="1"/>
    <col min="6" max="6" width="12.28125" style="142" bestFit="1" customWidth="1"/>
    <col min="7" max="16384" width="11.421875" style="14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271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4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">
        <v>272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41"/>
      <c r="B11" s="141"/>
      <c r="C11" s="141"/>
      <c r="D11" s="141"/>
      <c r="E11" s="141"/>
      <c r="F11" s="141"/>
      <c r="G11" s="141"/>
      <c r="H11" s="110"/>
      <c r="I11" s="371" t="s">
        <v>234</v>
      </c>
      <c r="J11" s="371"/>
    </row>
    <row r="12" spans="1:8" ht="12.75" customHeight="1">
      <c r="A12" s="161"/>
      <c r="B12" s="162"/>
      <c r="C12" s="162"/>
      <c r="D12" s="162"/>
      <c r="E12" s="162"/>
      <c r="F12" s="162"/>
      <c r="G12" s="421" t="s">
        <v>5</v>
      </c>
      <c r="H12" s="421"/>
    </row>
    <row r="13" spans="1:8" ht="12.75">
      <c r="A13" s="397" t="s">
        <v>6</v>
      </c>
      <c r="B13" s="400" t="s">
        <v>32</v>
      </c>
      <c r="C13" s="405"/>
      <c r="D13" s="405"/>
      <c r="E13" s="218"/>
      <c r="F13" s="405" t="s">
        <v>78</v>
      </c>
      <c r="G13" s="405"/>
      <c r="H13" s="422"/>
    </row>
    <row r="14" spans="1:8" ht="12.75">
      <c r="A14" s="399"/>
      <c r="B14" s="222" t="s">
        <v>1</v>
      </c>
      <c r="C14" s="222" t="s">
        <v>33</v>
      </c>
      <c r="D14" s="222" t="s">
        <v>34</v>
      </c>
      <c r="E14" s="219"/>
      <c r="F14" s="222" t="s">
        <v>1</v>
      </c>
      <c r="G14" s="222" t="s">
        <v>33</v>
      </c>
      <c r="H14" s="304" t="s">
        <v>34</v>
      </c>
    </row>
    <row r="15" spans="1:8" ht="12.75">
      <c r="A15" s="301" t="s">
        <v>47</v>
      </c>
      <c r="B15" s="55">
        <v>129105</v>
      </c>
      <c r="C15" s="55">
        <v>1146</v>
      </c>
      <c r="D15" s="55">
        <v>127959</v>
      </c>
      <c r="E15" s="55"/>
      <c r="F15" s="55">
        <v>1597087</v>
      </c>
      <c r="G15" s="55">
        <v>181096</v>
      </c>
      <c r="H15" s="305">
        <v>1415991</v>
      </c>
    </row>
    <row r="16" spans="1:8" ht="12.75">
      <c r="A16" s="302" t="s">
        <v>48</v>
      </c>
      <c r="B16" s="54">
        <v>4123</v>
      </c>
      <c r="C16" s="54">
        <v>4123</v>
      </c>
      <c r="D16" s="54">
        <v>0</v>
      </c>
      <c r="E16" s="54"/>
      <c r="F16" s="54">
        <v>7158</v>
      </c>
      <c r="G16" s="54">
        <v>7158</v>
      </c>
      <c r="H16" s="306">
        <v>0</v>
      </c>
    </row>
    <row r="17" spans="1:8" ht="12.75">
      <c r="A17" s="301" t="s">
        <v>49</v>
      </c>
      <c r="B17" s="55">
        <v>414135</v>
      </c>
      <c r="C17" s="55">
        <v>5125</v>
      </c>
      <c r="D17" s="55">
        <v>409010</v>
      </c>
      <c r="E17" s="55"/>
      <c r="F17" s="55">
        <v>362223</v>
      </c>
      <c r="G17" s="55">
        <v>43450</v>
      </c>
      <c r="H17" s="305">
        <v>318773</v>
      </c>
    </row>
    <row r="18" spans="1:8" ht="12.75">
      <c r="A18" s="302" t="s">
        <v>50</v>
      </c>
      <c r="B18" s="54">
        <v>603559</v>
      </c>
      <c r="C18" s="54">
        <v>90433</v>
      </c>
      <c r="D18" s="54">
        <v>513126</v>
      </c>
      <c r="E18" s="54"/>
      <c r="F18" s="54">
        <v>1031674</v>
      </c>
      <c r="G18" s="54">
        <v>106180</v>
      </c>
      <c r="H18" s="306">
        <v>925494</v>
      </c>
    </row>
    <row r="19" spans="1:8" ht="12.75">
      <c r="A19" s="301" t="s">
        <v>51</v>
      </c>
      <c r="B19" s="55">
        <v>174919</v>
      </c>
      <c r="C19" s="55">
        <v>28499</v>
      </c>
      <c r="D19" s="55">
        <v>146420</v>
      </c>
      <c r="E19" s="55"/>
      <c r="F19" s="55">
        <v>263593</v>
      </c>
      <c r="G19" s="55">
        <v>97491</v>
      </c>
      <c r="H19" s="305">
        <v>166102</v>
      </c>
    </row>
    <row r="20" spans="1:8" ht="12.75">
      <c r="A20" s="302" t="s">
        <v>52</v>
      </c>
      <c r="B20" s="54">
        <v>64879</v>
      </c>
      <c r="C20" s="54">
        <v>27897</v>
      </c>
      <c r="D20" s="54">
        <v>36982</v>
      </c>
      <c r="E20" s="54"/>
      <c r="F20" s="54">
        <v>242368</v>
      </c>
      <c r="G20" s="54">
        <v>115824</v>
      </c>
      <c r="H20" s="306">
        <v>126544</v>
      </c>
    </row>
    <row r="21" spans="1:8" ht="12.75">
      <c r="A21" s="301" t="s">
        <v>53</v>
      </c>
      <c r="B21" s="55">
        <v>12079</v>
      </c>
      <c r="C21" s="55">
        <v>0</v>
      </c>
      <c r="D21" s="55">
        <v>12079</v>
      </c>
      <c r="E21" s="55"/>
      <c r="F21" s="55">
        <v>178091</v>
      </c>
      <c r="G21" s="55">
        <v>46707</v>
      </c>
      <c r="H21" s="305">
        <v>131384</v>
      </c>
    </row>
    <row r="22" spans="1:8" ht="12.75">
      <c r="A22" s="302" t="s">
        <v>54</v>
      </c>
      <c r="B22" s="54">
        <v>6989</v>
      </c>
      <c r="C22" s="54">
        <v>6989</v>
      </c>
      <c r="D22" s="54">
        <v>0</v>
      </c>
      <c r="E22" s="54"/>
      <c r="F22" s="54">
        <v>31676</v>
      </c>
      <c r="G22" s="54">
        <v>30362</v>
      </c>
      <c r="H22" s="306">
        <v>1314</v>
      </c>
    </row>
    <row r="23" spans="1:8" ht="12.75">
      <c r="A23" s="301" t="s">
        <v>56</v>
      </c>
      <c r="B23" s="55">
        <v>9807</v>
      </c>
      <c r="C23" s="55">
        <v>9807</v>
      </c>
      <c r="D23" s="55">
        <v>0</v>
      </c>
      <c r="E23" s="55"/>
      <c r="F23" s="55">
        <v>50139</v>
      </c>
      <c r="G23" s="55">
        <v>24937</v>
      </c>
      <c r="H23" s="305">
        <v>25202</v>
      </c>
    </row>
    <row r="24" spans="1:8" ht="12.75">
      <c r="A24" s="302" t="s">
        <v>55</v>
      </c>
      <c r="B24" s="54">
        <v>17647</v>
      </c>
      <c r="C24" s="54">
        <v>6449</v>
      </c>
      <c r="D24" s="54">
        <v>11198</v>
      </c>
      <c r="E24" s="54"/>
      <c r="F24" s="54">
        <v>163005</v>
      </c>
      <c r="G24" s="54">
        <v>77947</v>
      </c>
      <c r="H24" s="306">
        <v>85058</v>
      </c>
    </row>
    <row r="25" spans="1:8" ht="12.75">
      <c r="A25" s="301" t="s">
        <v>57</v>
      </c>
      <c r="B25" s="55">
        <v>19662</v>
      </c>
      <c r="C25" s="55">
        <v>19662</v>
      </c>
      <c r="D25" s="55">
        <v>0</v>
      </c>
      <c r="E25" s="55"/>
      <c r="F25" s="55">
        <v>44081</v>
      </c>
      <c r="G25" s="55">
        <v>10669</v>
      </c>
      <c r="H25" s="305">
        <v>33412</v>
      </c>
    </row>
    <row r="26" spans="1:8" ht="12.75">
      <c r="A26" s="302" t="s">
        <v>58</v>
      </c>
      <c r="B26" s="54">
        <v>24211</v>
      </c>
      <c r="C26" s="54">
        <v>24211</v>
      </c>
      <c r="D26" s="54">
        <v>0</v>
      </c>
      <c r="E26" s="54"/>
      <c r="F26" s="54">
        <v>97416</v>
      </c>
      <c r="G26" s="54">
        <v>47671</v>
      </c>
      <c r="H26" s="306">
        <v>49745</v>
      </c>
    </row>
    <row r="27" spans="1:8" ht="12.75">
      <c r="A27" s="301" t="s">
        <v>59</v>
      </c>
      <c r="B27" s="55">
        <v>522428</v>
      </c>
      <c r="C27" s="55">
        <v>1943</v>
      </c>
      <c r="D27" s="55">
        <v>520485</v>
      </c>
      <c r="E27" s="55"/>
      <c r="F27" s="55">
        <v>890731</v>
      </c>
      <c r="G27" s="55">
        <v>395715</v>
      </c>
      <c r="H27" s="305">
        <v>495016</v>
      </c>
    </row>
    <row r="28" spans="1:8" ht="12.75">
      <c r="A28" s="302" t="s">
        <v>60</v>
      </c>
      <c r="B28" s="54">
        <v>0</v>
      </c>
      <c r="C28" s="54">
        <v>0</v>
      </c>
      <c r="D28" s="54">
        <v>0</v>
      </c>
      <c r="E28" s="54"/>
      <c r="F28" s="54">
        <v>17281</v>
      </c>
      <c r="G28" s="54">
        <v>10549</v>
      </c>
      <c r="H28" s="306">
        <v>6732</v>
      </c>
    </row>
    <row r="29" spans="1:8" ht="12.75">
      <c r="A29" s="301" t="s">
        <v>61</v>
      </c>
      <c r="B29" s="55">
        <v>5540</v>
      </c>
      <c r="C29" s="55">
        <v>5540</v>
      </c>
      <c r="D29" s="55">
        <v>0</v>
      </c>
      <c r="E29" s="55"/>
      <c r="F29" s="55">
        <v>167723</v>
      </c>
      <c r="G29" s="55">
        <v>77890</v>
      </c>
      <c r="H29" s="305">
        <v>89833</v>
      </c>
    </row>
    <row r="30" spans="1:8" ht="12.75">
      <c r="A30" s="302" t="s">
        <v>62</v>
      </c>
      <c r="B30" s="54">
        <v>29226</v>
      </c>
      <c r="C30" s="54">
        <v>226</v>
      </c>
      <c r="D30" s="54">
        <v>29000</v>
      </c>
      <c r="E30" s="54"/>
      <c r="F30" s="54">
        <v>11671</v>
      </c>
      <c r="G30" s="54">
        <v>7879</v>
      </c>
      <c r="H30" s="306">
        <v>3792</v>
      </c>
    </row>
    <row r="31" spans="1:8" ht="12.75">
      <c r="A31" s="301" t="s">
        <v>63</v>
      </c>
      <c r="B31" s="55">
        <v>46611</v>
      </c>
      <c r="C31" s="55">
        <v>0</v>
      </c>
      <c r="D31" s="55">
        <v>46611</v>
      </c>
      <c r="E31" s="55"/>
      <c r="F31" s="55">
        <v>117913</v>
      </c>
      <c r="G31" s="55">
        <v>18059</v>
      </c>
      <c r="H31" s="305">
        <v>99854</v>
      </c>
    </row>
    <row r="32" spans="1:8" ht="12.75">
      <c r="A32" s="302" t="s">
        <v>64</v>
      </c>
      <c r="B32" s="54">
        <v>13146</v>
      </c>
      <c r="C32" s="54">
        <v>5252</v>
      </c>
      <c r="D32" s="54">
        <v>7894</v>
      </c>
      <c r="E32" s="54"/>
      <c r="F32" s="54">
        <v>82144</v>
      </c>
      <c r="G32" s="54">
        <v>44125</v>
      </c>
      <c r="H32" s="306">
        <v>38019</v>
      </c>
    </row>
    <row r="33" spans="1:8" ht="12.75">
      <c r="A33" s="301" t="s">
        <v>65</v>
      </c>
      <c r="B33" s="55">
        <v>144138</v>
      </c>
      <c r="C33" s="55">
        <v>768</v>
      </c>
      <c r="D33" s="55">
        <v>143370</v>
      </c>
      <c r="E33" s="55"/>
      <c r="F33" s="55">
        <v>177523</v>
      </c>
      <c r="G33" s="55">
        <v>75803</v>
      </c>
      <c r="H33" s="305">
        <v>101720</v>
      </c>
    </row>
    <row r="34" spans="1:8" ht="12.75">
      <c r="A34" s="302" t="s">
        <v>152</v>
      </c>
      <c r="B34" s="54">
        <v>71756</v>
      </c>
      <c r="C34" s="54">
        <v>1398</v>
      </c>
      <c r="D34" s="54">
        <v>70358</v>
      </c>
      <c r="E34" s="54"/>
      <c r="F34" s="54">
        <v>105982</v>
      </c>
      <c r="G34" s="54">
        <v>54157</v>
      </c>
      <c r="H34" s="306">
        <v>51825</v>
      </c>
    </row>
    <row r="35" spans="1:8" ht="12.75">
      <c r="A35" s="301" t="s">
        <v>66</v>
      </c>
      <c r="B35" s="55">
        <v>74173</v>
      </c>
      <c r="C35" s="55">
        <v>3398</v>
      </c>
      <c r="D35" s="55">
        <v>70775</v>
      </c>
      <c r="E35" s="55"/>
      <c r="F35" s="55">
        <v>220888</v>
      </c>
      <c r="G35" s="55">
        <v>80924</v>
      </c>
      <c r="H35" s="305">
        <v>139964</v>
      </c>
    </row>
    <row r="36" spans="1:8" ht="12.75">
      <c r="A36" s="302" t="s">
        <v>67</v>
      </c>
      <c r="B36" s="54">
        <v>158832</v>
      </c>
      <c r="C36" s="54">
        <v>52341</v>
      </c>
      <c r="D36" s="54">
        <v>106491</v>
      </c>
      <c r="E36" s="54"/>
      <c r="F36" s="54">
        <v>361699</v>
      </c>
      <c r="G36" s="54">
        <v>162466</v>
      </c>
      <c r="H36" s="306">
        <v>199233</v>
      </c>
    </row>
    <row r="37" spans="1:8" ht="12.75">
      <c r="A37" s="301" t="s">
        <v>70</v>
      </c>
      <c r="B37" s="55">
        <v>84406</v>
      </c>
      <c r="C37" s="55">
        <v>4595</v>
      </c>
      <c r="D37" s="55">
        <v>79811</v>
      </c>
      <c r="E37" s="55"/>
      <c r="F37" s="55">
        <v>276894</v>
      </c>
      <c r="G37" s="55">
        <v>104340</v>
      </c>
      <c r="H37" s="305">
        <v>172554</v>
      </c>
    </row>
    <row r="38" spans="1:8" ht="12.75">
      <c r="A38" s="302" t="s">
        <v>68</v>
      </c>
      <c r="B38" s="54">
        <v>21005</v>
      </c>
      <c r="C38" s="54">
        <v>2150</v>
      </c>
      <c r="D38" s="54">
        <v>18855</v>
      </c>
      <c r="E38" s="54"/>
      <c r="F38" s="54">
        <v>37955</v>
      </c>
      <c r="G38" s="54">
        <v>20370</v>
      </c>
      <c r="H38" s="306">
        <v>17585</v>
      </c>
    </row>
    <row r="39" spans="1:8" ht="12.75">
      <c r="A39" s="301" t="s">
        <v>69</v>
      </c>
      <c r="B39" s="55">
        <v>189630</v>
      </c>
      <c r="C39" s="55">
        <v>11821</v>
      </c>
      <c r="D39" s="55">
        <v>177809</v>
      </c>
      <c r="E39" s="55"/>
      <c r="F39" s="55">
        <v>196957</v>
      </c>
      <c r="G39" s="55">
        <v>61629</v>
      </c>
      <c r="H39" s="305">
        <v>135328</v>
      </c>
    </row>
    <row r="40" spans="1:8" ht="12.75">
      <c r="A40" s="302" t="s">
        <v>176</v>
      </c>
      <c r="B40" s="54">
        <v>325491</v>
      </c>
      <c r="C40" s="54">
        <v>19707</v>
      </c>
      <c r="D40" s="54">
        <v>305784</v>
      </c>
      <c r="E40" s="54"/>
      <c r="F40" s="54">
        <v>718629</v>
      </c>
      <c r="G40" s="54">
        <v>273553</v>
      </c>
      <c r="H40" s="306">
        <v>445076</v>
      </c>
    </row>
    <row r="41" spans="1:8" ht="12.75">
      <c r="A41" s="301"/>
      <c r="B41" s="55"/>
      <c r="C41" s="55"/>
      <c r="D41" s="55"/>
      <c r="E41" s="55"/>
      <c r="F41" s="55"/>
      <c r="G41" s="55"/>
      <c r="H41" s="305"/>
    </row>
    <row r="42" spans="1:8" ht="12.75">
      <c r="A42" s="303" t="s">
        <v>1</v>
      </c>
      <c r="B42" s="307">
        <v>3167497</v>
      </c>
      <c r="C42" s="307">
        <v>333480</v>
      </c>
      <c r="D42" s="307">
        <v>2834017</v>
      </c>
      <c r="E42" s="307"/>
      <c r="F42" s="307">
        <v>7452501</v>
      </c>
      <c r="G42" s="307">
        <v>2176951</v>
      </c>
      <c r="H42" s="308">
        <v>5275550</v>
      </c>
    </row>
    <row r="43" spans="1:8" ht="12.75">
      <c r="A43" s="163"/>
      <c r="B43" s="145"/>
      <c r="C43" s="145"/>
      <c r="D43" s="164"/>
      <c r="E43" s="145"/>
      <c r="F43" s="145"/>
      <c r="G43" s="145"/>
      <c r="H43" s="145"/>
    </row>
    <row r="44" spans="1:8" ht="12.75">
      <c r="A44" s="180" t="s">
        <v>235</v>
      </c>
      <c r="B44" s="197"/>
      <c r="C44" s="197"/>
      <c r="D44" s="197"/>
      <c r="E44" s="197"/>
      <c r="F44" s="206"/>
      <c r="G44" s="197"/>
      <c r="H44" s="198"/>
    </row>
    <row r="45" spans="1:8" ht="12.75">
      <c r="A45" s="207" t="s">
        <v>76</v>
      </c>
      <c r="B45" s="208"/>
      <c r="C45" s="141"/>
      <c r="D45" s="141"/>
      <c r="E45" s="141"/>
      <c r="F45" s="141"/>
      <c r="G45" s="141"/>
      <c r="H45" s="199"/>
    </row>
    <row r="46" spans="1:8" ht="12.75">
      <c r="A46" s="183" t="s">
        <v>322</v>
      </c>
      <c r="B46" s="200"/>
      <c r="C46" s="200"/>
      <c r="D46" s="200"/>
      <c r="E46" s="200"/>
      <c r="F46" s="200"/>
      <c r="G46" s="200"/>
      <c r="H46" s="201"/>
    </row>
  </sheetData>
  <sheetProtection/>
  <mergeCells count="10">
    <mergeCell ref="I11:J11"/>
    <mergeCell ref="G12:H12"/>
    <mergeCell ref="A13:A14"/>
    <mergeCell ref="B13:D13"/>
    <mergeCell ref="F13:H13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showGridLines="0" zoomScale="115" zoomScaleNormal="115" zoomScalePageLayoutView="0" workbookViewId="0" topLeftCell="A1">
      <selection activeCell="A32" sqref="A32"/>
    </sheetView>
  </sheetViews>
  <sheetFormatPr defaultColWidth="11.421875" defaultRowHeight="12.75"/>
  <cols>
    <col min="1" max="1" width="10.140625" style="117" customWidth="1"/>
    <col min="2" max="2" width="10.7109375" style="117" customWidth="1"/>
    <col min="3" max="3" width="1.7109375" style="117" customWidth="1"/>
    <col min="4" max="4" width="10.7109375" style="117" customWidth="1"/>
    <col min="5" max="5" width="1.7109375" style="117" customWidth="1"/>
    <col min="6" max="6" width="12.28125" style="117" customWidth="1"/>
    <col min="7" max="7" width="3.7109375" style="117" customWidth="1"/>
    <col min="8" max="8" width="10.140625" style="117" customWidth="1"/>
    <col min="9" max="9" width="1.7109375" style="117" customWidth="1"/>
    <col min="10" max="10" width="11.57421875" style="117" customWidth="1"/>
    <col min="11" max="11" width="1.7109375" style="117" customWidth="1"/>
    <col min="12" max="12" width="12.140625" style="117" customWidth="1"/>
    <col min="13" max="13" width="1.7109375" style="117" customWidth="1"/>
    <col min="14" max="14" width="10.140625" style="117" customWidth="1"/>
    <col min="15" max="15" width="25.57421875" style="117" customWidth="1"/>
    <col min="16" max="16384" width="11.421875" style="117" customWidth="1"/>
  </cols>
  <sheetData>
    <row r="1" spans="1:15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</row>
    <row r="2" spans="1:15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00"/>
    </row>
    <row r="3" spans="1:15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102"/>
    </row>
    <row r="4" spans="1:15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</row>
    <row r="5" spans="1:15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4"/>
    </row>
    <row r="6" spans="1:15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7"/>
    </row>
    <row r="7" spans="1:15" s="98" customFormat="1" ht="13.5" customHeight="1">
      <c r="A7" s="368" t="s">
        <v>155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70"/>
    </row>
    <row r="8" spans="1:15" s="98" customFormat="1" ht="13.5" customHeight="1">
      <c r="A8" s="368" t="s">
        <v>246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70"/>
    </row>
    <row r="9" spans="1:15" s="98" customFormat="1" ht="13.5" customHeight="1">
      <c r="A9" s="368"/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70"/>
    </row>
    <row r="10" spans="1:15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</row>
    <row r="11" spans="1:15" s="112" customFormat="1" ht="12.7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371" t="s">
        <v>234</v>
      </c>
      <c r="O11" s="371"/>
    </row>
    <row r="12" spans="1:15" s="112" customFormat="1" ht="12.7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0"/>
      <c r="O12" s="110"/>
    </row>
    <row r="13" spans="1:14" s="113" customFormat="1" ht="12">
      <c r="A13" s="375" t="s">
        <v>0</v>
      </c>
      <c r="B13" s="382" t="s">
        <v>5</v>
      </c>
      <c r="C13" s="382"/>
      <c r="D13" s="382"/>
      <c r="E13" s="382"/>
      <c r="F13" s="382"/>
      <c r="G13" s="1"/>
      <c r="H13" s="377" t="s">
        <v>151</v>
      </c>
      <c r="I13" s="377"/>
      <c r="J13" s="377"/>
      <c r="K13" s="377"/>
      <c r="L13" s="377"/>
      <c r="M13" s="377"/>
      <c r="N13" s="378"/>
    </row>
    <row r="14" spans="1:14" s="114" customFormat="1" ht="24">
      <c r="A14" s="376"/>
      <c r="B14" s="217" t="s">
        <v>247</v>
      </c>
      <c r="C14" s="214"/>
      <c r="D14" s="214" t="s">
        <v>248</v>
      </c>
      <c r="E14" s="214"/>
      <c r="F14" s="217" t="s">
        <v>249</v>
      </c>
      <c r="G14" s="215"/>
      <c r="H14" s="217" t="s">
        <v>250</v>
      </c>
      <c r="I14" s="217"/>
      <c r="J14" s="217" t="s">
        <v>248</v>
      </c>
      <c r="K14" s="217"/>
      <c r="L14" s="217" t="s">
        <v>249</v>
      </c>
      <c r="M14" s="2"/>
      <c r="N14" s="223" t="s">
        <v>251</v>
      </c>
    </row>
    <row r="15" spans="1:16" s="114" customFormat="1" ht="12">
      <c r="A15" s="379" t="s">
        <v>1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1"/>
      <c r="P15" s="115"/>
    </row>
    <row r="16" spans="1:20" s="114" customFormat="1" ht="12">
      <c r="A16" s="224">
        <v>2015</v>
      </c>
      <c r="B16" s="9">
        <v>2375383</v>
      </c>
      <c r="C16" s="9"/>
      <c r="D16" s="9">
        <v>19087332</v>
      </c>
      <c r="E16" s="9"/>
      <c r="F16" s="9">
        <v>25420608</v>
      </c>
      <c r="G16" s="3"/>
      <c r="H16" s="4">
        <v>46.09551199296885</v>
      </c>
      <c r="I16" s="4"/>
      <c r="J16" s="4">
        <v>1.2018350579285197</v>
      </c>
      <c r="K16" s="4"/>
      <c r="L16" s="4">
        <v>1.8783930514666451</v>
      </c>
      <c r="M16" s="4"/>
      <c r="N16" s="225">
        <v>27.87018235923628</v>
      </c>
      <c r="P16" s="115"/>
      <c r="Q16" s="115"/>
      <c r="R16" s="115"/>
      <c r="S16" s="115"/>
      <c r="T16" s="115"/>
    </row>
    <row r="17" spans="1:21" s="114" customFormat="1" ht="12">
      <c r="A17" s="226">
        <v>2016</v>
      </c>
      <c r="B17" s="28">
        <v>1806840</v>
      </c>
      <c r="C17" s="28"/>
      <c r="D17" s="28">
        <v>15421350</v>
      </c>
      <c r="E17" s="28"/>
      <c r="F17" s="28">
        <v>23373513</v>
      </c>
      <c r="G17" s="26"/>
      <c r="H17" s="27">
        <v>-23.934792831303426</v>
      </c>
      <c r="I17" s="27"/>
      <c r="J17" s="27">
        <v>-19.206361580549867</v>
      </c>
      <c r="K17" s="27"/>
      <c r="L17" s="27">
        <v>-8.052895509029526</v>
      </c>
      <c r="M17" s="27"/>
      <c r="N17" s="227">
        <v>3.6763313575514758</v>
      </c>
      <c r="P17" s="115"/>
      <c r="Q17" s="115"/>
      <c r="R17" s="115"/>
      <c r="S17" s="115"/>
      <c r="T17" s="115"/>
      <c r="U17" s="115"/>
    </row>
    <row r="18" spans="1:21" s="114" customFormat="1" ht="12">
      <c r="A18" s="224">
        <v>2017</v>
      </c>
      <c r="B18" s="9">
        <v>1824302</v>
      </c>
      <c r="C18" s="9"/>
      <c r="D18" s="9">
        <v>14613706</v>
      </c>
      <c r="E18" s="9"/>
      <c r="F18" s="9">
        <v>21236540</v>
      </c>
      <c r="G18" s="3"/>
      <c r="H18" s="4">
        <v>0.966438644262908</v>
      </c>
      <c r="I18" s="4"/>
      <c r="J18" s="4">
        <v>-5.237180921255273</v>
      </c>
      <c r="K18" s="4"/>
      <c r="L18" s="4">
        <v>-9.142712094668866</v>
      </c>
      <c r="M18" s="4"/>
      <c r="N18" s="225">
        <v>3.6161384954860125</v>
      </c>
      <c r="P18" s="115"/>
      <c r="Q18" s="115"/>
      <c r="R18" s="115"/>
      <c r="S18" s="115"/>
      <c r="T18" s="115"/>
      <c r="U18" s="115"/>
    </row>
    <row r="19" spans="1:21" s="114" customFormat="1" ht="12">
      <c r="A19" s="226">
        <v>2018</v>
      </c>
      <c r="B19" s="28">
        <v>1595654</v>
      </c>
      <c r="C19" s="28"/>
      <c r="D19" s="28">
        <v>13818807</v>
      </c>
      <c r="E19" s="28"/>
      <c r="F19" s="28">
        <v>19303971</v>
      </c>
      <c r="G19" s="26"/>
      <c r="H19" s="27">
        <v>-12.533451150083707</v>
      </c>
      <c r="I19" s="27"/>
      <c r="J19" s="27">
        <v>-5.439407361828685</v>
      </c>
      <c r="K19" s="27"/>
      <c r="L19" s="27">
        <v>-9.100206530819051</v>
      </c>
      <c r="M19" s="27"/>
      <c r="N19" s="227">
        <v>1.0144147680152855</v>
      </c>
      <c r="P19" s="115"/>
      <c r="Q19" s="115"/>
      <c r="R19" s="115"/>
      <c r="S19" s="115"/>
      <c r="T19" s="115"/>
      <c r="U19" s="115"/>
    </row>
    <row r="20" spans="1:21" s="114" customFormat="1" ht="12">
      <c r="A20" s="372" t="s">
        <v>2</v>
      </c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4"/>
      <c r="P20" s="115"/>
      <c r="Q20" s="115"/>
      <c r="R20" s="115"/>
      <c r="S20" s="115"/>
      <c r="T20" s="115"/>
      <c r="U20" s="115"/>
    </row>
    <row r="21" spans="1:21" s="114" customFormat="1" ht="12">
      <c r="A21" s="224">
        <v>2015</v>
      </c>
      <c r="B21" s="9">
        <v>1754928</v>
      </c>
      <c r="C21" s="9"/>
      <c r="D21" s="9">
        <v>14081232</v>
      </c>
      <c r="E21" s="9"/>
      <c r="F21" s="9">
        <v>18950234</v>
      </c>
      <c r="G21" s="3"/>
      <c r="H21" s="4">
        <v>50.201303680981596</v>
      </c>
      <c r="I21" s="4"/>
      <c r="J21" s="4">
        <v>6.3692295303794</v>
      </c>
      <c r="K21" s="4"/>
      <c r="L21" s="4">
        <v>6.229739520047062</v>
      </c>
      <c r="M21" s="4"/>
      <c r="N21" s="225">
        <v>25.42259500347339</v>
      </c>
      <c r="P21" s="115"/>
      <c r="Q21" s="115"/>
      <c r="R21" s="115"/>
      <c r="S21" s="115"/>
      <c r="T21" s="115"/>
      <c r="U21" s="115"/>
    </row>
    <row r="22" spans="1:21" s="114" customFormat="1" ht="12">
      <c r="A22" s="226">
        <v>2016</v>
      </c>
      <c r="B22" s="28">
        <v>1462827</v>
      </c>
      <c r="C22" s="28"/>
      <c r="D22" s="28">
        <v>11545667</v>
      </c>
      <c r="E22" s="28"/>
      <c r="F22" s="28">
        <v>17358198</v>
      </c>
      <c r="G22" s="26"/>
      <c r="H22" s="27">
        <v>-16.644614479910288</v>
      </c>
      <c r="I22" s="27"/>
      <c r="J22" s="27">
        <v>-18.00669856160313</v>
      </c>
      <c r="K22" s="27"/>
      <c r="L22" s="27">
        <v>-8.401141642894743</v>
      </c>
      <c r="M22" s="27"/>
      <c r="N22" s="227">
        <v>15.945547497324924</v>
      </c>
      <c r="P22" s="115"/>
      <c r="Q22" s="115"/>
      <c r="R22" s="115"/>
      <c r="S22" s="115"/>
      <c r="T22" s="115"/>
      <c r="U22" s="115"/>
    </row>
    <row r="23" spans="1:22" s="114" customFormat="1" ht="12">
      <c r="A23" s="224">
        <v>2017</v>
      </c>
      <c r="B23" s="9">
        <v>1384736</v>
      </c>
      <c r="C23" s="9"/>
      <c r="D23" s="9">
        <v>11228270</v>
      </c>
      <c r="E23" s="9"/>
      <c r="F23" s="9">
        <v>16027806</v>
      </c>
      <c r="G23" s="3"/>
      <c r="H23" s="4">
        <v>-5.338361952575383</v>
      </c>
      <c r="I23" s="4"/>
      <c r="J23" s="4">
        <v>-2.749057287032443</v>
      </c>
      <c r="K23" s="4"/>
      <c r="L23" s="4">
        <v>-7.664343960127667</v>
      </c>
      <c r="M23" s="4"/>
      <c r="N23" s="225">
        <v>-6.028297322076298</v>
      </c>
      <c r="P23" s="115"/>
      <c r="Q23" s="115"/>
      <c r="R23" s="115"/>
      <c r="S23" s="115"/>
      <c r="T23" s="115"/>
      <c r="U23" s="115"/>
      <c r="V23" s="115"/>
    </row>
    <row r="24" spans="1:21" s="114" customFormat="1" ht="12">
      <c r="A24" s="226">
        <v>2018</v>
      </c>
      <c r="B24" s="28">
        <v>1262163</v>
      </c>
      <c r="C24" s="28"/>
      <c r="D24" s="28">
        <v>10619998</v>
      </c>
      <c r="E24" s="28"/>
      <c r="F24" s="28">
        <v>14446499</v>
      </c>
      <c r="G24" s="26"/>
      <c r="H24" s="27">
        <v>-8.851723360987222</v>
      </c>
      <c r="I24" s="27"/>
      <c r="J24" s="27">
        <v>-5.41732608852476</v>
      </c>
      <c r="K24" s="27"/>
      <c r="L24" s="27">
        <v>-9.86602283556465</v>
      </c>
      <c r="M24" s="27"/>
      <c r="N24" s="227">
        <v>-3.08788762718072</v>
      </c>
      <c r="P24" s="115"/>
      <c r="Q24" s="115"/>
      <c r="R24" s="115"/>
      <c r="S24" s="115"/>
      <c r="T24" s="115"/>
      <c r="U24" s="115"/>
    </row>
    <row r="25" spans="1:21" s="114" customFormat="1" ht="12">
      <c r="A25" s="372" t="s">
        <v>3</v>
      </c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4"/>
      <c r="P25" s="115"/>
      <c r="Q25" s="115"/>
      <c r="R25" s="115"/>
      <c r="S25" s="115"/>
      <c r="T25" s="115"/>
      <c r="U25" s="115"/>
    </row>
    <row r="26" spans="1:21" s="114" customFormat="1" ht="12">
      <c r="A26" s="224">
        <v>2015</v>
      </c>
      <c r="B26" s="9">
        <v>620455</v>
      </c>
      <c r="C26" s="9"/>
      <c r="D26" s="9">
        <v>5006100</v>
      </c>
      <c r="E26" s="9"/>
      <c r="F26" s="9">
        <v>6470374</v>
      </c>
      <c r="G26" s="3"/>
      <c r="H26" s="4">
        <v>35.61057598786519</v>
      </c>
      <c r="I26" s="4"/>
      <c r="J26" s="4">
        <v>-10.96450407454644</v>
      </c>
      <c r="K26" s="4"/>
      <c r="L26" s="4">
        <v>-9.034489962529165</v>
      </c>
      <c r="M26" s="4"/>
      <c r="N26" s="225">
        <v>35.340502573946424</v>
      </c>
      <c r="P26" s="115"/>
      <c r="Q26" s="115"/>
      <c r="R26" s="115"/>
      <c r="S26" s="115"/>
      <c r="T26" s="115"/>
      <c r="U26" s="115"/>
    </row>
    <row r="27" spans="1:21" s="114" customFormat="1" ht="12">
      <c r="A27" s="226">
        <v>2016</v>
      </c>
      <c r="B27" s="28">
        <v>344013</v>
      </c>
      <c r="C27" s="28"/>
      <c r="D27" s="28">
        <v>3875683</v>
      </c>
      <c r="E27" s="28"/>
      <c r="F27" s="28">
        <v>6015315</v>
      </c>
      <c r="G27" s="26"/>
      <c r="H27" s="27">
        <v>-44.55472193793265</v>
      </c>
      <c r="I27" s="27"/>
      <c r="J27" s="27">
        <v>-22.580791434449978</v>
      </c>
      <c r="K27" s="27"/>
      <c r="L27" s="27">
        <v>-7.032962855006531</v>
      </c>
      <c r="M27" s="27"/>
      <c r="N27" s="227">
        <v>-28.49746425008314</v>
      </c>
      <c r="P27" s="115"/>
      <c r="Q27" s="115"/>
      <c r="R27" s="115"/>
      <c r="S27" s="115"/>
      <c r="T27" s="115"/>
      <c r="U27" s="115"/>
    </row>
    <row r="28" spans="1:22" s="116" customFormat="1" ht="12.75">
      <c r="A28" s="224">
        <v>2017</v>
      </c>
      <c r="B28" s="9">
        <v>439566</v>
      </c>
      <c r="C28" s="9"/>
      <c r="D28" s="9">
        <v>3385436</v>
      </c>
      <c r="E28" s="9"/>
      <c r="F28" s="9">
        <v>5208734</v>
      </c>
      <c r="G28" s="3"/>
      <c r="H28" s="4">
        <v>27.77598520986126</v>
      </c>
      <c r="I28" s="4"/>
      <c r="J28" s="4">
        <v>-12.649305941688212</v>
      </c>
      <c r="K28" s="4"/>
      <c r="L28" s="4">
        <v>-13.408790728332605</v>
      </c>
      <c r="M28" s="4"/>
      <c r="N28" s="225">
        <v>53.12260509705018</v>
      </c>
      <c r="P28" s="115"/>
      <c r="Q28" s="115"/>
      <c r="R28" s="115"/>
      <c r="S28" s="115"/>
      <c r="T28" s="115"/>
      <c r="U28" s="115"/>
      <c r="V28" s="115"/>
    </row>
    <row r="29" spans="1:21" ht="12.75">
      <c r="A29" s="228">
        <v>2018</v>
      </c>
      <c r="B29" s="229">
        <v>333491</v>
      </c>
      <c r="C29" s="229"/>
      <c r="D29" s="229">
        <v>3198809</v>
      </c>
      <c r="E29" s="229"/>
      <c r="F29" s="229">
        <v>4857472</v>
      </c>
      <c r="G29" s="230"/>
      <c r="H29" s="231">
        <v>-24.131757233271003</v>
      </c>
      <c r="I29" s="231"/>
      <c r="J29" s="231">
        <v>-5.512642980106548</v>
      </c>
      <c r="K29" s="231"/>
      <c r="L29" s="231">
        <v>-6.743711619752517</v>
      </c>
      <c r="M29" s="231"/>
      <c r="N29" s="232">
        <v>20.28486822410018</v>
      </c>
      <c r="P29" s="115"/>
      <c r="Q29" s="115"/>
      <c r="R29" s="115"/>
      <c r="S29" s="115"/>
      <c r="T29" s="115"/>
      <c r="U29" s="115"/>
    </row>
    <row r="30" spans="1:18" ht="12.75">
      <c r="A30" s="118"/>
      <c r="B30" s="119"/>
      <c r="C30" s="119"/>
      <c r="D30" s="119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P30" s="115"/>
      <c r="R30" s="115"/>
    </row>
    <row r="31" spans="1:14" ht="12.75">
      <c r="A31" s="180" t="s">
        <v>235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2"/>
    </row>
    <row r="32" spans="1:14" ht="12.75">
      <c r="A32" s="183" t="s">
        <v>322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5"/>
    </row>
    <row r="38" spans="2:6" ht="12.75">
      <c r="B38" s="120"/>
      <c r="C38" s="120"/>
      <c r="D38" s="120"/>
      <c r="E38" s="120"/>
      <c r="F38" s="120"/>
    </row>
    <row r="39" spans="2:6" ht="12.75">
      <c r="B39" s="120"/>
      <c r="C39" s="120"/>
      <c r="D39" s="120"/>
      <c r="E39" s="120"/>
      <c r="F39" s="120"/>
    </row>
    <row r="40" spans="2:6" ht="12.75">
      <c r="B40" s="120"/>
      <c r="C40" s="120"/>
      <c r="D40" s="120"/>
      <c r="E40" s="120"/>
      <c r="F40" s="120"/>
    </row>
    <row r="41" spans="2:6" ht="12.75">
      <c r="B41" s="120"/>
      <c r="C41" s="120"/>
      <c r="D41" s="120"/>
      <c r="E41" s="120"/>
      <c r="F41" s="120"/>
    </row>
  </sheetData>
  <sheetProtection/>
  <mergeCells count="12">
    <mergeCell ref="A25:N25"/>
    <mergeCell ref="A13:A14"/>
    <mergeCell ref="H13:N13"/>
    <mergeCell ref="A15:N15"/>
    <mergeCell ref="A20:N20"/>
    <mergeCell ref="B13:F13"/>
    <mergeCell ref="A4:O5"/>
    <mergeCell ref="A6:O6"/>
    <mergeCell ref="A7:O7"/>
    <mergeCell ref="A8:O8"/>
    <mergeCell ref="A9:O9"/>
    <mergeCell ref="N11:O11"/>
  </mergeCells>
  <hyperlinks>
    <hyperlink ref="N11" location="Contenido!A1" display="volver a contenido"/>
    <hyperlink ref="N11:O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42" customWidth="1"/>
    <col min="2" max="4" width="11.421875" style="142" customWidth="1"/>
    <col min="5" max="5" width="3.140625" style="142" customWidth="1"/>
    <col min="6" max="16384" width="11.421875" style="14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273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4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424" t="s">
        <v>272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41"/>
      <c r="B11" s="141"/>
      <c r="C11" s="141"/>
      <c r="D11" s="141"/>
      <c r="E11" s="141"/>
      <c r="F11" s="141"/>
      <c r="G11" s="141"/>
      <c r="H11" s="110"/>
      <c r="I11" s="371" t="s">
        <v>234</v>
      </c>
      <c r="J11" s="371"/>
    </row>
    <row r="12" spans="1:8" ht="12.75" customHeight="1">
      <c r="A12" s="161"/>
      <c r="B12" s="162"/>
      <c r="C12" s="162"/>
      <c r="D12" s="162"/>
      <c r="E12" s="162"/>
      <c r="F12" s="162"/>
      <c r="G12" s="423" t="s">
        <v>46</v>
      </c>
      <c r="H12" s="423"/>
    </row>
    <row r="13" spans="1:8" ht="12.75">
      <c r="A13" s="397" t="s">
        <v>6</v>
      </c>
      <c r="B13" s="400" t="s">
        <v>32</v>
      </c>
      <c r="C13" s="405"/>
      <c r="D13" s="405"/>
      <c r="E13" s="218"/>
      <c r="F13" s="405" t="s">
        <v>38</v>
      </c>
      <c r="G13" s="405"/>
      <c r="H13" s="422"/>
    </row>
    <row r="14" spans="1:8" ht="12.75">
      <c r="A14" s="399"/>
      <c r="B14" s="222" t="s">
        <v>1</v>
      </c>
      <c r="C14" s="222" t="s">
        <v>33</v>
      </c>
      <c r="D14" s="222" t="s">
        <v>34</v>
      </c>
      <c r="E14" s="219"/>
      <c r="F14" s="222" t="s">
        <v>1</v>
      </c>
      <c r="G14" s="222" t="s">
        <v>33</v>
      </c>
      <c r="H14" s="304" t="s">
        <v>34</v>
      </c>
    </row>
    <row r="15" spans="1:8" ht="12.75">
      <c r="A15" s="256" t="s">
        <v>47</v>
      </c>
      <c r="B15" s="53">
        <v>2136</v>
      </c>
      <c r="C15" s="55">
        <v>11</v>
      </c>
      <c r="D15" s="55">
        <v>2125</v>
      </c>
      <c r="E15" s="55"/>
      <c r="F15" s="55">
        <v>13608</v>
      </c>
      <c r="G15" s="55">
        <v>1042</v>
      </c>
      <c r="H15" s="305">
        <v>12566</v>
      </c>
    </row>
    <row r="16" spans="1:8" ht="12.75">
      <c r="A16" s="257" t="s">
        <v>48</v>
      </c>
      <c r="B16" s="54">
        <v>62</v>
      </c>
      <c r="C16" s="54">
        <v>62</v>
      </c>
      <c r="D16" s="54">
        <v>0</v>
      </c>
      <c r="E16" s="54"/>
      <c r="F16" s="54">
        <v>76</v>
      </c>
      <c r="G16" s="54">
        <v>76</v>
      </c>
      <c r="H16" s="306">
        <v>0</v>
      </c>
    </row>
    <row r="17" spans="1:8" ht="12.75">
      <c r="A17" s="256" t="s">
        <v>49</v>
      </c>
      <c r="B17" s="55">
        <v>6851</v>
      </c>
      <c r="C17" s="55">
        <v>74</v>
      </c>
      <c r="D17" s="55">
        <v>6777</v>
      </c>
      <c r="E17" s="55"/>
      <c r="F17" s="55">
        <v>2799</v>
      </c>
      <c r="G17" s="55">
        <v>351</v>
      </c>
      <c r="H17" s="305">
        <v>2448</v>
      </c>
    </row>
    <row r="18" spans="1:8" ht="12.75">
      <c r="A18" s="257" t="s">
        <v>50</v>
      </c>
      <c r="B18" s="54">
        <v>9616</v>
      </c>
      <c r="C18" s="54">
        <v>1013</v>
      </c>
      <c r="D18" s="54">
        <v>8603</v>
      </c>
      <c r="E18" s="54"/>
      <c r="F18" s="54">
        <v>8738</v>
      </c>
      <c r="G18" s="54">
        <v>812</v>
      </c>
      <c r="H18" s="306">
        <v>7926</v>
      </c>
    </row>
    <row r="19" spans="1:8" ht="12.75">
      <c r="A19" s="256" t="s">
        <v>51</v>
      </c>
      <c r="B19" s="55">
        <v>3032</v>
      </c>
      <c r="C19" s="55">
        <v>419</v>
      </c>
      <c r="D19" s="55">
        <v>2613</v>
      </c>
      <c r="E19" s="55"/>
      <c r="F19" s="55">
        <v>2080</v>
      </c>
      <c r="G19" s="55">
        <v>783</v>
      </c>
      <c r="H19" s="305">
        <v>1297</v>
      </c>
    </row>
    <row r="20" spans="1:8" ht="12.75">
      <c r="A20" s="257" t="s">
        <v>52</v>
      </c>
      <c r="B20" s="54">
        <v>953</v>
      </c>
      <c r="C20" s="54">
        <v>414</v>
      </c>
      <c r="D20" s="54">
        <v>539</v>
      </c>
      <c r="E20" s="54"/>
      <c r="F20" s="54">
        <v>2452</v>
      </c>
      <c r="G20" s="54">
        <v>1134</v>
      </c>
      <c r="H20" s="306">
        <v>1318</v>
      </c>
    </row>
    <row r="21" spans="1:8" ht="12.75">
      <c r="A21" s="256" t="s">
        <v>53</v>
      </c>
      <c r="B21" s="55">
        <v>176</v>
      </c>
      <c r="C21" s="55">
        <v>0</v>
      </c>
      <c r="D21" s="55">
        <v>176</v>
      </c>
      <c r="E21" s="55"/>
      <c r="F21" s="55">
        <v>1857</v>
      </c>
      <c r="G21" s="55">
        <v>385</v>
      </c>
      <c r="H21" s="305">
        <v>1472</v>
      </c>
    </row>
    <row r="22" spans="1:8" ht="12.75">
      <c r="A22" s="257" t="s">
        <v>54</v>
      </c>
      <c r="B22" s="54">
        <v>107</v>
      </c>
      <c r="C22" s="54">
        <v>107</v>
      </c>
      <c r="D22" s="54">
        <v>0</v>
      </c>
      <c r="E22" s="54"/>
      <c r="F22" s="54">
        <v>212</v>
      </c>
      <c r="G22" s="54">
        <v>201</v>
      </c>
      <c r="H22" s="306">
        <v>11</v>
      </c>
    </row>
    <row r="23" spans="1:8" ht="12.75">
      <c r="A23" s="256" t="s">
        <v>56</v>
      </c>
      <c r="B23" s="55">
        <v>208</v>
      </c>
      <c r="C23" s="55">
        <v>208</v>
      </c>
      <c r="D23" s="55">
        <v>0</v>
      </c>
      <c r="E23" s="55"/>
      <c r="F23" s="55">
        <v>238</v>
      </c>
      <c r="G23" s="55">
        <v>190</v>
      </c>
      <c r="H23" s="305">
        <v>48</v>
      </c>
    </row>
    <row r="24" spans="1:8" ht="12.75">
      <c r="A24" s="257" t="s">
        <v>55</v>
      </c>
      <c r="B24" s="54">
        <v>299</v>
      </c>
      <c r="C24" s="54">
        <v>90</v>
      </c>
      <c r="D24" s="54">
        <v>209</v>
      </c>
      <c r="E24" s="54"/>
      <c r="F24" s="54">
        <v>1862</v>
      </c>
      <c r="G24" s="54">
        <v>665</v>
      </c>
      <c r="H24" s="306">
        <v>1197</v>
      </c>
    </row>
    <row r="25" spans="1:8" ht="12.75">
      <c r="A25" s="256" t="s">
        <v>57</v>
      </c>
      <c r="B25" s="55">
        <v>321</v>
      </c>
      <c r="C25" s="55">
        <v>321</v>
      </c>
      <c r="D25" s="55">
        <v>0</v>
      </c>
      <c r="E25" s="55"/>
      <c r="F25" s="55">
        <v>441</v>
      </c>
      <c r="G25" s="55">
        <v>91</v>
      </c>
      <c r="H25" s="305">
        <v>350</v>
      </c>
    </row>
    <row r="26" spans="1:8" ht="12.75">
      <c r="A26" s="257" t="s">
        <v>58</v>
      </c>
      <c r="B26" s="54">
        <v>500</v>
      </c>
      <c r="C26" s="54">
        <v>500</v>
      </c>
      <c r="D26" s="54">
        <v>0</v>
      </c>
      <c r="E26" s="54"/>
      <c r="F26" s="54">
        <v>795</v>
      </c>
      <c r="G26" s="54">
        <v>347</v>
      </c>
      <c r="H26" s="306">
        <v>448</v>
      </c>
    </row>
    <row r="27" spans="1:8" ht="12.75">
      <c r="A27" s="256" t="s">
        <v>59</v>
      </c>
      <c r="B27" s="55">
        <v>8765</v>
      </c>
      <c r="C27" s="55">
        <v>35</v>
      </c>
      <c r="D27" s="55">
        <v>8730</v>
      </c>
      <c r="E27" s="55"/>
      <c r="F27" s="55">
        <v>8816</v>
      </c>
      <c r="G27" s="55">
        <v>2722</v>
      </c>
      <c r="H27" s="305">
        <v>6094</v>
      </c>
    </row>
    <row r="28" spans="1:8" ht="12.75">
      <c r="A28" s="257" t="s">
        <v>60</v>
      </c>
      <c r="B28" s="54">
        <v>0</v>
      </c>
      <c r="C28" s="54">
        <v>0</v>
      </c>
      <c r="D28" s="54">
        <v>0</v>
      </c>
      <c r="E28" s="54"/>
      <c r="F28" s="54">
        <v>148</v>
      </c>
      <c r="G28" s="54">
        <v>95</v>
      </c>
      <c r="H28" s="306">
        <v>53</v>
      </c>
    </row>
    <row r="29" spans="1:8" ht="12.75">
      <c r="A29" s="256" t="s">
        <v>61</v>
      </c>
      <c r="B29" s="55">
        <v>70</v>
      </c>
      <c r="C29" s="55">
        <v>70</v>
      </c>
      <c r="D29" s="55">
        <v>0</v>
      </c>
      <c r="E29" s="55"/>
      <c r="F29" s="55">
        <v>1395</v>
      </c>
      <c r="G29" s="55">
        <v>692</v>
      </c>
      <c r="H29" s="305">
        <v>703</v>
      </c>
    </row>
    <row r="30" spans="1:8" ht="12.75">
      <c r="A30" s="257" t="s">
        <v>62</v>
      </c>
      <c r="B30" s="54">
        <v>583</v>
      </c>
      <c r="C30" s="54">
        <v>3</v>
      </c>
      <c r="D30" s="54">
        <v>580</v>
      </c>
      <c r="E30" s="54"/>
      <c r="F30" s="54">
        <v>102</v>
      </c>
      <c r="G30" s="54">
        <v>59</v>
      </c>
      <c r="H30" s="306">
        <v>43</v>
      </c>
    </row>
    <row r="31" spans="1:8" ht="12.75">
      <c r="A31" s="256" t="s">
        <v>63</v>
      </c>
      <c r="B31" s="55">
        <v>1212</v>
      </c>
      <c r="C31" s="55">
        <v>0</v>
      </c>
      <c r="D31" s="55">
        <v>1212</v>
      </c>
      <c r="E31" s="55"/>
      <c r="F31" s="55">
        <v>852</v>
      </c>
      <c r="G31" s="55">
        <v>118</v>
      </c>
      <c r="H31" s="305">
        <v>734</v>
      </c>
    </row>
    <row r="32" spans="1:8" ht="12.75">
      <c r="A32" s="257" t="s">
        <v>64</v>
      </c>
      <c r="B32" s="54">
        <v>241</v>
      </c>
      <c r="C32" s="54">
        <v>125</v>
      </c>
      <c r="D32" s="54">
        <v>116</v>
      </c>
      <c r="E32" s="54"/>
      <c r="F32" s="54">
        <v>750</v>
      </c>
      <c r="G32" s="54">
        <v>346</v>
      </c>
      <c r="H32" s="306">
        <v>404</v>
      </c>
    </row>
    <row r="33" spans="1:8" ht="12.75">
      <c r="A33" s="256" t="s">
        <v>65</v>
      </c>
      <c r="B33" s="55">
        <v>2025</v>
      </c>
      <c r="C33" s="55">
        <v>9</v>
      </c>
      <c r="D33" s="55">
        <v>2016</v>
      </c>
      <c r="E33" s="55"/>
      <c r="F33" s="55">
        <v>1600</v>
      </c>
      <c r="G33" s="55">
        <v>725</v>
      </c>
      <c r="H33" s="305">
        <v>875</v>
      </c>
    </row>
    <row r="34" spans="1:8" ht="12.75">
      <c r="A34" s="257" t="s">
        <v>152</v>
      </c>
      <c r="B34" s="54">
        <v>1237</v>
      </c>
      <c r="C34" s="54">
        <v>25</v>
      </c>
      <c r="D34" s="54">
        <v>1212</v>
      </c>
      <c r="E34" s="54"/>
      <c r="F34" s="54">
        <v>890</v>
      </c>
      <c r="G34" s="54">
        <v>424</v>
      </c>
      <c r="H34" s="306">
        <v>466</v>
      </c>
    </row>
    <row r="35" spans="1:8" ht="12.75">
      <c r="A35" s="256" t="s">
        <v>66</v>
      </c>
      <c r="B35" s="55">
        <v>1046</v>
      </c>
      <c r="C35" s="55">
        <v>55</v>
      </c>
      <c r="D35" s="55">
        <v>991</v>
      </c>
      <c r="E35" s="55"/>
      <c r="F35" s="55">
        <v>2098</v>
      </c>
      <c r="G35" s="55">
        <v>657</v>
      </c>
      <c r="H35" s="305">
        <v>1441</v>
      </c>
    </row>
    <row r="36" spans="1:8" ht="12.75">
      <c r="A36" s="257" t="s">
        <v>67</v>
      </c>
      <c r="B36" s="54">
        <v>2558</v>
      </c>
      <c r="C36" s="54">
        <v>845</v>
      </c>
      <c r="D36" s="54">
        <v>1713</v>
      </c>
      <c r="E36" s="54"/>
      <c r="F36" s="54">
        <v>3677</v>
      </c>
      <c r="G36" s="54">
        <v>1400</v>
      </c>
      <c r="H36" s="306">
        <v>2277</v>
      </c>
    </row>
    <row r="37" spans="1:8" ht="12.75">
      <c r="A37" s="256" t="s">
        <v>70</v>
      </c>
      <c r="B37" s="55">
        <v>1076</v>
      </c>
      <c r="C37" s="55">
        <v>73</v>
      </c>
      <c r="D37" s="55">
        <v>1003</v>
      </c>
      <c r="E37" s="55"/>
      <c r="F37" s="55">
        <v>2561</v>
      </c>
      <c r="G37" s="55">
        <v>933</v>
      </c>
      <c r="H37" s="305">
        <v>1628</v>
      </c>
    </row>
    <row r="38" spans="1:8" ht="12.75">
      <c r="A38" s="257" t="s">
        <v>68</v>
      </c>
      <c r="B38" s="54">
        <v>359</v>
      </c>
      <c r="C38" s="54">
        <v>39</v>
      </c>
      <c r="D38" s="54">
        <v>320</v>
      </c>
      <c r="E38" s="54"/>
      <c r="F38" s="54">
        <v>388</v>
      </c>
      <c r="G38" s="54">
        <v>205</v>
      </c>
      <c r="H38" s="306">
        <v>183</v>
      </c>
    </row>
    <row r="39" spans="1:8" ht="12.75">
      <c r="A39" s="256" t="s">
        <v>69</v>
      </c>
      <c r="B39" s="55">
        <v>2450</v>
      </c>
      <c r="C39" s="55">
        <v>141</v>
      </c>
      <c r="D39" s="55">
        <v>2309</v>
      </c>
      <c r="E39" s="55"/>
      <c r="F39" s="55">
        <v>1575</v>
      </c>
      <c r="G39" s="55">
        <v>463</v>
      </c>
      <c r="H39" s="305">
        <v>1112</v>
      </c>
    </row>
    <row r="40" spans="1:8" ht="12.75">
      <c r="A40" s="302" t="s">
        <v>176</v>
      </c>
      <c r="B40" s="54">
        <v>4895</v>
      </c>
      <c r="C40" s="54">
        <v>267</v>
      </c>
      <c r="D40" s="54">
        <v>4628</v>
      </c>
      <c r="E40" s="54"/>
      <c r="F40" s="54">
        <v>5748</v>
      </c>
      <c r="G40" s="54">
        <v>2104</v>
      </c>
      <c r="H40" s="306">
        <v>3644</v>
      </c>
    </row>
    <row r="41" spans="1:8" ht="12.75">
      <c r="A41" s="256"/>
      <c r="B41" s="55"/>
      <c r="C41" s="55"/>
      <c r="D41" s="55"/>
      <c r="E41" s="55"/>
      <c r="F41" s="55"/>
      <c r="G41" s="55"/>
      <c r="H41" s="305"/>
    </row>
    <row r="42" spans="1:8" ht="12.75">
      <c r="A42" s="258" t="s">
        <v>1</v>
      </c>
      <c r="B42" s="307">
        <v>50778</v>
      </c>
      <c r="C42" s="307">
        <v>4906</v>
      </c>
      <c r="D42" s="307">
        <v>45872</v>
      </c>
      <c r="E42" s="307"/>
      <c r="F42" s="307">
        <v>65758</v>
      </c>
      <c r="G42" s="307">
        <v>17020</v>
      </c>
      <c r="H42" s="308">
        <v>48738</v>
      </c>
    </row>
    <row r="43" spans="1:8" ht="12.75">
      <c r="A43" s="154"/>
      <c r="B43" s="165"/>
      <c r="C43" s="165"/>
      <c r="D43" s="165"/>
      <c r="E43" s="165"/>
      <c r="F43" s="165"/>
      <c r="G43" s="165"/>
      <c r="H43" s="165"/>
    </row>
    <row r="44" spans="1:8" ht="12.75">
      <c r="A44" s="180" t="s">
        <v>235</v>
      </c>
      <c r="B44" s="209"/>
      <c r="C44" s="209"/>
      <c r="D44" s="209"/>
      <c r="E44" s="209"/>
      <c r="F44" s="209"/>
      <c r="G44" s="209"/>
      <c r="H44" s="210"/>
    </row>
    <row r="45" spans="1:8" ht="12.75">
      <c r="A45" s="207" t="s">
        <v>76</v>
      </c>
      <c r="B45" s="208"/>
      <c r="C45" s="141"/>
      <c r="D45" s="141"/>
      <c r="E45" s="141"/>
      <c r="F45" s="141"/>
      <c r="G45" s="141"/>
      <c r="H45" s="199"/>
    </row>
    <row r="46" spans="1:8" ht="12.75">
      <c r="A46" s="183" t="s">
        <v>322</v>
      </c>
      <c r="B46" s="200"/>
      <c r="C46" s="200"/>
      <c r="D46" s="200"/>
      <c r="E46" s="200"/>
      <c r="F46" s="200"/>
      <c r="G46" s="200"/>
      <c r="H46" s="201"/>
    </row>
  </sheetData>
  <sheetProtection/>
  <mergeCells count="10">
    <mergeCell ref="G12:H12"/>
    <mergeCell ref="A13:A14"/>
    <mergeCell ref="B13:D13"/>
    <mergeCell ref="F13:H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4" width="11.421875" style="122" customWidth="1"/>
    <col min="5" max="5" width="3.7109375" style="122" customWidth="1"/>
    <col min="6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274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159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tr">
        <f>'a15'!A9</f>
        <v>Doce meses a Septiembre (2017 - 2018)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21"/>
      <c r="G11" s="121"/>
      <c r="H11" s="110"/>
      <c r="I11" s="371" t="s">
        <v>234</v>
      </c>
      <c r="J11" s="371"/>
    </row>
    <row r="12" spans="1:8" ht="12.75" customHeight="1">
      <c r="A12" s="166"/>
      <c r="B12" s="167"/>
      <c r="C12" s="167"/>
      <c r="D12" s="167"/>
      <c r="E12" s="167"/>
      <c r="F12" s="167"/>
      <c r="G12" s="420" t="s">
        <v>5</v>
      </c>
      <c r="H12" s="420"/>
    </row>
    <row r="13" spans="1:8" ht="12.75">
      <c r="A13" s="383" t="s">
        <v>6</v>
      </c>
      <c r="B13" s="418" t="s">
        <v>32</v>
      </c>
      <c r="C13" s="377"/>
      <c r="D13" s="377"/>
      <c r="E13" s="214"/>
      <c r="F13" s="377" t="s">
        <v>38</v>
      </c>
      <c r="G13" s="377"/>
      <c r="H13" s="378"/>
    </row>
    <row r="14" spans="1:8" ht="12.75">
      <c r="A14" s="384"/>
      <c r="B14" s="217" t="s">
        <v>1</v>
      </c>
      <c r="C14" s="217" t="s">
        <v>33</v>
      </c>
      <c r="D14" s="217" t="s">
        <v>34</v>
      </c>
      <c r="E14" s="215"/>
      <c r="F14" s="217" t="s">
        <v>1</v>
      </c>
      <c r="G14" s="217" t="s">
        <v>33</v>
      </c>
      <c r="H14" s="223" t="s">
        <v>34</v>
      </c>
    </row>
    <row r="15" spans="1:8" ht="12.75">
      <c r="A15" s="233" t="s">
        <v>47</v>
      </c>
      <c r="B15" s="63">
        <v>158431</v>
      </c>
      <c r="C15" s="63">
        <v>1508</v>
      </c>
      <c r="D15" s="63">
        <v>156923</v>
      </c>
      <c r="E15" s="63"/>
      <c r="F15" s="63">
        <v>2085924</v>
      </c>
      <c r="G15" s="63">
        <v>251581</v>
      </c>
      <c r="H15" s="236">
        <v>1834343</v>
      </c>
    </row>
    <row r="16" spans="1:8" ht="12.75">
      <c r="A16" s="234" t="s">
        <v>48</v>
      </c>
      <c r="B16" s="64">
        <v>4123</v>
      </c>
      <c r="C16" s="64">
        <v>4123</v>
      </c>
      <c r="D16" s="64">
        <v>0</v>
      </c>
      <c r="E16" s="64"/>
      <c r="F16" s="64">
        <v>9133</v>
      </c>
      <c r="G16" s="64">
        <v>9133</v>
      </c>
      <c r="H16" s="237">
        <v>0</v>
      </c>
    </row>
    <row r="17" spans="1:8" ht="12.75">
      <c r="A17" s="233" t="s">
        <v>49</v>
      </c>
      <c r="B17" s="63">
        <v>481474</v>
      </c>
      <c r="C17" s="63">
        <v>5676</v>
      </c>
      <c r="D17" s="63">
        <v>475798</v>
      </c>
      <c r="E17" s="63"/>
      <c r="F17" s="63">
        <v>462869</v>
      </c>
      <c r="G17" s="63">
        <v>55402</v>
      </c>
      <c r="H17" s="236">
        <v>407467</v>
      </c>
    </row>
    <row r="18" spans="1:8" ht="12.75">
      <c r="A18" s="234" t="s">
        <v>50</v>
      </c>
      <c r="B18" s="64">
        <v>780539</v>
      </c>
      <c r="C18" s="64">
        <v>121884</v>
      </c>
      <c r="D18" s="64">
        <v>658655</v>
      </c>
      <c r="E18" s="64"/>
      <c r="F18" s="64">
        <v>1534934</v>
      </c>
      <c r="G18" s="64">
        <v>145953</v>
      </c>
      <c r="H18" s="237">
        <v>1388981</v>
      </c>
    </row>
    <row r="19" spans="1:8" ht="12.75">
      <c r="A19" s="233" t="s">
        <v>51</v>
      </c>
      <c r="B19" s="63">
        <v>186660</v>
      </c>
      <c r="C19" s="63">
        <v>30574</v>
      </c>
      <c r="D19" s="63">
        <v>156086</v>
      </c>
      <c r="E19" s="63"/>
      <c r="F19" s="63">
        <v>353866</v>
      </c>
      <c r="G19" s="63">
        <v>109039</v>
      </c>
      <c r="H19" s="236">
        <v>244827</v>
      </c>
    </row>
    <row r="20" spans="1:8" ht="12.75">
      <c r="A20" s="234" t="s">
        <v>52</v>
      </c>
      <c r="B20" s="64">
        <v>101063</v>
      </c>
      <c r="C20" s="64">
        <v>36199</v>
      </c>
      <c r="D20" s="64">
        <v>64864</v>
      </c>
      <c r="E20" s="64"/>
      <c r="F20" s="64">
        <v>397668</v>
      </c>
      <c r="G20" s="64">
        <v>179011</v>
      </c>
      <c r="H20" s="237">
        <v>218657</v>
      </c>
    </row>
    <row r="21" spans="1:8" ht="12.75">
      <c r="A21" s="233" t="s">
        <v>53</v>
      </c>
      <c r="B21" s="63">
        <v>34618</v>
      </c>
      <c r="C21" s="63">
        <v>769</v>
      </c>
      <c r="D21" s="63">
        <v>33849</v>
      </c>
      <c r="E21" s="63"/>
      <c r="F21" s="63">
        <v>252671</v>
      </c>
      <c r="G21" s="63">
        <v>57333</v>
      </c>
      <c r="H21" s="236">
        <v>195338</v>
      </c>
    </row>
    <row r="22" spans="1:8" ht="12.75">
      <c r="A22" s="234" t="s">
        <v>54</v>
      </c>
      <c r="B22" s="64">
        <v>6989</v>
      </c>
      <c r="C22" s="64">
        <v>6989</v>
      </c>
      <c r="D22" s="64">
        <v>0</v>
      </c>
      <c r="E22" s="64"/>
      <c r="F22" s="64">
        <v>38912</v>
      </c>
      <c r="G22" s="64">
        <v>37598</v>
      </c>
      <c r="H22" s="237">
        <v>1314</v>
      </c>
    </row>
    <row r="23" spans="1:8" ht="12.75">
      <c r="A23" s="233" t="s">
        <v>56</v>
      </c>
      <c r="B23" s="63">
        <v>10136</v>
      </c>
      <c r="C23" s="63">
        <v>10136</v>
      </c>
      <c r="D23" s="63">
        <v>0</v>
      </c>
      <c r="E23" s="63"/>
      <c r="F23" s="63">
        <v>57503</v>
      </c>
      <c r="G23" s="63">
        <v>31133</v>
      </c>
      <c r="H23" s="236">
        <v>26370</v>
      </c>
    </row>
    <row r="24" spans="1:8" ht="12.75">
      <c r="A24" s="234" t="s">
        <v>55</v>
      </c>
      <c r="B24" s="64">
        <v>23714</v>
      </c>
      <c r="C24" s="64">
        <v>12516</v>
      </c>
      <c r="D24" s="64">
        <v>11198</v>
      </c>
      <c r="E24" s="64"/>
      <c r="F24" s="64">
        <v>210713</v>
      </c>
      <c r="G24" s="64">
        <v>103701</v>
      </c>
      <c r="H24" s="237">
        <v>107012</v>
      </c>
    </row>
    <row r="25" spans="1:8" ht="12.75">
      <c r="A25" s="233" t="s">
        <v>57</v>
      </c>
      <c r="B25" s="63">
        <v>27250</v>
      </c>
      <c r="C25" s="63">
        <v>19662</v>
      </c>
      <c r="D25" s="63">
        <v>7588</v>
      </c>
      <c r="E25" s="63"/>
      <c r="F25" s="63">
        <v>66898</v>
      </c>
      <c r="G25" s="63">
        <v>15319</v>
      </c>
      <c r="H25" s="236">
        <v>51579</v>
      </c>
    </row>
    <row r="26" spans="1:8" ht="12.75">
      <c r="A26" s="234" t="s">
        <v>58</v>
      </c>
      <c r="B26" s="64">
        <v>48539</v>
      </c>
      <c r="C26" s="64">
        <v>48539</v>
      </c>
      <c r="D26" s="64">
        <v>0</v>
      </c>
      <c r="E26" s="64"/>
      <c r="F26" s="64">
        <v>142252</v>
      </c>
      <c r="G26" s="64">
        <v>60728</v>
      </c>
      <c r="H26" s="237">
        <v>81524</v>
      </c>
    </row>
    <row r="27" spans="1:8" ht="12.75">
      <c r="A27" s="233" t="s">
        <v>59</v>
      </c>
      <c r="B27" s="63">
        <v>633948</v>
      </c>
      <c r="C27" s="63">
        <v>2821</v>
      </c>
      <c r="D27" s="63">
        <v>631127</v>
      </c>
      <c r="E27" s="63"/>
      <c r="F27" s="63">
        <v>1135728</v>
      </c>
      <c r="G27" s="63">
        <v>532685</v>
      </c>
      <c r="H27" s="236">
        <v>603043</v>
      </c>
    </row>
    <row r="28" spans="1:8" ht="12.75">
      <c r="A28" s="234" t="s">
        <v>60</v>
      </c>
      <c r="B28" s="64">
        <v>0</v>
      </c>
      <c r="C28" s="64">
        <v>0</v>
      </c>
      <c r="D28" s="64">
        <v>0</v>
      </c>
      <c r="E28" s="64"/>
      <c r="F28" s="64">
        <v>22575</v>
      </c>
      <c r="G28" s="64">
        <v>13235</v>
      </c>
      <c r="H28" s="237">
        <v>9340</v>
      </c>
    </row>
    <row r="29" spans="1:8" ht="12.75">
      <c r="A29" s="233" t="s">
        <v>61</v>
      </c>
      <c r="B29" s="63">
        <v>5540</v>
      </c>
      <c r="C29" s="63">
        <v>5540</v>
      </c>
      <c r="D29" s="63">
        <v>0</v>
      </c>
      <c r="E29" s="63"/>
      <c r="F29" s="63">
        <v>280936</v>
      </c>
      <c r="G29" s="63">
        <v>146936</v>
      </c>
      <c r="H29" s="236">
        <v>134000</v>
      </c>
    </row>
    <row r="30" spans="1:8" ht="12.75">
      <c r="A30" s="234" t="s">
        <v>62</v>
      </c>
      <c r="B30" s="64">
        <v>63294</v>
      </c>
      <c r="C30" s="64">
        <v>7294</v>
      </c>
      <c r="D30" s="64">
        <v>56000</v>
      </c>
      <c r="E30" s="64"/>
      <c r="F30" s="64">
        <v>16291</v>
      </c>
      <c r="G30" s="64">
        <v>8458</v>
      </c>
      <c r="H30" s="237">
        <v>7833</v>
      </c>
    </row>
    <row r="31" spans="1:8" ht="12.75">
      <c r="A31" s="233" t="s">
        <v>63</v>
      </c>
      <c r="B31" s="63">
        <v>46611</v>
      </c>
      <c r="C31" s="63">
        <v>0</v>
      </c>
      <c r="D31" s="63">
        <v>46611</v>
      </c>
      <c r="E31" s="63"/>
      <c r="F31" s="63">
        <v>179871</v>
      </c>
      <c r="G31" s="63">
        <v>21095</v>
      </c>
      <c r="H31" s="236">
        <v>158776</v>
      </c>
    </row>
    <row r="32" spans="1:8" ht="12.75">
      <c r="A32" s="234" t="s">
        <v>64</v>
      </c>
      <c r="B32" s="64">
        <v>13146</v>
      </c>
      <c r="C32" s="64">
        <v>5252</v>
      </c>
      <c r="D32" s="64">
        <v>7894</v>
      </c>
      <c r="E32" s="64"/>
      <c r="F32" s="64">
        <v>99021</v>
      </c>
      <c r="G32" s="64">
        <v>60770</v>
      </c>
      <c r="H32" s="237">
        <v>38251</v>
      </c>
    </row>
    <row r="33" spans="1:8" ht="12.75">
      <c r="A33" s="233" t="s">
        <v>65</v>
      </c>
      <c r="B33" s="63">
        <v>165996</v>
      </c>
      <c r="C33" s="63">
        <v>852</v>
      </c>
      <c r="D33" s="63">
        <v>165144</v>
      </c>
      <c r="E33" s="63"/>
      <c r="F33" s="63">
        <v>337350</v>
      </c>
      <c r="G33" s="63">
        <v>109342</v>
      </c>
      <c r="H33" s="236">
        <v>228008</v>
      </c>
    </row>
    <row r="34" spans="1:8" ht="12.75">
      <c r="A34" s="234" t="s">
        <v>152</v>
      </c>
      <c r="B34" s="64">
        <v>81204</v>
      </c>
      <c r="C34" s="64">
        <v>9277</v>
      </c>
      <c r="D34" s="64">
        <v>71927</v>
      </c>
      <c r="E34" s="64"/>
      <c r="F34" s="64">
        <v>124897</v>
      </c>
      <c r="G34" s="64">
        <v>69093</v>
      </c>
      <c r="H34" s="237">
        <v>55804</v>
      </c>
    </row>
    <row r="35" spans="1:8" ht="12.75">
      <c r="A35" s="233" t="s">
        <v>66</v>
      </c>
      <c r="B35" s="63">
        <v>100973</v>
      </c>
      <c r="C35" s="63">
        <v>3398</v>
      </c>
      <c r="D35" s="63">
        <v>97575</v>
      </c>
      <c r="E35" s="63"/>
      <c r="F35" s="63">
        <v>298462</v>
      </c>
      <c r="G35" s="63">
        <v>94150</v>
      </c>
      <c r="H35" s="236">
        <v>204312</v>
      </c>
    </row>
    <row r="36" spans="1:8" ht="12.75">
      <c r="A36" s="234" t="s">
        <v>67</v>
      </c>
      <c r="B36" s="64">
        <v>229972</v>
      </c>
      <c r="C36" s="64">
        <v>60289</v>
      </c>
      <c r="D36" s="64">
        <v>169683</v>
      </c>
      <c r="E36" s="64"/>
      <c r="F36" s="64">
        <v>491740</v>
      </c>
      <c r="G36" s="64">
        <v>211010</v>
      </c>
      <c r="H36" s="237">
        <v>280730</v>
      </c>
    </row>
    <row r="37" spans="1:8" ht="12.75">
      <c r="A37" s="233" t="s">
        <v>70</v>
      </c>
      <c r="B37" s="63">
        <v>112324</v>
      </c>
      <c r="C37" s="63">
        <v>5430</v>
      </c>
      <c r="D37" s="63">
        <v>106894</v>
      </c>
      <c r="E37" s="63"/>
      <c r="F37" s="63">
        <v>346409</v>
      </c>
      <c r="G37" s="63">
        <v>144175</v>
      </c>
      <c r="H37" s="236">
        <v>202234</v>
      </c>
    </row>
    <row r="38" spans="1:8" ht="12.75">
      <c r="A38" s="234" t="s">
        <v>68</v>
      </c>
      <c r="B38" s="64">
        <v>21005</v>
      </c>
      <c r="C38" s="64">
        <v>2150</v>
      </c>
      <c r="D38" s="64">
        <v>18855</v>
      </c>
      <c r="E38" s="64"/>
      <c r="F38" s="64">
        <v>47998</v>
      </c>
      <c r="G38" s="64">
        <v>25231</v>
      </c>
      <c r="H38" s="237">
        <v>22767</v>
      </c>
    </row>
    <row r="39" spans="1:8" ht="12.75">
      <c r="A39" s="233" t="s">
        <v>69</v>
      </c>
      <c r="B39" s="63">
        <v>266689</v>
      </c>
      <c r="C39" s="63">
        <v>17795</v>
      </c>
      <c r="D39" s="63">
        <v>248894</v>
      </c>
      <c r="E39" s="63"/>
      <c r="F39" s="63">
        <v>363137</v>
      </c>
      <c r="G39" s="63">
        <v>89729</v>
      </c>
      <c r="H39" s="236">
        <v>273408</v>
      </c>
    </row>
    <row r="40" spans="1:8" ht="12.75">
      <c r="A40" s="295" t="s">
        <v>176</v>
      </c>
      <c r="B40" s="64">
        <v>393124</v>
      </c>
      <c r="C40" s="64">
        <v>51028</v>
      </c>
      <c r="D40" s="64">
        <v>342096</v>
      </c>
      <c r="E40" s="64"/>
      <c r="F40" s="64">
        <v>1091379</v>
      </c>
      <c r="G40" s="64">
        <v>372630</v>
      </c>
      <c r="H40" s="237">
        <v>718749</v>
      </c>
    </row>
    <row r="41" spans="1:8" ht="12.75">
      <c r="A41" s="233"/>
      <c r="B41" s="63"/>
      <c r="C41" s="63"/>
      <c r="D41" s="63"/>
      <c r="E41" s="63"/>
      <c r="F41" s="63"/>
      <c r="G41" s="63"/>
      <c r="H41" s="236"/>
    </row>
    <row r="42" spans="1:8" ht="12.75">
      <c r="A42" s="235" t="s">
        <v>1</v>
      </c>
      <c r="B42" s="238">
        <v>3997362</v>
      </c>
      <c r="C42" s="238">
        <v>469701</v>
      </c>
      <c r="D42" s="238">
        <v>3527661</v>
      </c>
      <c r="E42" s="238"/>
      <c r="F42" s="238">
        <v>10449137</v>
      </c>
      <c r="G42" s="238">
        <v>2954470</v>
      </c>
      <c r="H42" s="239">
        <v>7494667</v>
      </c>
    </row>
    <row r="43" spans="1:8" ht="12.75">
      <c r="A43" s="118"/>
      <c r="B43" s="118"/>
      <c r="C43" s="118"/>
      <c r="D43" s="118"/>
      <c r="E43" s="118"/>
      <c r="F43" s="118"/>
      <c r="G43" s="118"/>
      <c r="H43" s="118"/>
    </row>
    <row r="44" spans="1:8" ht="12.75">
      <c r="A44" s="180" t="s">
        <v>235</v>
      </c>
      <c r="B44" s="186"/>
      <c r="C44" s="186"/>
      <c r="D44" s="186"/>
      <c r="E44" s="186"/>
      <c r="F44" s="186"/>
      <c r="G44" s="186"/>
      <c r="H44" s="192"/>
    </row>
    <row r="45" spans="1:8" ht="12.75">
      <c r="A45" s="189" t="s">
        <v>76</v>
      </c>
      <c r="B45" s="121"/>
      <c r="C45" s="121"/>
      <c r="D45" s="121"/>
      <c r="E45" s="121"/>
      <c r="F45" s="121"/>
      <c r="G45" s="121"/>
      <c r="H45" s="190"/>
    </row>
    <row r="46" spans="1:8" ht="12.75">
      <c r="A46" s="183" t="s">
        <v>322</v>
      </c>
      <c r="B46" s="177"/>
      <c r="C46" s="177"/>
      <c r="D46" s="177"/>
      <c r="E46" s="177"/>
      <c r="F46" s="177"/>
      <c r="G46" s="177"/>
      <c r="H46" s="191"/>
    </row>
  </sheetData>
  <sheetProtection/>
  <mergeCells count="10">
    <mergeCell ref="G12:H12"/>
    <mergeCell ref="A13:A14"/>
    <mergeCell ref="B13:D13"/>
    <mergeCell ref="F13:H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4" width="11.421875" style="122" customWidth="1"/>
    <col min="5" max="5" width="4.140625" style="122" customWidth="1"/>
    <col min="6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275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159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tr">
        <f>'a20'!A9</f>
        <v>Doce meses a Septiembre (2017 - 2018)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21"/>
      <c r="G11" s="121"/>
      <c r="H11" s="110"/>
      <c r="I11" s="371" t="s">
        <v>234</v>
      </c>
      <c r="J11" s="371"/>
    </row>
    <row r="12" spans="1:8" ht="12.75" customHeight="1">
      <c r="A12" s="148"/>
      <c r="B12" s="139"/>
      <c r="C12" s="139"/>
      <c r="D12" s="139"/>
      <c r="E12" s="139"/>
      <c r="F12" s="139"/>
      <c r="G12" s="420" t="s">
        <v>46</v>
      </c>
      <c r="H12" s="420"/>
    </row>
    <row r="13" spans="1:8" ht="12.75">
      <c r="A13" s="383" t="s">
        <v>6</v>
      </c>
      <c r="B13" s="418" t="s">
        <v>32</v>
      </c>
      <c r="C13" s="377"/>
      <c r="D13" s="377"/>
      <c r="E13" s="214"/>
      <c r="F13" s="377" t="s">
        <v>38</v>
      </c>
      <c r="G13" s="377"/>
      <c r="H13" s="378"/>
    </row>
    <row r="14" spans="1:8" ht="12.75">
      <c r="A14" s="384"/>
      <c r="B14" s="217" t="s">
        <v>1</v>
      </c>
      <c r="C14" s="217" t="s">
        <v>33</v>
      </c>
      <c r="D14" s="217" t="s">
        <v>34</v>
      </c>
      <c r="E14" s="215"/>
      <c r="F14" s="217" t="s">
        <v>1</v>
      </c>
      <c r="G14" s="217" t="s">
        <v>33</v>
      </c>
      <c r="H14" s="223" t="s">
        <v>34</v>
      </c>
    </row>
    <row r="15" spans="1:8" ht="12.75">
      <c r="A15" s="233" t="s">
        <v>47</v>
      </c>
      <c r="B15" s="63">
        <v>2650</v>
      </c>
      <c r="C15" s="63">
        <v>15</v>
      </c>
      <c r="D15" s="63">
        <v>2635</v>
      </c>
      <c r="E15" s="309"/>
      <c r="F15" s="63">
        <v>17551</v>
      </c>
      <c r="G15" s="63">
        <v>1424</v>
      </c>
      <c r="H15" s="236">
        <v>16127</v>
      </c>
    </row>
    <row r="16" spans="1:8" ht="12.75">
      <c r="A16" s="234" t="s">
        <v>48</v>
      </c>
      <c r="B16" s="64">
        <v>62</v>
      </c>
      <c r="C16" s="64">
        <v>62</v>
      </c>
      <c r="D16" s="64">
        <v>0</v>
      </c>
      <c r="E16" s="310"/>
      <c r="F16" s="64">
        <v>93</v>
      </c>
      <c r="G16" s="64">
        <v>93</v>
      </c>
      <c r="H16" s="237">
        <v>0</v>
      </c>
    </row>
    <row r="17" spans="1:8" ht="12.75">
      <c r="A17" s="233" t="s">
        <v>49</v>
      </c>
      <c r="B17" s="63">
        <v>8084</v>
      </c>
      <c r="C17" s="63">
        <v>85</v>
      </c>
      <c r="D17" s="63">
        <v>7999</v>
      </c>
      <c r="E17" s="309"/>
      <c r="F17" s="63">
        <v>3735</v>
      </c>
      <c r="G17" s="63">
        <v>462</v>
      </c>
      <c r="H17" s="236">
        <v>3273</v>
      </c>
    </row>
    <row r="18" spans="1:8" ht="12.75">
      <c r="A18" s="234" t="s">
        <v>50</v>
      </c>
      <c r="B18" s="64">
        <v>12463</v>
      </c>
      <c r="C18" s="64">
        <v>1338</v>
      </c>
      <c r="D18" s="64">
        <v>11125</v>
      </c>
      <c r="E18" s="310"/>
      <c r="F18" s="64">
        <v>12842</v>
      </c>
      <c r="G18" s="64">
        <v>1098</v>
      </c>
      <c r="H18" s="237">
        <v>11744</v>
      </c>
    </row>
    <row r="19" spans="1:8" ht="12.75">
      <c r="A19" s="233" t="s">
        <v>51</v>
      </c>
      <c r="B19" s="63">
        <v>3258</v>
      </c>
      <c r="C19" s="63">
        <v>482</v>
      </c>
      <c r="D19" s="63">
        <v>2776</v>
      </c>
      <c r="E19" s="309"/>
      <c r="F19" s="63">
        <v>2662</v>
      </c>
      <c r="G19" s="63">
        <v>857</v>
      </c>
      <c r="H19" s="236">
        <v>1805</v>
      </c>
    </row>
    <row r="20" spans="1:8" ht="12.75">
      <c r="A20" s="234" t="s">
        <v>52</v>
      </c>
      <c r="B20" s="64">
        <v>1373</v>
      </c>
      <c r="C20" s="64">
        <v>506</v>
      </c>
      <c r="D20" s="64">
        <v>867</v>
      </c>
      <c r="E20" s="310"/>
      <c r="F20" s="64">
        <v>3817</v>
      </c>
      <c r="G20" s="64">
        <v>1729</v>
      </c>
      <c r="H20" s="237">
        <v>2088</v>
      </c>
    </row>
    <row r="21" spans="1:8" ht="12.75">
      <c r="A21" s="233" t="s">
        <v>53</v>
      </c>
      <c r="B21" s="63">
        <v>578</v>
      </c>
      <c r="C21" s="63">
        <v>10</v>
      </c>
      <c r="D21" s="63">
        <v>568</v>
      </c>
      <c r="E21" s="309"/>
      <c r="F21" s="63">
        <v>2493</v>
      </c>
      <c r="G21" s="63">
        <v>448</v>
      </c>
      <c r="H21" s="236">
        <v>2045</v>
      </c>
    </row>
    <row r="22" spans="1:8" ht="12.75">
      <c r="A22" s="234" t="s">
        <v>54</v>
      </c>
      <c r="B22" s="64">
        <v>107</v>
      </c>
      <c r="C22" s="64">
        <v>107</v>
      </c>
      <c r="D22" s="64">
        <v>0</v>
      </c>
      <c r="E22" s="310"/>
      <c r="F22" s="64">
        <v>269</v>
      </c>
      <c r="G22" s="64">
        <v>258</v>
      </c>
      <c r="H22" s="237">
        <v>11</v>
      </c>
    </row>
    <row r="23" spans="1:8" ht="12.75">
      <c r="A23" s="233" t="s">
        <v>56</v>
      </c>
      <c r="B23" s="63">
        <v>215</v>
      </c>
      <c r="C23" s="63">
        <v>215</v>
      </c>
      <c r="D23" s="63">
        <v>0</v>
      </c>
      <c r="E23" s="309"/>
      <c r="F23" s="63">
        <v>294</v>
      </c>
      <c r="G23" s="63">
        <v>236</v>
      </c>
      <c r="H23" s="236">
        <v>58</v>
      </c>
    </row>
    <row r="24" spans="1:8" ht="12.75">
      <c r="A24" s="234" t="s">
        <v>55</v>
      </c>
      <c r="B24" s="64">
        <v>350</v>
      </c>
      <c r="C24" s="64">
        <v>141</v>
      </c>
      <c r="D24" s="64">
        <v>209</v>
      </c>
      <c r="E24" s="310"/>
      <c r="F24" s="64">
        <v>2287</v>
      </c>
      <c r="G24" s="64">
        <v>843</v>
      </c>
      <c r="H24" s="237">
        <v>1444</v>
      </c>
    </row>
    <row r="25" spans="1:8" ht="12.75">
      <c r="A25" s="233" t="s">
        <v>57</v>
      </c>
      <c r="B25" s="63">
        <v>449</v>
      </c>
      <c r="C25" s="63">
        <v>321</v>
      </c>
      <c r="D25" s="63">
        <v>128</v>
      </c>
      <c r="E25" s="309"/>
      <c r="F25" s="63">
        <v>671</v>
      </c>
      <c r="G25" s="63">
        <v>125</v>
      </c>
      <c r="H25" s="236">
        <v>546</v>
      </c>
    </row>
    <row r="26" spans="1:8" ht="12.75">
      <c r="A26" s="234" t="s">
        <v>58</v>
      </c>
      <c r="B26" s="64">
        <v>1053</v>
      </c>
      <c r="C26" s="64">
        <v>1053</v>
      </c>
      <c r="D26" s="64">
        <v>0</v>
      </c>
      <c r="E26" s="310"/>
      <c r="F26" s="64">
        <v>1039</v>
      </c>
      <c r="G26" s="64">
        <v>426</v>
      </c>
      <c r="H26" s="237">
        <v>613</v>
      </c>
    </row>
    <row r="27" spans="1:8" ht="12.75">
      <c r="A27" s="233" t="s">
        <v>59</v>
      </c>
      <c r="B27" s="63">
        <v>10342</v>
      </c>
      <c r="C27" s="63">
        <v>52</v>
      </c>
      <c r="D27" s="63">
        <v>10290</v>
      </c>
      <c r="E27" s="309"/>
      <c r="F27" s="63">
        <v>11463</v>
      </c>
      <c r="G27" s="63">
        <v>3736</v>
      </c>
      <c r="H27" s="236">
        <v>7727</v>
      </c>
    </row>
    <row r="28" spans="1:8" ht="12.75">
      <c r="A28" s="234" t="s">
        <v>60</v>
      </c>
      <c r="B28" s="64">
        <v>0</v>
      </c>
      <c r="C28" s="64">
        <v>0</v>
      </c>
      <c r="D28" s="64">
        <v>0</v>
      </c>
      <c r="E28" s="310"/>
      <c r="F28" s="64">
        <v>189</v>
      </c>
      <c r="G28" s="64">
        <v>121</v>
      </c>
      <c r="H28" s="237">
        <v>68</v>
      </c>
    </row>
    <row r="29" spans="1:8" ht="12.75">
      <c r="A29" s="233" t="s">
        <v>61</v>
      </c>
      <c r="B29" s="63">
        <v>70</v>
      </c>
      <c r="C29" s="63">
        <v>70</v>
      </c>
      <c r="D29" s="63">
        <v>0</v>
      </c>
      <c r="E29" s="309"/>
      <c r="F29" s="63">
        <v>2601</v>
      </c>
      <c r="G29" s="63">
        <v>1382</v>
      </c>
      <c r="H29" s="236">
        <v>1219</v>
      </c>
    </row>
    <row r="30" spans="1:8" ht="12.75">
      <c r="A30" s="234" t="s">
        <v>62</v>
      </c>
      <c r="B30" s="64">
        <v>1139</v>
      </c>
      <c r="C30" s="64">
        <v>127</v>
      </c>
      <c r="D30" s="64">
        <v>1012</v>
      </c>
      <c r="E30" s="310"/>
      <c r="F30" s="64">
        <v>140</v>
      </c>
      <c r="G30" s="64">
        <v>62</v>
      </c>
      <c r="H30" s="237">
        <v>78</v>
      </c>
    </row>
    <row r="31" spans="1:8" ht="12.75">
      <c r="A31" s="233" t="s">
        <v>63</v>
      </c>
      <c r="B31" s="63">
        <v>1212</v>
      </c>
      <c r="C31" s="63">
        <v>0</v>
      </c>
      <c r="D31" s="63">
        <v>1212</v>
      </c>
      <c r="E31" s="309"/>
      <c r="F31" s="63">
        <v>1328</v>
      </c>
      <c r="G31" s="63">
        <v>146</v>
      </c>
      <c r="H31" s="236">
        <v>1182</v>
      </c>
    </row>
    <row r="32" spans="1:8" ht="12.75">
      <c r="A32" s="234" t="s">
        <v>64</v>
      </c>
      <c r="B32" s="64">
        <v>241</v>
      </c>
      <c r="C32" s="64">
        <v>125</v>
      </c>
      <c r="D32" s="64">
        <v>116</v>
      </c>
      <c r="E32" s="310"/>
      <c r="F32" s="64">
        <v>868</v>
      </c>
      <c r="G32" s="64">
        <v>461</v>
      </c>
      <c r="H32" s="237">
        <v>407</v>
      </c>
    </row>
    <row r="33" spans="1:8" ht="12.75">
      <c r="A33" s="233" t="s">
        <v>65</v>
      </c>
      <c r="B33" s="63">
        <v>2419</v>
      </c>
      <c r="C33" s="63">
        <v>11</v>
      </c>
      <c r="D33" s="63">
        <v>2408</v>
      </c>
      <c r="E33" s="309"/>
      <c r="F33" s="63">
        <v>3151</v>
      </c>
      <c r="G33" s="63">
        <v>1012</v>
      </c>
      <c r="H33" s="236">
        <v>2139</v>
      </c>
    </row>
    <row r="34" spans="1:8" ht="12.75">
      <c r="A34" s="234" t="s">
        <v>152</v>
      </c>
      <c r="B34" s="64">
        <v>1375</v>
      </c>
      <c r="C34" s="64">
        <v>143</v>
      </c>
      <c r="D34" s="64">
        <v>1232</v>
      </c>
      <c r="E34" s="310"/>
      <c r="F34" s="64">
        <v>1064</v>
      </c>
      <c r="G34" s="64">
        <v>560</v>
      </c>
      <c r="H34" s="237">
        <v>504</v>
      </c>
    </row>
    <row r="35" spans="1:8" ht="12.75">
      <c r="A35" s="233" t="s">
        <v>66</v>
      </c>
      <c r="B35" s="63">
        <v>1427</v>
      </c>
      <c r="C35" s="63">
        <v>55</v>
      </c>
      <c r="D35" s="63">
        <v>1372</v>
      </c>
      <c r="E35" s="309"/>
      <c r="F35" s="63">
        <v>2684</v>
      </c>
      <c r="G35" s="63">
        <v>767</v>
      </c>
      <c r="H35" s="236">
        <v>1917</v>
      </c>
    </row>
    <row r="36" spans="1:8" ht="12.75">
      <c r="A36" s="234" t="s">
        <v>67</v>
      </c>
      <c r="B36" s="64">
        <v>3737</v>
      </c>
      <c r="C36" s="64">
        <v>984</v>
      </c>
      <c r="D36" s="64">
        <v>2753</v>
      </c>
      <c r="E36" s="310"/>
      <c r="F36" s="64">
        <v>4796</v>
      </c>
      <c r="G36" s="64">
        <v>1809</v>
      </c>
      <c r="H36" s="237">
        <v>2987</v>
      </c>
    </row>
    <row r="37" spans="1:8" ht="12.75">
      <c r="A37" s="233" t="s">
        <v>70</v>
      </c>
      <c r="B37" s="63">
        <v>1532</v>
      </c>
      <c r="C37" s="63">
        <v>86</v>
      </c>
      <c r="D37" s="63">
        <v>1446</v>
      </c>
      <c r="E37" s="309"/>
      <c r="F37" s="63">
        <v>3297</v>
      </c>
      <c r="G37" s="63">
        <v>1340</v>
      </c>
      <c r="H37" s="236">
        <v>1957</v>
      </c>
    </row>
    <row r="38" spans="1:8" ht="12.75">
      <c r="A38" s="234" t="s">
        <v>68</v>
      </c>
      <c r="B38" s="64">
        <v>359</v>
      </c>
      <c r="C38" s="64">
        <v>39</v>
      </c>
      <c r="D38" s="64">
        <v>320</v>
      </c>
      <c r="E38" s="310"/>
      <c r="F38" s="64">
        <v>497</v>
      </c>
      <c r="G38" s="64">
        <v>258</v>
      </c>
      <c r="H38" s="237">
        <v>239</v>
      </c>
    </row>
    <row r="39" spans="1:8" ht="12.75">
      <c r="A39" s="233" t="s">
        <v>69</v>
      </c>
      <c r="B39" s="63">
        <v>3137</v>
      </c>
      <c r="C39" s="63">
        <v>241</v>
      </c>
      <c r="D39" s="63">
        <v>2896</v>
      </c>
      <c r="E39" s="309"/>
      <c r="F39" s="63">
        <v>2693</v>
      </c>
      <c r="G39" s="63">
        <v>667</v>
      </c>
      <c r="H39" s="236">
        <v>2026</v>
      </c>
    </row>
    <row r="40" spans="1:8" ht="12.75">
      <c r="A40" s="295" t="s">
        <v>176</v>
      </c>
      <c r="B40" s="64">
        <v>5774</v>
      </c>
      <c r="C40" s="64">
        <v>606</v>
      </c>
      <c r="D40" s="64">
        <v>5168</v>
      </c>
      <c r="E40" s="310"/>
      <c r="F40" s="64">
        <v>8254</v>
      </c>
      <c r="G40" s="64">
        <v>2816</v>
      </c>
      <c r="H40" s="237">
        <v>5438</v>
      </c>
    </row>
    <row r="41" spans="1:8" ht="12.75">
      <c r="A41" s="233"/>
      <c r="B41" s="63"/>
      <c r="C41" s="63"/>
      <c r="D41" s="63"/>
      <c r="E41" s="309"/>
      <c r="F41" s="63"/>
      <c r="G41" s="63"/>
      <c r="H41" s="236"/>
    </row>
    <row r="42" spans="1:8" ht="12.75">
      <c r="A42" s="235" t="s">
        <v>1</v>
      </c>
      <c r="B42" s="238">
        <v>63406</v>
      </c>
      <c r="C42" s="238">
        <v>6874</v>
      </c>
      <c r="D42" s="238">
        <v>56532</v>
      </c>
      <c r="E42" s="311"/>
      <c r="F42" s="238">
        <v>90778</v>
      </c>
      <c r="G42" s="238">
        <v>23136</v>
      </c>
      <c r="H42" s="239">
        <v>67642</v>
      </c>
    </row>
    <row r="43" spans="1:8" ht="12.75">
      <c r="A43" s="118"/>
      <c r="B43" s="118"/>
      <c r="C43" s="118"/>
      <c r="D43" s="118"/>
      <c r="E43" s="118"/>
      <c r="F43" s="118"/>
      <c r="G43" s="118"/>
      <c r="H43" s="118"/>
    </row>
    <row r="44" spans="1:8" ht="12.75">
      <c r="A44" s="180" t="s">
        <v>235</v>
      </c>
      <c r="B44" s="186"/>
      <c r="C44" s="186"/>
      <c r="D44" s="186"/>
      <c r="E44" s="186"/>
      <c r="F44" s="186"/>
      <c r="G44" s="186"/>
      <c r="H44" s="192"/>
    </row>
    <row r="45" spans="1:8" ht="12.75">
      <c r="A45" s="189" t="s">
        <v>76</v>
      </c>
      <c r="B45" s="121"/>
      <c r="C45" s="121"/>
      <c r="D45" s="121"/>
      <c r="E45" s="121"/>
      <c r="F45" s="121"/>
      <c r="G45" s="121"/>
      <c r="H45" s="190"/>
    </row>
    <row r="46" spans="1:8" ht="12.75">
      <c r="A46" s="183" t="s">
        <v>322</v>
      </c>
      <c r="B46" s="177"/>
      <c r="C46" s="177"/>
      <c r="D46" s="177"/>
      <c r="E46" s="177"/>
      <c r="F46" s="177"/>
      <c r="G46" s="177"/>
      <c r="H46" s="191"/>
    </row>
  </sheetData>
  <sheetProtection/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5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27.140625" style="122" customWidth="1"/>
    <col min="2" max="4" width="11.421875" style="122" customWidth="1"/>
    <col min="5" max="5" width="5.00390625" style="122" customWidth="1"/>
    <col min="6" max="8" width="11.421875" style="122" customWidth="1"/>
    <col min="9" max="9" width="5.7109375" style="122" customWidth="1"/>
    <col min="10" max="16384" width="11.421875" style="122" customWidth="1"/>
  </cols>
  <sheetData>
    <row r="1" spans="1:12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1:12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33"/>
      <c r="K2" s="33"/>
      <c r="L2" s="100"/>
    </row>
    <row r="3" spans="1:12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34"/>
      <c r="K3" s="34"/>
      <c r="L3" s="102"/>
    </row>
    <row r="4" spans="1:12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2"/>
    </row>
    <row r="5" spans="1:12" s="98" customFormat="1" ht="18" customHeight="1">
      <c r="A5" s="425"/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6"/>
    </row>
    <row r="6" spans="1:12" s="98" customFormat="1" ht="7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1:12" s="98" customFormat="1" ht="13.5" customHeight="1">
      <c r="A7" s="368" t="s">
        <v>276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70"/>
    </row>
    <row r="8" spans="1:12" s="98" customFormat="1" ht="13.5" customHeight="1">
      <c r="A8" s="368" t="s">
        <v>163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70"/>
    </row>
    <row r="9" spans="1:12" s="98" customFormat="1" ht="13.5" customHeight="1">
      <c r="A9" s="368" t="str">
        <f>'a6'!A9</f>
        <v>Septiembre (2017 - 2018)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70"/>
    </row>
    <row r="10" spans="1:12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5"/>
    </row>
    <row r="11" spans="1:12" ht="12.7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371" t="s">
        <v>234</v>
      </c>
      <c r="L11" s="371"/>
    </row>
    <row r="12" spans="1:12" ht="12.75" customHeight="1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</row>
    <row r="13" spans="1:12" s="170" customFormat="1" ht="12.75" customHeight="1">
      <c r="A13" s="427" t="s">
        <v>35</v>
      </c>
      <c r="B13" s="382" t="s">
        <v>36</v>
      </c>
      <c r="C13" s="382"/>
      <c r="D13" s="382"/>
      <c r="E13" s="377"/>
      <c r="F13" s="382"/>
      <c r="G13" s="382"/>
      <c r="H13" s="382"/>
      <c r="I13" s="377"/>
      <c r="J13" s="382"/>
      <c r="K13" s="382"/>
      <c r="L13" s="429"/>
    </row>
    <row r="14" spans="1:12" s="170" customFormat="1" ht="21.75" customHeight="1">
      <c r="A14" s="428"/>
      <c r="B14" s="382" t="s">
        <v>37</v>
      </c>
      <c r="C14" s="382"/>
      <c r="D14" s="382"/>
      <c r="E14" s="214"/>
      <c r="F14" s="382" t="s">
        <v>32</v>
      </c>
      <c r="G14" s="382"/>
      <c r="H14" s="382"/>
      <c r="I14" s="214"/>
      <c r="J14" s="382" t="s">
        <v>38</v>
      </c>
      <c r="K14" s="382"/>
      <c r="L14" s="429"/>
    </row>
    <row r="15" spans="1:12" s="170" customFormat="1" ht="24">
      <c r="A15" s="376"/>
      <c r="B15" s="215" t="s">
        <v>39</v>
      </c>
      <c r="C15" s="215" t="s">
        <v>33</v>
      </c>
      <c r="D15" s="215" t="s">
        <v>34</v>
      </c>
      <c r="E15" s="14"/>
      <c r="F15" s="215" t="s">
        <v>39</v>
      </c>
      <c r="G15" s="215" t="s">
        <v>33</v>
      </c>
      <c r="H15" s="215" t="s">
        <v>34</v>
      </c>
      <c r="I15" s="14"/>
      <c r="J15" s="215" t="s">
        <v>39</v>
      </c>
      <c r="K15" s="215" t="s">
        <v>33</v>
      </c>
      <c r="L15" s="312" t="s">
        <v>34</v>
      </c>
    </row>
    <row r="16" spans="1:15" ht="12.75">
      <c r="A16" s="313" t="s">
        <v>253</v>
      </c>
      <c r="B16" s="19">
        <v>1302379</v>
      </c>
      <c r="C16" s="19">
        <v>291352</v>
      </c>
      <c r="D16" s="19">
        <v>1011027</v>
      </c>
      <c r="E16" s="19"/>
      <c r="F16" s="20">
        <v>443566</v>
      </c>
      <c r="G16" s="20">
        <v>37552</v>
      </c>
      <c r="H16" s="20">
        <v>406014</v>
      </c>
      <c r="I16" s="9"/>
      <c r="J16" s="20">
        <v>858813</v>
      </c>
      <c r="K16" s="20">
        <v>253800</v>
      </c>
      <c r="L16" s="314">
        <v>605013</v>
      </c>
      <c r="N16" s="126"/>
      <c r="O16" s="126"/>
    </row>
    <row r="17" spans="1:12" ht="12.75">
      <c r="A17" s="315" t="s">
        <v>256</v>
      </c>
      <c r="B17" s="32">
        <v>1384736</v>
      </c>
      <c r="C17" s="32">
        <v>314089</v>
      </c>
      <c r="D17" s="32">
        <v>1070647</v>
      </c>
      <c r="E17" s="32"/>
      <c r="F17" s="32">
        <v>267116</v>
      </c>
      <c r="G17" s="32">
        <v>42776</v>
      </c>
      <c r="H17" s="32">
        <v>224340</v>
      </c>
      <c r="I17" s="32"/>
      <c r="J17" s="32">
        <v>1117620</v>
      </c>
      <c r="K17" s="32">
        <v>271313</v>
      </c>
      <c r="L17" s="274">
        <v>846307</v>
      </c>
    </row>
    <row r="18" spans="1:14" ht="12.75">
      <c r="A18" s="313" t="s">
        <v>254</v>
      </c>
      <c r="B18" s="19">
        <v>1262163</v>
      </c>
      <c r="C18" s="19">
        <v>277052</v>
      </c>
      <c r="D18" s="19">
        <v>985111</v>
      </c>
      <c r="E18" s="19"/>
      <c r="F18" s="20">
        <v>490739</v>
      </c>
      <c r="G18" s="20">
        <v>44323</v>
      </c>
      <c r="H18" s="20">
        <v>446416</v>
      </c>
      <c r="I18" s="9"/>
      <c r="J18" s="20">
        <v>771424</v>
      </c>
      <c r="K18" s="20">
        <v>232729</v>
      </c>
      <c r="L18" s="314">
        <v>538695</v>
      </c>
      <c r="M18" s="126"/>
      <c r="N18" s="126"/>
    </row>
    <row r="19" spans="1:14" ht="12.75">
      <c r="A19" s="315" t="s">
        <v>277</v>
      </c>
      <c r="B19" s="32">
        <v>11228270</v>
      </c>
      <c r="C19" s="32">
        <v>2756797</v>
      </c>
      <c r="D19" s="32">
        <v>8471473</v>
      </c>
      <c r="E19" s="32"/>
      <c r="F19" s="32">
        <v>2618955</v>
      </c>
      <c r="G19" s="32">
        <v>404144</v>
      </c>
      <c r="H19" s="32">
        <v>2214811</v>
      </c>
      <c r="I19" s="32"/>
      <c r="J19" s="32">
        <v>8609315</v>
      </c>
      <c r="K19" s="32">
        <v>2352653</v>
      </c>
      <c r="L19" s="274">
        <v>6256662</v>
      </c>
      <c r="M19" s="126"/>
      <c r="N19" s="126"/>
    </row>
    <row r="20" spans="1:14" ht="12.75">
      <c r="A20" s="313" t="s">
        <v>278</v>
      </c>
      <c r="B20" s="19">
        <v>10619998</v>
      </c>
      <c r="C20" s="19">
        <v>2510431</v>
      </c>
      <c r="D20" s="19">
        <v>8109567</v>
      </c>
      <c r="E20" s="19"/>
      <c r="F20" s="20">
        <v>3167497</v>
      </c>
      <c r="G20" s="20">
        <v>333480</v>
      </c>
      <c r="H20" s="20">
        <v>2834017</v>
      </c>
      <c r="I20" s="9"/>
      <c r="J20" s="20">
        <v>7452501</v>
      </c>
      <c r="K20" s="20">
        <v>2176951</v>
      </c>
      <c r="L20" s="314">
        <v>5275550</v>
      </c>
      <c r="M20" s="126"/>
      <c r="N20" s="126"/>
    </row>
    <row r="21" spans="1:12" ht="12.75">
      <c r="A21" s="315" t="s">
        <v>279</v>
      </c>
      <c r="B21" s="32">
        <v>16027806</v>
      </c>
      <c r="C21" s="32">
        <v>3690963</v>
      </c>
      <c r="D21" s="32">
        <v>12336843</v>
      </c>
      <c r="E21" s="32"/>
      <c r="F21" s="32">
        <v>3957667</v>
      </c>
      <c r="G21" s="32">
        <v>497598</v>
      </c>
      <c r="H21" s="32">
        <v>3460069</v>
      </c>
      <c r="I21" s="32"/>
      <c r="J21" s="32">
        <v>12070139</v>
      </c>
      <c r="K21" s="32">
        <v>3193365</v>
      </c>
      <c r="L21" s="274">
        <v>8876774</v>
      </c>
    </row>
    <row r="22" spans="1:12" ht="12.75">
      <c r="A22" s="313" t="s">
        <v>280</v>
      </c>
      <c r="B22" s="19">
        <v>14446499</v>
      </c>
      <c r="C22" s="19">
        <v>3424171</v>
      </c>
      <c r="D22" s="19">
        <v>11022328</v>
      </c>
      <c r="E22" s="19"/>
      <c r="F22" s="20">
        <v>3997362</v>
      </c>
      <c r="G22" s="20">
        <v>469701</v>
      </c>
      <c r="H22" s="20">
        <v>3527661</v>
      </c>
      <c r="I22" s="9"/>
      <c r="J22" s="20">
        <v>10449137</v>
      </c>
      <c r="K22" s="20">
        <v>2954470</v>
      </c>
      <c r="L22" s="314">
        <v>7494667</v>
      </c>
    </row>
    <row r="23" spans="1:12" ht="15" customHeight="1">
      <c r="A23" s="428" t="s">
        <v>40</v>
      </c>
      <c r="B23" s="430"/>
      <c r="C23" s="430"/>
      <c r="D23" s="430"/>
      <c r="E23" s="430"/>
      <c r="F23" s="430"/>
      <c r="G23" s="430"/>
      <c r="H23" s="430"/>
      <c r="I23" s="430"/>
      <c r="J23" s="430"/>
      <c r="K23" s="430"/>
      <c r="L23" s="431"/>
    </row>
    <row r="24" spans="1:25" ht="12.75">
      <c r="A24" s="316" t="s">
        <v>74</v>
      </c>
      <c r="B24" s="317">
        <v>-3.08788762718072</v>
      </c>
      <c r="C24" s="317">
        <v>-4.9081523380652925</v>
      </c>
      <c r="D24" s="317">
        <v>-2.5633341147170228</v>
      </c>
      <c r="E24" s="317"/>
      <c r="F24" s="317">
        <v>10.634944968730693</v>
      </c>
      <c r="G24" s="317">
        <v>18.030997017469105</v>
      </c>
      <c r="H24" s="317">
        <v>9.950888393011084</v>
      </c>
      <c r="I24" s="317"/>
      <c r="J24" s="317">
        <v>-10.175556261956913</v>
      </c>
      <c r="K24" s="317">
        <v>-8.302206461780926</v>
      </c>
      <c r="L24" s="318">
        <v>-10.961417357974128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</row>
    <row r="25" spans="1:25" ht="12.75" customHeight="1">
      <c r="A25" s="319" t="s">
        <v>73</v>
      </c>
      <c r="B25" s="31">
        <v>-8.851723360987222</v>
      </c>
      <c r="C25" s="31">
        <v>-11.79188064529481</v>
      </c>
      <c r="D25" s="31">
        <v>-7.989187846227566</v>
      </c>
      <c r="E25" s="31"/>
      <c r="F25" s="31">
        <v>83.71756090986688</v>
      </c>
      <c r="G25" s="31">
        <v>3.616513933046562</v>
      </c>
      <c r="H25" s="31">
        <v>98.99081750913791</v>
      </c>
      <c r="I25" s="31"/>
      <c r="J25" s="31">
        <v>-30.976181528605423</v>
      </c>
      <c r="K25" s="31">
        <v>-14.22121313759385</v>
      </c>
      <c r="L25" s="280">
        <v>-36.34756654500081</v>
      </c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</row>
    <row r="26" spans="1:25" ht="12.75" customHeight="1">
      <c r="A26" s="316" t="s">
        <v>281</v>
      </c>
      <c r="B26" s="317">
        <v>-5.41732608852476</v>
      </c>
      <c r="C26" s="317">
        <v>-8.936675424414645</v>
      </c>
      <c r="D26" s="317">
        <v>-4.272055166793308</v>
      </c>
      <c r="E26" s="317"/>
      <c r="F26" s="317">
        <v>20.945071602986687</v>
      </c>
      <c r="G26" s="317">
        <v>-17.484856882695283</v>
      </c>
      <c r="H26" s="317">
        <v>27.957509692700626</v>
      </c>
      <c r="I26" s="317"/>
      <c r="J26" s="317">
        <v>-13.436771682764544</v>
      </c>
      <c r="K26" s="317">
        <v>-7.468249673878816</v>
      </c>
      <c r="L26" s="318">
        <v>-15.681077226163083</v>
      </c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</row>
    <row r="27" spans="1:25" s="170" customFormat="1" ht="12.75" customHeight="1">
      <c r="A27" s="319" t="s">
        <v>280</v>
      </c>
      <c r="B27" s="31">
        <v>-9.86602283556465</v>
      </c>
      <c r="C27" s="31">
        <v>-7.228249104637456</v>
      </c>
      <c r="D27" s="31">
        <v>-10.65519760606503</v>
      </c>
      <c r="E27" s="31"/>
      <c r="F27" s="31">
        <v>1.0029898927828071</v>
      </c>
      <c r="G27" s="31">
        <v>-5.6063328228811145</v>
      </c>
      <c r="H27" s="31">
        <v>1.95348705473792</v>
      </c>
      <c r="I27" s="31"/>
      <c r="J27" s="31">
        <v>-13.429853624717992</v>
      </c>
      <c r="K27" s="31">
        <v>-7.4809800946650284</v>
      </c>
      <c r="L27" s="280">
        <v>-15.56992438919815</v>
      </c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</row>
    <row r="28" spans="1:25" s="170" customFormat="1" ht="12.75" customHeight="1">
      <c r="A28" s="428" t="s">
        <v>206</v>
      </c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431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</row>
    <row r="29" spans="1:25" s="170" customFormat="1" ht="12.75" customHeight="1">
      <c r="A29" s="316" t="s">
        <v>74</v>
      </c>
      <c r="B29" s="317">
        <v>-3.08788762718072</v>
      </c>
      <c r="C29" s="317">
        <v>-1.0979906770609782</v>
      </c>
      <c r="D29" s="317">
        <v>-1.989896950119742</v>
      </c>
      <c r="E29" s="317"/>
      <c r="F29" s="317">
        <v>3.6220639306991274</v>
      </c>
      <c r="G29" s="317">
        <v>0.5198947464601317</v>
      </c>
      <c r="H29" s="317">
        <v>3.102169184238996</v>
      </c>
      <c r="I29" s="317"/>
      <c r="J29" s="317">
        <v>-6.7099515578798465</v>
      </c>
      <c r="K29" s="317">
        <v>-1.61788542352111</v>
      </c>
      <c r="L29" s="318">
        <v>-5.092066134358738</v>
      </c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</row>
    <row r="30" spans="1:25" s="170" customFormat="1" ht="12.75" customHeight="1">
      <c r="A30" s="319" t="s">
        <v>73</v>
      </c>
      <c r="B30" s="31">
        <v>-8.851723360987222</v>
      </c>
      <c r="C30" s="31">
        <v>-2.67466145171354</v>
      </c>
      <c r="D30" s="31">
        <v>-6.177061909273681</v>
      </c>
      <c r="E30" s="31"/>
      <c r="F30" s="31">
        <v>16.14914323018973</v>
      </c>
      <c r="G30" s="31">
        <v>0.11171804589466874</v>
      </c>
      <c r="H30" s="31">
        <v>16.03742518429506</v>
      </c>
      <c r="I30" s="31"/>
      <c r="J30" s="31">
        <v>-25.00086659117695</v>
      </c>
      <c r="K30" s="31">
        <v>-2.786379497608209</v>
      </c>
      <c r="L30" s="280">
        <v>-22.214487093568742</v>
      </c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</row>
    <row r="31" spans="1:25" s="170" customFormat="1" ht="12.75" customHeight="1">
      <c r="A31" s="316" t="s">
        <v>281</v>
      </c>
      <c r="B31" s="317">
        <v>-5.41732608852476</v>
      </c>
      <c r="C31" s="317">
        <v>-2.1941581383418787</v>
      </c>
      <c r="D31" s="317">
        <v>-3.223167950182882</v>
      </c>
      <c r="E31" s="317"/>
      <c r="F31" s="317">
        <v>4.885365243265428</v>
      </c>
      <c r="G31" s="317">
        <v>-0.6293400497138018</v>
      </c>
      <c r="H31" s="317">
        <v>5.514705292979231</v>
      </c>
      <c r="I31" s="317"/>
      <c r="J31" s="317">
        <v>-10.30269133179019</v>
      </c>
      <c r="K31" s="317">
        <v>-1.5648180886280767</v>
      </c>
      <c r="L31" s="318">
        <v>-8.737873243162113</v>
      </c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</row>
    <row r="32" spans="1:25" s="170" customFormat="1" ht="12.75" customHeight="1">
      <c r="A32" s="320" t="s">
        <v>280</v>
      </c>
      <c r="B32" s="281">
        <v>-9.86602283556465</v>
      </c>
      <c r="C32" s="281">
        <v>-1.664557207642769</v>
      </c>
      <c r="D32" s="281">
        <v>-8.20146562792188</v>
      </c>
      <c r="E32" s="281"/>
      <c r="F32" s="281">
        <v>0.24766334206940133</v>
      </c>
      <c r="G32" s="281">
        <v>-0.1740537663108726</v>
      </c>
      <c r="H32" s="281">
        <v>0.42171710838027393</v>
      </c>
      <c r="I32" s="281"/>
      <c r="J32" s="281">
        <v>-10.113686177634051</v>
      </c>
      <c r="K32" s="281">
        <v>-1.4905034413318963</v>
      </c>
      <c r="L32" s="282">
        <v>-8.623182736302155</v>
      </c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</row>
    <row r="33" spans="1:12" s="170" customFormat="1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170" customFormat="1" ht="12.75" customHeight="1">
      <c r="A34" s="427" t="s">
        <v>35</v>
      </c>
      <c r="B34" s="382" t="s">
        <v>41</v>
      </c>
      <c r="C34" s="382"/>
      <c r="D34" s="382"/>
      <c r="E34" s="377"/>
      <c r="F34" s="382"/>
      <c r="G34" s="382"/>
      <c r="H34" s="382"/>
      <c r="I34" s="377"/>
      <c r="J34" s="382"/>
      <c r="K34" s="382"/>
      <c r="L34" s="429"/>
    </row>
    <row r="35" spans="1:12" ht="12.75" customHeight="1">
      <c r="A35" s="428"/>
      <c r="B35" s="382" t="s">
        <v>37</v>
      </c>
      <c r="C35" s="382"/>
      <c r="D35" s="382"/>
      <c r="E35" s="214"/>
      <c r="F35" s="382" t="s">
        <v>32</v>
      </c>
      <c r="G35" s="382"/>
      <c r="H35" s="382"/>
      <c r="I35" s="214"/>
      <c r="J35" s="382" t="s">
        <v>38</v>
      </c>
      <c r="K35" s="382"/>
      <c r="L35" s="429"/>
    </row>
    <row r="36" spans="1:12" ht="24">
      <c r="A36" s="376"/>
      <c r="B36" s="215" t="s">
        <v>39</v>
      </c>
      <c r="C36" s="215" t="s">
        <v>33</v>
      </c>
      <c r="D36" s="215" t="s">
        <v>34</v>
      </c>
      <c r="E36" s="14"/>
      <c r="F36" s="215" t="s">
        <v>39</v>
      </c>
      <c r="G36" s="215" t="s">
        <v>33</v>
      </c>
      <c r="H36" s="215" t="s">
        <v>34</v>
      </c>
      <c r="I36" s="14"/>
      <c r="J36" s="215" t="s">
        <v>39</v>
      </c>
      <c r="K36" s="215" t="s">
        <v>33</v>
      </c>
      <c r="L36" s="312" t="s">
        <v>34</v>
      </c>
    </row>
    <row r="37" spans="1:12" ht="12.75">
      <c r="A37" s="313" t="s">
        <v>253</v>
      </c>
      <c r="B37" s="19">
        <v>14400</v>
      </c>
      <c r="C37" s="19">
        <v>2577</v>
      </c>
      <c r="D37" s="19">
        <v>11823</v>
      </c>
      <c r="E37" s="19"/>
      <c r="F37" s="20">
        <v>7257</v>
      </c>
      <c r="G37" s="20">
        <v>613</v>
      </c>
      <c r="H37" s="20">
        <v>6644</v>
      </c>
      <c r="I37" s="9"/>
      <c r="J37" s="20">
        <v>7143</v>
      </c>
      <c r="K37" s="20">
        <v>1964</v>
      </c>
      <c r="L37" s="314">
        <v>5179</v>
      </c>
    </row>
    <row r="38" spans="1:12" ht="12.75" customHeight="1">
      <c r="A38" s="315" t="s">
        <v>256</v>
      </c>
      <c r="B38" s="32">
        <v>13229</v>
      </c>
      <c r="C38" s="32">
        <v>2715</v>
      </c>
      <c r="D38" s="32">
        <v>10514</v>
      </c>
      <c r="E38" s="32"/>
      <c r="F38" s="32">
        <v>3999</v>
      </c>
      <c r="G38" s="32">
        <v>596</v>
      </c>
      <c r="H38" s="32">
        <v>3403</v>
      </c>
      <c r="I38" s="32"/>
      <c r="J38" s="32">
        <v>9230</v>
      </c>
      <c r="K38" s="32">
        <v>2119</v>
      </c>
      <c r="L38" s="274">
        <v>7111</v>
      </c>
    </row>
    <row r="39" spans="1:12" ht="12.75">
      <c r="A39" s="313" t="s">
        <v>254</v>
      </c>
      <c r="B39" s="19">
        <v>14909</v>
      </c>
      <c r="C39" s="19">
        <v>2459</v>
      </c>
      <c r="D39" s="19">
        <v>12450</v>
      </c>
      <c r="E39" s="19"/>
      <c r="F39" s="20">
        <v>7578</v>
      </c>
      <c r="G39" s="20">
        <v>673</v>
      </c>
      <c r="H39" s="20">
        <v>6905</v>
      </c>
      <c r="I39" s="9"/>
      <c r="J39" s="20">
        <v>7331</v>
      </c>
      <c r="K39" s="20">
        <v>1786</v>
      </c>
      <c r="L39" s="314">
        <v>5545</v>
      </c>
    </row>
    <row r="40" spans="1:12" ht="12.75">
      <c r="A40" s="315" t="s">
        <v>277</v>
      </c>
      <c r="B40" s="32">
        <v>113892</v>
      </c>
      <c r="C40" s="32">
        <v>24301</v>
      </c>
      <c r="D40" s="32">
        <v>89591</v>
      </c>
      <c r="E40" s="32"/>
      <c r="F40" s="32">
        <v>40848</v>
      </c>
      <c r="G40" s="32">
        <v>6141</v>
      </c>
      <c r="H40" s="32">
        <v>34707</v>
      </c>
      <c r="I40" s="32"/>
      <c r="J40" s="32">
        <v>73044</v>
      </c>
      <c r="K40" s="32">
        <v>18160</v>
      </c>
      <c r="L40" s="274">
        <v>54884</v>
      </c>
    </row>
    <row r="41" spans="1:12" ht="12.75">
      <c r="A41" s="313" t="s">
        <v>278</v>
      </c>
      <c r="B41" s="19">
        <v>116536</v>
      </c>
      <c r="C41" s="19">
        <v>21926</v>
      </c>
      <c r="D41" s="19">
        <v>94610</v>
      </c>
      <c r="E41" s="19"/>
      <c r="F41" s="20">
        <v>50778</v>
      </c>
      <c r="G41" s="20">
        <v>4906</v>
      </c>
      <c r="H41" s="20">
        <v>45872</v>
      </c>
      <c r="I41" s="9"/>
      <c r="J41" s="20">
        <v>65758</v>
      </c>
      <c r="K41" s="20">
        <v>17020</v>
      </c>
      <c r="L41" s="314">
        <v>48738</v>
      </c>
    </row>
    <row r="42" spans="1:12" ht="12.75">
      <c r="A42" s="315" t="s">
        <v>279</v>
      </c>
      <c r="B42" s="32">
        <v>165144</v>
      </c>
      <c r="C42" s="32">
        <v>32368</v>
      </c>
      <c r="D42" s="32">
        <v>132776</v>
      </c>
      <c r="E42" s="32"/>
      <c r="F42" s="32">
        <v>63357</v>
      </c>
      <c r="G42" s="32">
        <v>7535</v>
      </c>
      <c r="H42" s="32">
        <v>55822</v>
      </c>
      <c r="I42" s="32"/>
      <c r="J42" s="32">
        <v>101787</v>
      </c>
      <c r="K42" s="32">
        <v>24833</v>
      </c>
      <c r="L42" s="274">
        <v>76954</v>
      </c>
    </row>
    <row r="43" spans="1:12" ht="12.75">
      <c r="A43" s="313" t="s">
        <v>280</v>
      </c>
      <c r="B43" s="19">
        <v>154184</v>
      </c>
      <c r="C43" s="19">
        <v>30010</v>
      </c>
      <c r="D43" s="19">
        <v>124174</v>
      </c>
      <c r="E43" s="19"/>
      <c r="F43" s="20">
        <v>63406</v>
      </c>
      <c r="G43" s="20">
        <v>6874</v>
      </c>
      <c r="H43" s="20">
        <v>56532</v>
      </c>
      <c r="I43" s="9"/>
      <c r="J43" s="20">
        <v>90778</v>
      </c>
      <c r="K43" s="20">
        <v>23136</v>
      </c>
      <c r="L43" s="314">
        <v>67642</v>
      </c>
    </row>
    <row r="44" spans="1:12" ht="15" customHeight="1">
      <c r="A44" s="428" t="s">
        <v>40</v>
      </c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431"/>
    </row>
    <row r="45" spans="1:24" ht="12.75">
      <c r="A45" s="316" t="s">
        <v>74</v>
      </c>
      <c r="B45" s="317">
        <v>3.5347222222222143</v>
      </c>
      <c r="C45" s="317">
        <v>-4.57896779200621</v>
      </c>
      <c r="D45" s="317">
        <v>5.303222532352208</v>
      </c>
      <c r="E45" s="317"/>
      <c r="F45" s="317">
        <v>4.423315419594871</v>
      </c>
      <c r="G45" s="317">
        <v>9.787928221859701</v>
      </c>
      <c r="H45" s="317">
        <v>3.9283564118001095</v>
      </c>
      <c r="I45" s="317"/>
      <c r="J45" s="317">
        <v>2.631947361052795</v>
      </c>
      <c r="K45" s="317">
        <v>-9.063136456211822</v>
      </c>
      <c r="L45" s="318">
        <v>7.067001351612291</v>
      </c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</row>
    <row r="46" spans="1:24" ht="12.75">
      <c r="A46" s="319" t="s">
        <v>73</v>
      </c>
      <c r="B46" s="31">
        <v>12.699372590520824</v>
      </c>
      <c r="C46" s="31">
        <v>-9.42909760589319</v>
      </c>
      <c r="D46" s="31">
        <v>18.413543846300158</v>
      </c>
      <c r="E46" s="31"/>
      <c r="F46" s="31">
        <v>89.49737434358588</v>
      </c>
      <c r="G46" s="31">
        <v>12.919463087248317</v>
      </c>
      <c r="H46" s="31">
        <v>102.90919776667647</v>
      </c>
      <c r="I46" s="31"/>
      <c r="J46" s="31">
        <v>-20.574214517876484</v>
      </c>
      <c r="K46" s="31">
        <v>-15.714959886739038</v>
      </c>
      <c r="L46" s="280">
        <v>-22.02221909717339</v>
      </c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</row>
    <row r="47" spans="1:24" ht="12.75">
      <c r="A47" s="316" t="s">
        <v>281</v>
      </c>
      <c r="B47" s="317">
        <v>2.3214975590910853</v>
      </c>
      <c r="C47" s="317">
        <v>-9.773260359655978</v>
      </c>
      <c r="D47" s="317">
        <v>5.602125213470103</v>
      </c>
      <c r="E47" s="317"/>
      <c r="F47" s="317">
        <v>24.30963572267919</v>
      </c>
      <c r="G47" s="317">
        <v>-20.110731151278287</v>
      </c>
      <c r="H47" s="317">
        <v>32.169303022445064</v>
      </c>
      <c r="I47" s="317"/>
      <c r="J47" s="317">
        <v>-9.974809703740206</v>
      </c>
      <c r="K47" s="317">
        <v>-6.2775330396475795</v>
      </c>
      <c r="L47" s="318">
        <v>-11.198163399169161</v>
      </c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</row>
    <row r="48" spans="1:24" ht="12.75">
      <c r="A48" s="319" t="s">
        <v>280</v>
      </c>
      <c r="B48" s="31">
        <v>-6.63663227244102</v>
      </c>
      <c r="C48" s="31">
        <v>-7.284972812654473</v>
      </c>
      <c r="D48" s="31">
        <v>-6.478580466349342</v>
      </c>
      <c r="E48" s="31"/>
      <c r="F48" s="31">
        <v>0.07733952049497361</v>
      </c>
      <c r="G48" s="31">
        <v>-8.772395487723955</v>
      </c>
      <c r="H48" s="31">
        <v>1.2718999677546492</v>
      </c>
      <c r="I48" s="31"/>
      <c r="J48" s="31">
        <v>-10.815723029463484</v>
      </c>
      <c r="K48" s="31">
        <v>-6.8336487738090455</v>
      </c>
      <c r="L48" s="280">
        <v>-12.100735504327261</v>
      </c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</row>
    <row r="49" spans="1:24" ht="12.75">
      <c r="A49" s="428" t="s">
        <v>206</v>
      </c>
      <c r="B49" s="430"/>
      <c r="C49" s="430"/>
      <c r="D49" s="430"/>
      <c r="E49" s="430"/>
      <c r="F49" s="430"/>
      <c r="G49" s="430"/>
      <c r="H49" s="430"/>
      <c r="I49" s="430"/>
      <c r="J49" s="430"/>
      <c r="K49" s="430"/>
      <c r="L49" s="431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</row>
    <row r="50" spans="1:24" ht="12.75">
      <c r="A50" s="316" t="s">
        <v>74</v>
      </c>
      <c r="B50" s="317">
        <v>3.5347222222222143</v>
      </c>
      <c r="C50" s="317">
        <v>-0.8194444444444426</v>
      </c>
      <c r="D50" s="317">
        <v>4.354166666666657</v>
      </c>
      <c r="E50" s="317"/>
      <c r="F50" s="317">
        <v>2.2291666666666616</v>
      </c>
      <c r="G50" s="317">
        <v>0.41666666666666574</v>
      </c>
      <c r="H50" s="317">
        <v>1.8124999999999958</v>
      </c>
      <c r="I50" s="317"/>
      <c r="J50" s="317">
        <v>1.3055555555555527</v>
      </c>
      <c r="K50" s="317">
        <v>-1.2361111111111083</v>
      </c>
      <c r="L50" s="318">
        <v>2.5416666666666607</v>
      </c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</row>
    <row r="51" spans="1:24" ht="12.75">
      <c r="A51" s="319" t="s">
        <v>73</v>
      </c>
      <c r="B51" s="31">
        <v>12.699372590520824</v>
      </c>
      <c r="C51" s="31">
        <v>-1.9351424899841256</v>
      </c>
      <c r="D51" s="31">
        <v>14.634515080504947</v>
      </c>
      <c r="E51" s="31"/>
      <c r="F51" s="31">
        <v>27.054199108020256</v>
      </c>
      <c r="G51" s="31">
        <v>0.5820545770655378</v>
      </c>
      <c r="H51" s="31">
        <v>26.47214453095472</v>
      </c>
      <c r="I51" s="31"/>
      <c r="J51" s="31">
        <v>-14.354826517499431</v>
      </c>
      <c r="K51" s="31">
        <v>-2.517197067049663</v>
      </c>
      <c r="L51" s="280">
        <v>-11.837629450449768</v>
      </c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</row>
    <row r="52" spans="1:24" ht="12.75">
      <c r="A52" s="316" t="s">
        <v>281</v>
      </c>
      <c r="B52" s="317">
        <v>2.3214975590910853</v>
      </c>
      <c r="C52" s="317">
        <v>-2.0853088891230436</v>
      </c>
      <c r="D52" s="317">
        <v>4.4068064482141285</v>
      </c>
      <c r="E52" s="317"/>
      <c r="F52" s="317">
        <v>8.718786218522872</v>
      </c>
      <c r="G52" s="317">
        <v>-1.0843606223439828</v>
      </c>
      <c r="H52" s="317">
        <v>9.803146840866855</v>
      </c>
      <c r="I52" s="317"/>
      <c r="J52" s="317">
        <v>-6.397288659431788</v>
      </c>
      <c r="K52" s="317">
        <v>-1.000948266779061</v>
      </c>
      <c r="L52" s="318">
        <v>-5.396340392652728</v>
      </c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</row>
    <row r="53" spans="1:24" ht="12.75">
      <c r="A53" s="320" t="s">
        <v>280</v>
      </c>
      <c r="B53" s="281">
        <v>-6.63663227244102</v>
      </c>
      <c r="C53" s="281">
        <v>-1.4278447900014528</v>
      </c>
      <c r="D53" s="281">
        <v>-5.208787482439567</v>
      </c>
      <c r="E53" s="281"/>
      <c r="F53" s="281">
        <v>0.029671074940657842</v>
      </c>
      <c r="G53" s="281">
        <v>-0.40025674562805785</v>
      </c>
      <c r="H53" s="281">
        <v>0.4299278205687157</v>
      </c>
      <c r="I53" s="281"/>
      <c r="J53" s="281">
        <v>-6.666303347381677</v>
      </c>
      <c r="K53" s="281">
        <v>-1.0275880443733951</v>
      </c>
      <c r="L53" s="282">
        <v>-5.638715303008283</v>
      </c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</row>
    <row r="55" spans="1:12" ht="12.75">
      <c r="A55" s="180" t="s">
        <v>235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92"/>
    </row>
    <row r="56" spans="1:12" ht="12.75">
      <c r="A56" s="183" t="s">
        <v>322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91"/>
    </row>
  </sheetData>
  <sheetProtection/>
  <mergeCells count="19">
    <mergeCell ref="A49:L49"/>
    <mergeCell ref="A44:L44"/>
    <mergeCell ref="A23:L23"/>
    <mergeCell ref="A34:A36"/>
    <mergeCell ref="B34:L34"/>
    <mergeCell ref="B35:D35"/>
    <mergeCell ref="A28:L28"/>
    <mergeCell ref="F35:H35"/>
    <mergeCell ref="J35:L35"/>
    <mergeCell ref="A4:L5"/>
    <mergeCell ref="A7:L7"/>
    <mergeCell ref="A8:L8"/>
    <mergeCell ref="A9:L9"/>
    <mergeCell ref="K11:L11"/>
    <mergeCell ref="A13:A15"/>
    <mergeCell ref="B13:L13"/>
    <mergeCell ref="B14:D14"/>
    <mergeCell ref="F14:H14"/>
    <mergeCell ref="J14:L14"/>
  </mergeCells>
  <hyperlinks>
    <hyperlink ref="K11" location="Contenido!A1" display="volver a contenido"/>
    <hyperlink ref="K11:L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9.8515625" style="122" customWidth="1"/>
    <col min="2" max="9" width="11.421875" style="122" customWidth="1"/>
    <col min="10" max="10" width="13.7109375" style="122" customWidth="1"/>
    <col min="11" max="16384" width="11.421875" style="122" customWidth="1"/>
  </cols>
  <sheetData>
    <row r="1" spans="1:11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33"/>
      <c r="K2" s="100"/>
    </row>
    <row r="3" spans="1:11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34"/>
      <c r="K3" s="102"/>
    </row>
    <row r="4" spans="1:11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1"/>
      <c r="K4" s="362"/>
    </row>
    <row r="5" spans="1:11" s="98" customFormat="1" ht="18" customHeight="1">
      <c r="A5" s="425"/>
      <c r="B5" s="425"/>
      <c r="C5" s="425"/>
      <c r="D5" s="425"/>
      <c r="E5" s="425"/>
      <c r="F5" s="425"/>
      <c r="G5" s="425"/>
      <c r="H5" s="425"/>
      <c r="I5" s="425"/>
      <c r="J5" s="425"/>
      <c r="K5" s="426"/>
    </row>
    <row r="6" spans="1:11" s="98" customFormat="1" ht="7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8"/>
    </row>
    <row r="7" spans="1:11" s="98" customFormat="1" ht="13.5" customHeight="1">
      <c r="A7" s="368" t="s">
        <v>282</v>
      </c>
      <c r="B7" s="369"/>
      <c r="C7" s="369"/>
      <c r="D7" s="369"/>
      <c r="E7" s="369"/>
      <c r="F7" s="369"/>
      <c r="G7" s="369"/>
      <c r="H7" s="369"/>
      <c r="I7" s="369"/>
      <c r="J7" s="369"/>
      <c r="K7" s="370"/>
    </row>
    <row r="8" spans="1:11" s="98" customFormat="1" ht="13.5" customHeight="1">
      <c r="A8" s="368" t="s">
        <v>163</v>
      </c>
      <c r="B8" s="369"/>
      <c r="C8" s="369"/>
      <c r="D8" s="369"/>
      <c r="E8" s="369"/>
      <c r="F8" s="369"/>
      <c r="G8" s="369"/>
      <c r="H8" s="369"/>
      <c r="I8" s="369"/>
      <c r="J8" s="369"/>
      <c r="K8" s="370"/>
    </row>
    <row r="9" spans="1:11" s="98" customFormat="1" ht="13.5" customHeight="1">
      <c r="A9" s="392" t="str">
        <f>'a4'!A9</f>
        <v>Septiembre 2018</v>
      </c>
      <c r="B9" s="369"/>
      <c r="C9" s="369"/>
      <c r="D9" s="369"/>
      <c r="E9" s="369"/>
      <c r="F9" s="369"/>
      <c r="G9" s="369"/>
      <c r="H9" s="369"/>
      <c r="I9" s="369"/>
      <c r="J9" s="369"/>
      <c r="K9" s="370"/>
    </row>
    <row r="10" spans="1:11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1:14" ht="12.7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371" t="s">
        <v>234</v>
      </c>
      <c r="K11" s="371"/>
      <c r="L11" s="121"/>
      <c r="M11" s="121"/>
      <c r="N11" s="110"/>
    </row>
    <row r="12" spans="1:14" ht="12.75" customHeight="1">
      <c r="A12" s="171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432" t="s">
        <v>5</v>
      </c>
      <c r="N12" s="432"/>
    </row>
    <row r="13" spans="1:15" ht="24">
      <c r="A13" s="321" t="s">
        <v>6</v>
      </c>
      <c r="B13" s="21" t="s">
        <v>2</v>
      </c>
      <c r="C13" s="21" t="s">
        <v>24</v>
      </c>
      <c r="D13" s="21" t="s">
        <v>25</v>
      </c>
      <c r="E13" s="21" t="s">
        <v>26</v>
      </c>
      <c r="F13" s="21" t="s">
        <v>27</v>
      </c>
      <c r="G13" s="21" t="s">
        <v>28</v>
      </c>
      <c r="H13" s="217" t="s">
        <v>29</v>
      </c>
      <c r="I13" s="217" t="s">
        <v>44</v>
      </c>
      <c r="J13" s="217" t="s">
        <v>177</v>
      </c>
      <c r="K13" s="217" t="s">
        <v>30</v>
      </c>
      <c r="L13" s="217" t="s">
        <v>45</v>
      </c>
      <c r="M13" s="217" t="s">
        <v>31</v>
      </c>
      <c r="N13" s="223" t="s">
        <v>1</v>
      </c>
      <c r="O13" s="170"/>
    </row>
    <row r="14" spans="1:15" ht="12.75">
      <c r="A14" s="233" t="s">
        <v>47</v>
      </c>
      <c r="B14" s="63">
        <v>279145</v>
      </c>
      <c r="C14" s="63">
        <v>14990</v>
      </c>
      <c r="D14" s="63">
        <v>4871</v>
      </c>
      <c r="E14" s="63">
        <v>0</v>
      </c>
      <c r="F14" s="63">
        <v>8861</v>
      </c>
      <c r="G14" s="63">
        <v>2071</v>
      </c>
      <c r="H14" s="63">
        <v>5429</v>
      </c>
      <c r="I14" s="63">
        <v>0</v>
      </c>
      <c r="J14" s="63">
        <v>0</v>
      </c>
      <c r="K14" s="63">
        <v>0</v>
      </c>
      <c r="L14" s="63">
        <v>0</v>
      </c>
      <c r="M14" s="63">
        <v>192</v>
      </c>
      <c r="N14" s="236">
        <v>315559</v>
      </c>
      <c r="O14" s="170"/>
    </row>
    <row r="15" spans="1:15" ht="12.75">
      <c r="A15" s="234" t="s">
        <v>48</v>
      </c>
      <c r="B15" s="64">
        <v>3719</v>
      </c>
      <c r="C15" s="64">
        <v>0</v>
      </c>
      <c r="D15" s="64">
        <v>0</v>
      </c>
      <c r="E15" s="64">
        <v>0</v>
      </c>
      <c r="F15" s="64">
        <v>328</v>
      </c>
      <c r="G15" s="64">
        <v>1189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237">
        <v>5236</v>
      </c>
      <c r="O15" s="170"/>
    </row>
    <row r="16" spans="1:15" ht="12.75">
      <c r="A16" s="233" t="s">
        <v>49</v>
      </c>
      <c r="B16" s="63">
        <v>58573</v>
      </c>
      <c r="C16" s="63">
        <v>0</v>
      </c>
      <c r="D16" s="63">
        <v>0</v>
      </c>
      <c r="E16" s="63">
        <v>4038</v>
      </c>
      <c r="F16" s="63">
        <v>3667</v>
      </c>
      <c r="G16" s="63">
        <v>1624</v>
      </c>
      <c r="H16" s="63">
        <v>1427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236">
        <v>69329</v>
      </c>
      <c r="O16" s="170"/>
    </row>
    <row r="17" spans="1:15" ht="12.75">
      <c r="A17" s="234" t="s">
        <v>50</v>
      </c>
      <c r="B17" s="64">
        <v>114029</v>
      </c>
      <c r="C17" s="64">
        <v>4681</v>
      </c>
      <c r="D17" s="64">
        <v>33736</v>
      </c>
      <c r="E17" s="64">
        <v>0</v>
      </c>
      <c r="F17" s="64">
        <v>12700</v>
      </c>
      <c r="G17" s="64">
        <v>3154</v>
      </c>
      <c r="H17" s="64">
        <v>40165</v>
      </c>
      <c r="I17" s="64">
        <v>0</v>
      </c>
      <c r="J17" s="64">
        <v>2361</v>
      </c>
      <c r="K17" s="64">
        <v>330</v>
      </c>
      <c r="L17" s="64">
        <v>337</v>
      </c>
      <c r="M17" s="64">
        <v>58</v>
      </c>
      <c r="N17" s="237">
        <v>211551</v>
      </c>
      <c r="O17" s="170"/>
    </row>
    <row r="18" spans="1:15" ht="12.75">
      <c r="A18" s="233" t="s">
        <v>51</v>
      </c>
      <c r="B18" s="63">
        <v>74288</v>
      </c>
      <c r="C18" s="63">
        <v>0</v>
      </c>
      <c r="D18" s="63">
        <v>314</v>
      </c>
      <c r="E18" s="63">
        <v>5031</v>
      </c>
      <c r="F18" s="63">
        <v>919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236">
        <v>80552</v>
      </c>
      <c r="O18" s="170"/>
    </row>
    <row r="19" spans="1:15" ht="12.75">
      <c r="A19" s="234" t="s">
        <v>52</v>
      </c>
      <c r="B19" s="64">
        <v>50173</v>
      </c>
      <c r="C19" s="64">
        <v>0</v>
      </c>
      <c r="D19" s="64">
        <v>0</v>
      </c>
      <c r="E19" s="64">
        <v>0</v>
      </c>
      <c r="F19" s="64">
        <v>3474</v>
      </c>
      <c r="G19" s="64">
        <v>0</v>
      </c>
      <c r="H19" s="64">
        <v>9099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237">
        <v>62746</v>
      </c>
      <c r="O19" s="170"/>
    </row>
    <row r="20" spans="1:15" ht="12.75">
      <c r="A20" s="233" t="s">
        <v>53</v>
      </c>
      <c r="B20" s="63">
        <v>21793</v>
      </c>
      <c r="C20" s="63">
        <v>0</v>
      </c>
      <c r="D20" s="63">
        <v>19</v>
      </c>
      <c r="E20" s="63">
        <v>0</v>
      </c>
      <c r="F20" s="63">
        <v>162</v>
      </c>
      <c r="G20" s="63">
        <v>136</v>
      </c>
      <c r="H20" s="63">
        <v>0</v>
      </c>
      <c r="I20" s="63">
        <v>0</v>
      </c>
      <c r="J20" s="63">
        <v>0</v>
      </c>
      <c r="K20" s="63">
        <v>0</v>
      </c>
      <c r="L20" s="63">
        <v>138</v>
      </c>
      <c r="M20" s="63">
        <v>0</v>
      </c>
      <c r="N20" s="236">
        <v>22248</v>
      </c>
      <c r="O20" s="170"/>
    </row>
    <row r="21" spans="1:15" ht="12.75">
      <c r="A21" s="234" t="s">
        <v>54</v>
      </c>
      <c r="B21" s="64">
        <v>12074</v>
      </c>
      <c r="C21" s="64">
        <v>0</v>
      </c>
      <c r="D21" s="64">
        <v>0</v>
      </c>
      <c r="E21" s="64">
        <v>0</v>
      </c>
      <c r="F21" s="64">
        <v>315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237">
        <v>12389</v>
      </c>
      <c r="O21" s="170"/>
    </row>
    <row r="22" spans="1:15" ht="12.75">
      <c r="A22" s="233" t="s">
        <v>56</v>
      </c>
      <c r="B22" s="63">
        <v>12220</v>
      </c>
      <c r="C22" s="63">
        <v>0</v>
      </c>
      <c r="D22" s="63">
        <v>0</v>
      </c>
      <c r="E22" s="63">
        <v>0</v>
      </c>
      <c r="F22" s="63">
        <v>234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236">
        <v>12454</v>
      </c>
      <c r="O22" s="170"/>
    </row>
    <row r="23" spans="1:15" ht="12.75">
      <c r="A23" s="234" t="s">
        <v>55</v>
      </c>
      <c r="B23" s="64">
        <v>18265</v>
      </c>
      <c r="C23" s="64">
        <v>673</v>
      </c>
      <c r="D23" s="64">
        <v>155</v>
      </c>
      <c r="E23" s="64">
        <v>0</v>
      </c>
      <c r="F23" s="64">
        <v>1567</v>
      </c>
      <c r="G23" s="64">
        <v>229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237">
        <v>20889</v>
      </c>
      <c r="O23" s="170"/>
    </row>
    <row r="24" spans="1:15" ht="12.75">
      <c r="A24" s="233" t="s">
        <v>57</v>
      </c>
      <c r="B24" s="63">
        <v>1165</v>
      </c>
      <c r="C24" s="63">
        <v>0</v>
      </c>
      <c r="D24" s="63">
        <v>4675</v>
      </c>
      <c r="E24" s="63">
        <v>0</v>
      </c>
      <c r="F24" s="63">
        <v>141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236">
        <v>5981</v>
      </c>
      <c r="O24" s="170"/>
    </row>
    <row r="25" spans="1:15" ht="12.75">
      <c r="A25" s="234" t="s">
        <v>58</v>
      </c>
      <c r="B25" s="64">
        <v>9690</v>
      </c>
      <c r="C25" s="64">
        <v>0</v>
      </c>
      <c r="D25" s="64">
        <v>0</v>
      </c>
      <c r="E25" s="64">
        <v>0</v>
      </c>
      <c r="F25" s="64">
        <v>2042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460</v>
      </c>
      <c r="N25" s="237">
        <v>12192</v>
      </c>
      <c r="O25" s="170"/>
    </row>
    <row r="26" spans="1:15" ht="12.75">
      <c r="A26" s="233" t="s">
        <v>59</v>
      </c>
      <c r="B26" s="63">
        <v>291415</v>
      </c>
      <c r="C26" s="63">
        <v>0</v>
      </c>
      <c r="D26" s="63">
        <v>0</v>
      </c>
      <c r="E26" s="63">
        <v>1432</v>
      </c>
      <c r="F26" s="63">
        <v>6821</v>
      </c>
      <c r="G26" s="63">
        <v>0</v>
      </c>
      <c r="H26" s="63">
        <v>17303</v>
      </c>
      <c r="I26" s="63">
        <v>0</v>
      </c>
      <c r="J26" s="63">
        <v>22202</v>
      </c>
      <c r="K26" s="63">
        <v>588</v>
      </c>
      <c r="L26" s="63">
        <v>2709</v>
      </c>
      <c r="M26" s="63">
        <v>0</v>
      </c>
      <c r="N26" s="236">
        <v>342470</v>
      </c>
      <c r="O26" s="170"/>
    </row>
    <row r="27" spans="1:15" ht="12.75">
      <c r="A27" s="234" t="s">
        <v>60</v>
      </c>
      <c r="B27" s="64">
        <v>1641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237">
        <v>1641</v>
      </c>
      <c r="O27" s="170"/>
    </row>
    <row r="28" spans="1:15" ht="12.75">
      <c r="A28" s="233" t="s">
        <v>61</v>
      </c>
      <c r="B28" s="63">
        <v>10853</v>
      </c>
      <c r="C28" s="63">
        <v>361</v>
      </c>
      <c r="D28" s="63">
        <v>0</v>
      </c>
      <c r="E28" s="63">
        <v>0</v>
      </c>
      <c r="F28" s="63">
        <v>1992</v>
      </c>
      <c r="G28" s="63">
        <v>0</v>
      </c>
      <c r="H28" s="63">
        <v>3612</v>
      </c>
      <c r="I28" s="63">
        <v>431</v>
      </c>
      <c r="J28" s="63">
        <v>0</v>
      </c>
      <c r="K28" s="63">
        <v>0</v>
      </c>
      <c r="L28" s="63">
        <v>0</v>
      </c>
      <c r="M28" s="63">
        <v>0</v>
      </c>
      <c r="N28" s="236">
        <v>17249</v>
      </c>
      <c r="O28" s="170"/>
    </row>
    <row r="29" spans="1:15" ht="12.75">
      <c r="A29" s="234" t="s">
        <v>62</v>
      </c>
      <c r="B29" s="64">
        <v>2377</v>
      </c>
      <c r="C29" s="64">
        <v>0</v>
      </c>
      <c r="D29" s="64">
        <v>0</v>
      </c>
      <c r="E29" s="64">
        <v>214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237">
        <v>2591</v>
      </c>
      <c r="O29" s="170"/>
    </row>
    <row r="30" spans="1:15" ht="12.75">
      <c r="A30" s="233" t="s">
        <v>63</v>
      </c>
      <c r="B30" s="63">
        <v>1196</v>
      </c>
      <c r="C30" s="63">
        <v>0</v>
      </c>
      <c r="D30" s="63">
        <v>1715</v>
      </c>
      <c r="E30" s="63">
        <v>1887</v>
      </c>
      <c r="F30" s="63">
        <v>1579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236">
        <v>6377</v>
      </c>
      <c r="O30" s="170"/>
    </row>
    <row r="31" spans="1:15" ht="12.75">
      <c r="A31" s="234" t="s">
        <v>64</v>
      </c>
      <c r="B31" s="64">
        <v>18927</v>
      </c>
      <c r="C31" s="64">
        <v>0</v>
      </c>
      <c r="D31" s="64">
        <v>0</v>
      </c>
      <c r="E31" s="64">
        <v>0</v>
      </c>
      <c r="F31" s="64">
        <v>1171</v>
      </c>
      <c r="G31" s="64">
        <v>0</v>
      </c>
      <c r="H31" s="64">
        <v>12485</v>
      </c>
      <c r="I31" s="64">
        <v>326</v>
      </c>
      <c r="J31" s="64">
        <v>0</v>
      </c>
      <c r="K31" s="64">
        <v>0</v>
      </c>
      <c r="L31" s="64">
        <v>0</v>
      </c>
      <c r="M31" s="64">
        <v>0</v>
      </c>
      <c r="N31" s="237">
        <v>32909</v>
      </c>
      <c r="O31" s="170"/>
    </row>
    <row r="32" spans="1:15" ht="12.75">
      <c r="A32" s="233" t="s">
        <v>65</v>
      </c>
      <c r="B32" s="63">
        <v>20168</v>
      </c>
      <c r="C32" s="63">
        <v>0</v>
      </c>
      <c r="D32" s="63">
        <v>60</v>
      </c>
      <c r="E32" s="63">
        <v>1713</v>
      </c>
      <c r="F32" s="63">
        <v>2087</v>
      </c>
      <c r="G32" s="63">
        <v>144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236">
        <v>24172</v>
      </c>
      <c r="O32" s="170"/>
    </row>
    <row r="33" spans="1:15" ht="12.75">
      <c r="A33" s="234" t="s">
        <v>72</v>
      </c>
      <c r="B33" s="64">
        <v>7693</v>
      </c>
      <c r="C33" s="64">
        <v>0</v>
      </c>
      <c r="D33" s="64">
        <v>0</v>
      </c>
      <c r="E33" s="64">
        <v>0</v>
      </c>
      <c r="F33" s="64">
        <v>943</v>
      </c>
      <c r="G33" s="64">
        <v>0</v>
      </c>
      <c r="H33" s="64">
        <v>0</v>
      </c>
      <c r="I33" s="64">
        <v>0</v>
      </c>
      <c r="J33" s="64">
        <v>0</v>
      </c>
      <c r="K33" s="64">
        <v>974</v>
      </c>
      <c r="L33" s="64">
        <v>0</v>
      </c>
      <c r="M33" s="64">
        <v>0</v>
      </c>
      <c r="N33" s="237">
        <v>9610</v>
      </c>
      <c r="O33" s="170"/>
    </row>
    <row r="34" spans="1:15" ht="12.75">
      <c r="A34" s="233" t="s">
        <v>66</v>
      </c>
      <c r="B34" s="63">
        <v>11100</v>
      </c>
      <c r="C34" s="63">
        <v>0</v>
      </c>
      <c r="D34" s="63">
        <v>0</v>
      </c>
      <c r="E34" s="63">
        <v>0</v>
      </c>
      <c r="F34" s="63">
        <v>115</v>
      </c>
      <c r="G34" s="63">
        <v>0</v>
      </c>
      <c r="H34" s="63">
        <v>125</v>
      </c>
      <c r="I34" s="63">
        <v>0</v>
      </c>
      <c r="J34" s="63">
        <v>0</v>
      </c>
      <c r="K34" s="63">
        <v>1197</v>
      </c>
      <c r="L34" s="63">
        <v>0</v>
      </c>
      <c r="M34" s="63">
        <v>0</v>
      </c>
      <c r="N34" s="236">
        <v>12537</v>
      </c>
      <c r="O34" s="170"/>
    </row>
    <row r="35" spans="1:15" ht="12.75">
      <c r="A35" s="234" t="s">
        <v>67</v>
      </c>
      <c r="B35" s="64">
        <v>24294</v>
      </c>
      <c r="C35" s="64">
        <v>320</v>
      </c>
      <c r="D35" s="64">
        <v>0</v>
      </c>
      <c r="E35" s="64">
        <v>0</v>
      </c>
      <c r="F35" s="64">
        <v>2230</v>
      </c>
      <c r="G35" s="64">
        <v>0</v>
      </c>
      <c r="H35" s="64">
        <v>7515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237">
        <v>34359</v>
      </c>
      <c r="O35" s="170"/>
    </row>
    <row r="36" spans="1:15" ht="12.75">
      <c r="A36" s="233" t="s">
        <v>70</v>
      </c>
      <c r="B36" s="63">
        <v>71091</v>
      </c>
      <c r="C36" s="63">
        <v>0</v>
      </c>
      <c r="D36" s="63">
        <v>52</v>
      </c>
      <c r="E36" s="63">
        <v>0</v>
      </c>
      <c r="F36" s="63">
        <v>2166</v>
      </c>
      <c r="G36" s="63">
        <v>159</v>
      </c>
      <c r="H36" s="63">
        <v>7542</v>
      </c>
      <c r="I36" s="63">
        <v>215</v>
      </c>
      <c r="J36" s="63">
        <v>0</v>
      </c>
      <c r="K36" s="63">
        <v>0</v>
      </c>
      <c r="L36" s="63">
        <v>0</v>
      </c>
      <c r="M36" s="63">
        <v>0</v>
      </c>
      <c r="N36" s="236">
        <v>81225</v>
      </c>
      <c r="O36" s="170"/>
    </row>
    <row r="37" spans="1:15" ht="12.75">
      <c r="A37" s="234" t="s">
        <v>68</v>
      </c>
      <c r="B37" s="64">
        <v>4736</v>
      </c>
      <c r="C37" s="64">
        <v>0</v>
      </c>
      <c r="D37" s="64">
        <v>0</v>
      </c>
      <c r="E37" s="64">
        <v>0</v>
      </c>
      <c r="F37" s="64">
        <v>382</v>
      </c>
      <c r="G37" s="64">
        <v>0</v>
      </c>
      <c r="H37" s="64">
        <v>5478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237">
        <v>10596</v>
      </c>
      <c r="O37" s="170"/>
    </row>
    <row r="38" spans="1:15" ht="12.75">
      <c r="A38" s="233" t="s">
        <v>69</v>
      </c>
      <c r="B38" s="63">
        <v>44966</v>
      </c>
      <c r="C38" s="63">
        <v>0</v>
      </c>
      <c r="D38" s="63">
        <v>0</v>
      </c>
      <c r="E38" s="63">
        <v>0</v>
      </c>
      <c r="F38" s="63">
        <v>3149</v>
      </c>
      <c r="G38" s="63">
        <v>1055</v>
      </c>
      <c r="H38" s="63">
        <v>0</v>
      </c>
      <c r="I38" s="63">
        <v>0</v>
      </c>
      <c r="J38" s="63">
        <v>139</v>
      </c>
      <c r="K38" s="63">
        <v>0</v>
      </c>
      <c r="L38" s="63">
        <v>418</v>
      </c>
      <c r="M38" s="63">
        <v>0</v>
      </c>
      <c r="N38" s="236">
        <v>49727</v>
      </c>
      <c r="O38" s="170"/>
    </row>
    <row r="39" spans="1:15" ht="12.75">
      <c r="A39" s="234" t="s">
        <v>176</v>
      </c>
      <c r="B39" s="64">
        <v>96572</v>
      </c>
      <c r="C39" s="64">
        <v>0</v>
      </c>
      <c r="D39" s="64">
        <v>545</v>
      </c>
      <c r="E39" s="64">
        <v>0</v>
      </c>
      <c r="F39" s="64">
        <v>25127</v>
      </c>
      <c r="G39" s="64">
        <v>0</v>
      </c>
      <c r="H39" s="64">
        <v>11067</v>
      </c>
      <c r="I39" s="64">
        <v>5533</v>
      </c>
      <c r="J39" s="64">
        <v>0</v>
      </c>
      <c r="K39" s="64">
        <v>0</v>
      </c>
      <c r="L39" s="64">
        <v>221</v>
      </c>
      <c r="M39" s="64">
        <v>0</v>
      </c>
      <c r="N39" s="237">
        <v>139065</v>
      </c>
      <c r="O39" s="170"/>
    </row>
    <row r="40" spans="1:15" ht="12.75">
      <c r="A40" s="23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236"/>
      <c r="O40" s="170"/>
    </row>
    <row r="41" spans="1:15" ht="12.75">
      <c r="A41" s="235" t="s">
        <v>1</v>
      </c>
      <c r="B41" s="238">
        <v>1262163</v>
      </c>
      <c r="C41" s="238">
        <v>21025</v>
      </c>
      <c r="D41" s="238">
        <v>46142</v>
      </c>
      <c r="E41" s="238">
        <v>14315</v>
      </c>
      <c r="F41" s="238">
        <v>82172</v>
      </c>
      <c r="G41" s="238">
        <v>9761</v>
      </c>
      <c r="H41" s="238">
        <v>121247</v>
      </c>
      <c r="I41" s="238">
        <v>6505</v>
      </c>
      <c r="J41" s="238">
        <v>24702</v>
      </c>
      <c r="K41" s="238">
        <v>3089</v>
      </c>
      <c r="L41" s="238">
        <v>3823</v>
      </c>
      <c r="M41" s="238">
        <v>710</v>
      </c>
      <c r="N41" s="239">
        <v>1595654</v>
      </c>
      <c r="O41" s="170"/>
    </row>
    <row r="42" spans="1:15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70"/>
    </row>
    <row r="43" spans="1:14" ht="12.75">
      <c r="A43" s="180" t="s">
        <v>235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202"/>
    </row>
    <row r="44" spans="1:14" ht="12.75">
      <c r="A44" s="189" t="s">
        <v>76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90"/>
    </row>
    <row r="45" spans="1:14" ht="12.75">
      <c r="A45" s="183" t="s">
        <v>322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91"/>
    </row>
  </sheetData>
  <sheetProtection/>
  <mergeCells count="6">
    <mergeCell ref="M12:N12"/>
    <mergeCell ref="A4:K5"/>
    <mergeCell ref="A7:K7"/>
    <mergeCell ref="A8:K8"/>
    <mergeCell ref="A9:K9"/>
    <mergeCell ref="J11:K11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9.7109375" style="142" customWidth="1"/>
    <col min="2" max="9" width="11.421875" style="142" customWidth="1"/>
    <col min="10" max="10" width="13.7109375" style="142" customWidth="1"/>
    <col min="11" max="16384" width="11.421875" style="142" customWidth="1"/>
  </cols>
  <sheetData>
    <row r="1" spans="1:11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33"/>
      <c r="K2" s="100"/>
    </row>
    <row r="3" spans="1:11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34"/>
      <c r="K3" s="102"/>
    </row>
    <row r="4" spans="1:11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1"/>
      <c r="K4" s="362"/>
    </row>
    <row r="5" spans="1:11" s="98" customFormat="1" ht="18" customHeight="1">
      <c r="A5" s="425"/>
      <c r="B5" s="425"/>
      <c r="C5" s="425"/>
      <c r="D5" s="425"/>
      <c r="E5" s="425"/>
      <c r="F5" s="425"/>
      <c r="G5" s="425"/>
      <c r="H5" s="425"/>
      <c r="I5" s="425"/>
      <c r="J5" s="425"/>
      <c r="K5" s="426"/>
    </row>
    <row r="6" spans="1:11" s="98" customFormat="1" ht="7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8"/>
    </row>
    <row r="7" spans="1:11" s="98" customFormat="1" ht="13.5" customHeight="1">
      <c r="A7" s="368" t="s">
        <v>283</v>
      </c>
      <c r="B7" s="369"/>
      <c r="C7" s="369"/>
      <c r="D7" s="369"/>
      <c r="E7" s="369"/>
      <c r="F7" s="369"/>
      <c r="G7" s="369"/>
      <c r="H7" s="369"/>
      <c r="I7" s="369"/>
      <c r="J7" s="369"/>
      <c r="K7" s="370"/>
    </row>
    <row r="8" spans="1:11" s="98" customFormat="1" ht="13.5" customHeight="1">
      <c r="A8" s="368" t="s">
        <v>163</v>
      </c>
      <c r="B8" s="369"/>
      <c r="C8" s="369"/>
      <c r="D8" s="369"/>
      <c r="E8" s="369"/>
      <c r="F8" s="369"/>
      <c r="G8" s="369"/>
      <c r="H8" s="369"/>
      <c r="I8" s="369"/>
      <c r="J8" s="369"/>
      <c r="K8" s="370"/>
    </row>
    <row r="9" spans="1:11" s="98" customFormat="1" ht="13.5" customHeight="1">
      <c r="A9" s="368" t="s">
        <v>272</v>
      </c>
      <c r="B9" s="369"/>
      <c r="C9" s="369"/>
      <c r="D9" s="369"/>
      <c r="E9" s="369"/>
      <c r="F9" s="369"/>
      <c r="G9" s="369"/>
      <c r="H9" s="369"/>
      <c r="I9" s="369"/>
      <c r="J9" s="369"/>
      <c r="K9" s="370"/>
    </row>
    <row r="10" spans="1:11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1:14" ht="12.75" customHeight="1">
      <c r="A11" s="141"/>
      <c r="B11" s="141"/>
      <c r="C11" s="141"/>
      <c r="D11" s="141"/>
      <c r="E11" s="141"/>
      <c r="F11" s="141"/>
      <c r="G11" s="141"/>
      <c r="H11" s="141"/>
      <c r="I11" s="141"/>
      <c r="J11" s="371" t="s">
        <v>234</v>
      </c>
      <c r="K11" s="371"/>
      <c r="L11" s="141"/>
      <c r="M11" s="141"/>
      <c r="N11" s="110"/>
    </row>
    <row r="12" spans="1:14" ht="12.75" customHeight="1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4"/>
      <c r="M12" s="433" t="s">
        <v>5</v>
      </c>
      <c r="N12" s="433"/>
    </row>
    <row r="13" spans="1:14" ht="24">
      <c r="A13" s="322" t="s">
        <v>6</v>
      </c>
      <c r="B13" s="56" t="s">
        <v>2</v>
      </c>
      <c r="C13" s="56" t="s">
        <v>24</v>
      </c>
      <c r="D13" s="56" t="s">
        <v>25</v>
      </c>
      <c r="E13" s="56" t="s">
        <v>26</v>
      </c>
      <c r="F13" s="56" t="s">
        <v>27</v>
      </c>
      <c r="G13" s="56" t="s">
        <v>28</v>
      </c>
      <c r="H13" s="222" t="s">
        <v>29</v>
      </c>
      <c r="I13" s="222" t="s">
        <v>44</v>
      </c>
      <c r="J13" s="222" t="s">
        <v>177</v>
      </c>
      <c r="K13" s="222" t="s">
        <v>30</v>
      </c>
      <c r="L13" s="222" t="s">
        <v>45</v>
      </c>
      <c r="M13" s="222" t="s">
        <v>31</v>
      </c>
      <c r="N13" s="304" t="s">
        <v>1</v>
      </c>
    </row>
    <row r="14" spans="1:14" ht="12.75">
      <c r="A14" s="256" t="s">
        <v>47</v>
      </c>
      <c r="B14" s="55">
        <v>1726192</v>
      </c>
      <c r="C14" s="55">
        <v>65406</v>
      </c>
      <c r="D14" s="55">
        <v>64999</v>
      </c>
      <c r="E14" s="55">
        <v>14764</v>
      </c>
      <c r="F14" s="55">
        <v>116226</v>
      </c>
      <c r="G14" s="55">
        <v>16906</v>
      </c>
      <c r="H14" s="55">
        <v>95342</v>
      </c>
      <c r="I14" s="55">
        <v>38160</v>
      </c>
      <c r="J14" s="55">
        <v>17414</v>
      </c>
      <c r="K14" s="55">
        <v>3066</v>
      </c>
      <c r="L14" s="55">
        <v>11066</v>
      </c>
      <c r="M14" s="55">
        <v>1681</v>
      </c>
      <c r="N14" s="323">
        <v>2171222</v>
      </c>
    </row>
    <row r="15" spans="1:14" ht="12.75">
      <c r="A15" s="257" t="s">
        <v>48</v>
      </c>
      <c r="B15" s="54">
        <v>11281</v>
      </c>
      <c r="C15" s="54">
        <v>0</v>
      </c>
      <c r="D15" s="54">
        <v>0</v>
      </c>
      <c r="E15" s="54">
        <v>0</v>
      </c>
      <c r="F15" s="54">
        <v>912</v>
      </c>
      <c r="G15" s="54">
        <v>1189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324">
        <v>13382</v>
      </c>
    </row>
    <row r="16" spans="1:14" ht="12.75">
      <c r="A16" s="256" t="s">
        <v>49</v>
      </c>
      <c r="B16" s="55">
        <v>776358</v>
      </c>
      <c r="C16" s="55">
        <v>2656</v>
      </c>
      <c r="D16" s="55">
        <v>331</v>
      </c>
      <c r="E16" s="55">
        <v>54826</v>
      </c>
      <c r="F16" s="55">
        <v>42353</v>
      </c>
      <c r="G16" s="55">
        <v>3021</v>
      </c>
      <c r="H16" s="55">
        <v>17675</v>
      </c>
      <c r="I16" s="55">
        <v>2610</v>
      </c>
      <c r="J16" s="55">
        <v>0</v>
      </c>
      <c r="K16" s="55">
        <v>1332</v>
      </c>
      <c r="L16" s="55">
        <v>432</v>
      </c>
      <c r="M16" s="55">
        <v>0</v>
      </c>
      <c r="N16" s="323">
        <v>901594</v>
      </c>
    </row>
    <row r="17" spans="1:14" ht="12.75">
      <c r="A17" s="257" t="s">
        <v>50</v>
      </c>
      <c r="B17" s="54">
        <v>1635233</v>
      </c>
      <c r="C17" s="54">
        <v>13097</v>
      </c>
      <c r="D17" s="54">
        <v>433692</v>
      </c>
      <c r="E17" s="54">
        <v>1703</v>
      </c>
      <c r="F17" s="54">
        <v>242591</v>
      </c>
      <c r="G17" s="54">
        <v>28704</v>
      </c>
      <c r="H17" s="54">
        <v>126928</v>
      </c>
      <c r="I17" s="54">
        <v>19213</v>
      </c>
      <c r="J17" s="54">
        <v>10028</v>
      </c>
      <c r="K17" s="54">
        <v>6831</v>
      </c>
      <c r="L17" s="54">
        <v>3453</v>
      </c>
      <c r="M17" s="54">
        <v>634</v>
      </c>
      <c r="N17" s="324">
        <v>2522107</v>
      </c>
    </row>
    <row r="18" spans="1:14" ht="12.75">
      <c r="A18" s="256" t="s">
        <v>51</v>
      </c>
      <c r="B18" s="55">
        <v>438512</v>
      </c>
      <c r="C18" s="55">
        <v>6018</v>
      </c>
      <c r="D18" s="55">
        <v>21361</v>
      </c>
      <c r="E18" s="55">
        <v>36072</v>
      </c>
      <c r="F18" s="55">
        <v>13617</v>
      </c>
      <c r="G18" s="55">
        <v>5211</v>
      </c>
      <c r="H18" s="55">
        <v>5395</v>
      </c>
      <c r="I18" s="55">
        <v>4522</v>
      </c>
      <c r="J18" s="55">
        <v>0</v>
      </c>
      <c r="K18" s="55">
        <v>0</v>
      </c>
      <c r="L18" s="55">
        <v>3900</v>
      </c>
      <c r="M18" s="55">
        <v>0</v>
      </c>
      <c r="N18" s="323">
        <v>534608</v>
      </c>
    </row>
    <row r="19" spans="1:14" ht="12.75">
      <c r="A19" s="257" t="s">
        <v>52</v>
      </c>
      <c r="B19" s="54">
        <v>307247</v>
      </c>
      <c r="C19" s="54">
        <v>4710</v>
      </c>
      <c r="D19" s="54">
        <v>199</v>
      </c>
      <c r="E19" s="54">
        <v>5577</v>
      </c>
      <c r="F19" s="54">
        <v>31053</v>
      </c>
      <c r="G19" s="54">
        <v>347</v>
      </c>
      <c r="H19" s="54">
        <v>15652</v>
      </c>
      <c r="I19" s="54">
        <v>0</v>
      </c>
      <c r="J19" s="54">
        <v>0</v>
      </c>
      <c r="K19" s="54">
        <v>9</v>
      </c>
      <c r="L19" s="54">
        <v>488</v>
      </c>
      <c r="M19" s="54">
        <v>0</v>
      </c>
      <c r="N19" s="324">
        <v>365282</v>
      </c>
    </row>
    <row r="20" spans="1:14" ht="12.75">
      <c r="A20" s="256" t="s">
        <v>53</v>
      </c>
      <c r="B20" s="55">
        <v>190170</v>
      </c>
      <c r="C20" s="55">
        <v>975</v>
      </c>
      <c r="D20" s="55">
        <v>15658</v>
      </c>
      <c r="E20" s="55">
        <v>2986</v>
      </c>
      <c r="F20" s="55">
        <v>10136</v>
      </c>
      <c r="G20" s="55">
        <v>468</v>
      </c>
      <c r="H20" s="55">
        <v>706</v>
      </c>
      <c r="I20" s="55">
        <v>1410</v>
      </c>
      <c r="J20" s="55">
        <v>0</v>
      </c>
      <c r="K20" s="55">
        <v>0</v>
      </c>
      <c r="L20" s="55">
        <v>138</v>
      </c>
      <c r="M20" s="55">
        <v>233</v>
      </c>
      <c r="N20" s="323">
        <v>222880</v>
      </c>
    </row>
    <row r="21" spans="1:14" ht="12.75">
      <c r="A21" s="257" t="s">
        <v>54</v>
      </c>
      <c r="B21" s="54">
        <v>38665</v>
      </c>
      <c r="C21" s="54">
        <v>0</v>
      </c>
      <c r="D21" s="54">
        <v>0</v>
      </c>
      <c r="E21" s="54">
        <v>1910</v>
      </c>
      <c r="F21" s="54">
        <v>837</v>
      </c>
      <c r="G21" s="54">
        <v>0</v>
      </c>
      <c r="H21" s="54">
        <v>13078</v>
      </c>
      <c r="I21" s="54">
        <v>0</v>
      </c>
      <c r="J21" s="54">
        <v>0</v>
      </c>
      <c r="K21" s="54">
        <v>0</v>
      </c>
      <c r="L21" s="54">
        <v>0</v>
      </c>
      <c r="M21" s="54">
        <v>84</v>
      </c>
      <c r="N21" s="324">
        <v>54574</v>
      </c>
    </row>
    <row r="22" spans="1:14" ht="12.75">
      <c r="A22" s="256" t="s">
        <v>56</v>
      </c>
      <c r="B22" s="55">
        <v>59946</v>
      </c>
      <c r="C22" s="55">
        <v>79282</v>
      </c>
      <c r="D22" s="55">
        <v>1171</v>
      </c>
      <c r="E22" s="55">
        <v>0</v>
      </c>
      <c r="F22" s="55">
        <v>2183</v>
      </c>
      <c r="G22" s="55">
        <v>0</v>
      </c>
      <c r="H22" s="55">
        <v>1261</v>
      </c>
      <c r="I22" s="55">
        <v>0</v>
      </c>
      <c r="J22" s="55">
        <v>0</v>
      </c>
      <c r="K22" s="55">
        <v>837</v>
      </c>
      <c r="L22" s="55">
        <v>386</v>
      </c>
      <c r="M22" s="55">
        <v>0</v>
      </c>
      <c r="N22" s="323">
        <v>145066</v>
      </c>
    </row>
    <row r="23" spans="1:14" ht="12.75">
      <c r="A23" s="257" t="s">
        <v>55</v>
      </c>
      <c r="B23" s="54">
        <v>180652</v>
      </c>
      <c r="C23" s="54">
        <v>673</v>
      </c>
      <c r="D23" s="54">
        <v>4052</v>
      </c>
      <c r="E23" s="54">
        <v>4027</v>
      </c>
      <c r="F23" s="54">
        <v>25833</v>
      </c>
      <c r="G23" s="54">
        <v>2228</v>
      </c>
      <c r="H23" s="54">
        <v>292</v>
      </c>
      <c r="I23" s="54">
        <v>2071</v>
      </c>
      <c r="J23" s="54">
        <v>0</v>
      </c>
      <c r="K23" s="54">
        <v>0</v>
      </c>
      <c r="L23" s="54">
        <v>3527</v>
      </c>
      <c r="M23" s="54">
        <v>0</v>
      </c>
      <c r="N23" s="324">
        <v>223355</v>
      </c>
    </row>
    <row r="24" spans="1:14" ht="12.75">
      <c r="A24" s="256" t="s">
        <v>57</v>
      </c>
      <c r="B24" s="55">
        <v>63743</v>
      </c>
      <c r="C24" s="55">
        <v>0</v>
      </c>
      <c r="D24" s="55">
        <v>4675</v>
      </c>
      <c r="E24" s="55">
        <v>0</v>
      </c>
      <c r="F24" s="55">
        <v>3541</v>
      </c>
      <c r="G24" s="55">
        <v>538</v>
      </c>
      <c r="H24" s="55">
        <v>924</v>
      </c>
      <c r="I24" s="55">
        <v>12431</v>
      </c>
      <c r="J24" s="55">
        <v>0</v>
      </c>
      <c r="K24" s="55">
        <v>0</v>
      </c>
      <c r="L24" s="55">
        <v>255</v>
      </c>
      <c r="M24" s="55">
        <v>0</v>
      </c>
      <c r="N24" s="323">
        <v>86107</v>
      </c>
    </row>
    <row r="25" spans="1:14" ht="12.75">
      <c r="A25" s="257" t="s">
        <v>58</v>
      </c>
      <c r="B25" s="54">
        <v>121627</v>
      </c>
      <c r="C25" s="54">
        <v>0</v>
      </c>
      <c r="D25" s="54">
        <v>0</v>
      </c>
      <c r="E25" s="54">
        <v>0</v>
      </c>
      <c r="F25" s="54">
        <v>22846</v>
      </c>
      <c r="G25" s="54">
        <v>0</v>
      </c>
      <c r="H25" s="54">
        <v>6911</v>
      </c>
      <c r="I25" s="54">
        <v>0</v>
      </c>
      <c r="J25" s="54">
        <v>0</v>
      </c>
      <c r="K25" s="54">
        <v>216</v>
      </c>
      <c r="L25" s="54">
        <v>0</v>
      </c>
      <c r="M25" s="54">
        <v>2924</v>
      </c>
      <c r="N25" s="324">
        <v>154524</v>
      </c>
    </row>
    <row r="26" spans="1:14" ht="12.75">
      <c r="A26" s="256" t="s">
        <v>59</v>
      </c>
      <c r="B26" s="55">
        <v>1413159</v>
      </c>
      <c r="C26" s="55">
        <v>34740</v>
      </c>
      <c r="D26" s="55">
        <v>1670</v>
      </c>
      <c r="E26" s="55">
        <v>178698</v>
      </c>
      <c r="F26" s="55">
        <v>102763</v>
      </c>
      <c r="G26" s="55">
        <v>446</v>
      </c>
      <c r="H26" s="55">
        <v>39500</v>
      </c>
      <c r="I26" s="55">
        <v>19982</v>
      </c>
      <c r="J26" s="55">
        <v>24277</v>
      </c>
      <c r="K26" s="55">
        <v>7482</v>
      </c>
      <c r="L26" s="55">
        <v>5690</v>
      </c>
      <c r="M26" s="55">
        <v>944</v>
      </c>
      <c r="N26" s="323">
        <v>1829351</v>
      </c>
    </row>
    <row r="27" spans="1:14" ht="12.75">
      <c r="A27" s="257" t="s">
        <v>60</v>
      </c>
      <c r="B27" s="54">
        <v>17281</v>
      </c>
      <c r="C27" s="54">
        <v>0</v>
      </c>
      <c r="D27" s="54">
        <v>0</v>
      </c>
      <c r="E27" s="54">
        <v>0</v>
      </c>
      <c r="F27" s="54">
        <v>813</v>
      </c>
      <c r="G27" s="54">
        <v>0</v>
      </c>
      <c r="H27" s="54">
        <v>6124</v>
      </c>
      <c r="I27" s="54">
        <v>0</v>
      </c>
      <c r="J27" s="54">
        <v>2431</v>
      </c>
      <c r="K27" s="54">
        <v>0</v>
      </c>
      <c r="L27" s="54">
        <v>0</v>
      </c>
      <c r="M27" s="54">
        <v>0</v>
      </c>
      <c r="N27" s="324">
        <v>26649</v>
      </c>
    </row>
    <row r="28" spans="1:14" ht="12.75">
      <c r="A28" s="256" t="s">
        <v>61</v>
      </c>
      <c r="B28" s="55">
        <v>173263</v>
      </c>
      <c r="C28" s="55">
        <v>361</v>
      </c>
      <c r="D28" s="55">
        <v>1080</v>
      </c>
      <c r="E28" s="55">
        <v>0</v>
      </c>
      <c r="F28" s="55">
        <v>12687</v>
      </c>
      <c r="G28" s="55">
        <v>0</v>
      </c>
      <c r="H28" s="55">
        <v>22102</v>
      </c>
      <c r="I28" s="55">
        <v>1703</v>
      </c>
      <c r="J28" s="55">
        <v>1678</v>
      </c>
      <c r="K28" s="55">
        <v>129</v>
      </c>
      <c r="L28" s="55">
        <v>531</v>
      </c>
      <c r="M28" s="55">
        <v>0</v>
      </c>
      <c r="N28" s="323">
        <v>213534</v>
      </c>
    </row>
    <row r="29" spans="1:14" ht="12.75">
      <c r="A29" s="257" t="s">
        <v>62</v>
      </c>
      <c r="B29" s="54">
        <v>40897</v>
      </c>
      <c r="C29" s="54">
        <v>0</v>
      </c>
      <c r="D29" s="54">
        <v>621</v>
      </c>
      <c r="E29" s="54">
        <v>1165</v>
      </c>
      <c r="F29" s="54">
        <v>848</v>
      </c>
      <c r="G29" s="54">
        <v>265</v>
      </c>
      <c r="H29" s="54">
        <v>1538</v>
      </c>
      <c r="I29" s="54">
        <v>0</v>
      </c>
      <c r="J29" s="54">
        <v>880</v>
      </c>
      <c r="K29" s="54">
        <v>311</v>
      </c>
      <c r="L29" s="54">
        <v>103</v>
      </c>
      <c r="M29" s="54">
        <v>0</v>
      </c>
      <c r="N29" s="324">
        <v>46628</v>
      </c>
    </row>
    <row r="30" spans="1:14" ht="12.75">
      <c r="A30" s="256" t="s">
        <v>63</v>
      </c>
      <c r="B30" s="55">
        <v>164524</v>
      </c>
      <c r="C30" s="55">
        <v>625</v>
      </c>
      <c r="D30" s="55">
        <v>6902</v>
      </c>
      <c r="E30" s="55">
        <v>2980</v>
      </c>
      <c r="F30" s="55">
        <v>19413</v>
      </c>
      <c r="G30" s="55">
        <v>4326</v>
      </c>
      <c r="H30" s="55">
        <v>4193</v>
      </c>
      <c r="I30" s="55">
        <v>258</v>
      </c>
      <c r="J30" s="55">
        <v>19885</v>
      </c>
      <c r="K30" s="55">
        <v>279</v>
      </c>
      <c r="L30" s="55">
        <v>0</v>
      </c>
      <c r="M30" s="55">
        <v>160</v>
      </c>
      <c r="N30" s="323">
        <v>223545</v>
      </c>
    </row>
    <row r="31" spans="1:14" ht="12.75">
      <c r="A31" s="257" t="s">
        <v>64</v>
      </c>
      <c r="B31" s="54">
        <v>95290</v>
      </c>
      <c r="C31" s="54">
        <v>0</v>
      </c>
      <c r="D31" s="54">
        <v>744</v>
      </c>
      <c r="E31" s="54">
        <v>0</v>
      </c>
      <c r="F31" s="54">
        <v>10553</v>
      </c>
      <c r="G31" s="54">
        <v>0</v>
      </c>
      <c r="H31" s="54">
        <v>39031</v>
      </c>
      <c r="I31" s="54">
        <v>326</v>
      </c>
      <c r="J31" s="54">
        <v>0</v>
      </c>
      <c r="K31" s="54">
        <v>0</v>
      </c>
      <c r="L31" s="54">
        <v>297</v>
      </c>
      <c r="M31" s="54">
        <v>0</v>
      </c>
      <c r="N31" s="324">
        <v>146241</v>
      </c>
    </row>
    <row r="32" spans="1:14" ht="12.75">
      <c r="A32" s="256" t="s">
        <v>65</v>
      </c>
      <c r="B32" s="55">
        <v>321661</v>
      </c>
      <c r="C32" s="55">
        <v>0</v>
      </c>
      <c r="D32" s="55">
        <v>1323</v>
      </c>
      <c r="E32" s="55">
        <v>18407</v>
      </c>
      <c r="F32" s="55">
        <v>20396</v>
      </c>
      <c r="G32" s="55">
        <v>5492</v>
      </c>
      <c r="H32" s="55">
        <v>30446</v>
      </c>
      <c r="I32" s="55">
        <v>668</v>
      </c>
      <c r="J32" s="55">
        <v>0</v>
      </c>
      <c r="K32" s="55">
        <v>1813</v>
      </c>
      <c r="L32" s="55">
        <v>0</v>
      </c>
      <c r="M32" s="55">
        <v>0</v>
      </c>
      <c r="N32" s="323">
        <v>400206</v>
      </c>
    </row>
    <row r="33" spans="1:14" ht="12.75">
      <c r="A33" s="257" t="s">
        <v>72</v>
      </c>
      <c r="B33" s="54">
        <v>177738</v>
      </c>
      <c r="C33" s="54">
        <v>625</v>
      </c>
      <c r="D33" s="54">
        <v>85</v>
      </c>
      <c r="E33" s="54">
        <v>639</v>
      </c>
      <c r="F33" s="54">
        <v>16229</v>
      </c>
      <c r="G33" s="54">
        <v>1558</v>
      </c>
      <c r="H33" s="54">
        <v>5305</v>
      </c>
      <c r="I33" s="54">
        <v>4817</v>
      </c>
      <c r="J33" s="54">
        <v>0</v>
      </c>
      <c r="K33" s="54">
        <v>3888</v>
      </c>
      <c r="L33" s="54">
        <v>1533</v>
      </c>
      <c r="M33" s="54">
        <v>0</v>
      </c>
      <c r="N33" s="324">
        <v>212417</v>
      </c>
    </row>
    <row r="34" spans="1:14" ht="12.75">
      <c r="A34" s="256" t="s">
        <v>66</v>
      </c>
      <c r="B34" s="55">
        <v>295061</v>
      </c>
      <c r="C34" s="55">
        <v>1792</v>
      </c>
      <c r="D34" s="55">
        <v>5895</v>
      </c>
      <c r="E34" s="55">
        <v>4054</v>
      </c>
      <c r="F34" s="55">
        <v>33161</v>
      </c>
      <c r="G34" s="55">
        <v>219</v>
      </c>
      <c r="H34" s="55">
        <v>5432</v>
      </c>
      <c r="I34" s="55">
        <v>6380</v>
      </c>
      <c r="J34" s="55">
        <v>0</v>
      </c>
      <c r="K34" s="55">
        <v>2005</v>
      </c>
      <c r="L34" s="55">
        <v>298</v>
      </c>
      <c r="M34" s="55">
        <v>7703</v>
      </c>
      <c r="N34" s="323">
        <v>362000</v>
      </c>
    </row>
    <row r="35" spans="1:14" ht="12.75">
      <c r="A35" s="257" t="s">
        <v>67</v>
      </c>
      <c r="B35" s="54">
        <v>520531</v>
      </c>
      <c r="C35" s="54">
        <v>2507</v>
      </c>
      <c r="D35" s="54">
        <v>892</v>
      </c>
      <c r="E35" s="54">
        <v>8690</v>
      </c>
      <c r="F35" s="54">
        <v>26078</v>
      </c>
      <c r="G35" s="54">
        <v>15525</v>
      </c>
      <c r="H35" s="54">
        <v>11146</v>
      </c>
      <c r="I35" s="54">
        <v>18</v>
      </c>
      <c r="J35" s="54">
        <v>1128</v>
      </c>
      <c r="K35" s="54">
        <v>964</v>
      </c>
      <c r="L35" s="54">
        <v>110</v>
      </c>
      <c r="M35" s="54">
        <v>1740</v>
      </c>
      <c r="N35" s="324">
        <v>589329</v>
      </c>
    </row>
    <row r="36" spans="1:14" ht="12.75">
      <c r="A36" s="256" t="s">
        <v>70</v>
      </c>
      <c r="B36" s="55">
        <v>361300</v>
      </c>
      <c r="C36" s="55">
        <v>8538</v>
      </c>
      <c r="D36" s="55">
        <v>4790</v>
      </c>
      <c r="E36" s="55">
        <v>9211</v>
      </c>
      <c r="F36" s="55">
        <v>40147</v>
      </c>
      <c r="G36" s="55">
        <v>6277</v>
      </c>
      <c r="H36" s="55">
        <v>47171</v>
      </c>
      <c r="I36" s="55">
        <v>19254</v>
      </c>
      <c r="J36" s="55">
        <v>1413</v>
      </c>
      <c r="K36" s="55">
        <v>1538</v>
      </c>
      <c r="L36" s="55">
        <v>3899</v>
      </c>
      <c r="M36" s="55">
        <v>0</v>
      </c>
      <c r="N36" s="323">
        <v>503538</v>
      </c>
    </row>
    <row r="37" spans="1:14" ht="12.75">
      <c r="A37" s="257" t="s">
        <v>68</v>
      </c>
      <c r="B37" s="54">
        <v>58960</v>
      </c>
      <c r="C37" s="54">
        <v>0</v>
      </c>
      <c r="D37" s="54">
        <v>300</v>
      </c>
      <c r="E37" s="54">
        <v>0</v>
      </c>
      <c r="F37" s="54">
        <v>7005</v>
      </c>
      <c r="G37" s="54">
        <v>0</v>
      </c>
      <c r="H37" s="54">
        <v>7194</v>
      </c>
      <c r="I37" s="54">
        <v>0</v>
      </c>
      <c r="J37" s="54">
        <v>119</v>
      </c>
      <c r="K37" s="54">
        <v>0</v>
      </c>
      <c r="L37" s="54">
        <v>0</v>
      </c>
      <c r="M37" s="54">
        <v>0</v>
      </c>
      <c r="N37" s="324">
        <v>73578</v>
      </c>
    </row>
    <row r="38" spans="1:14" ht="12.75">
      <c r="A38" s="256" t="s">
        <v>69</v>
      </c>
      <c r="B38" s="55">
        <v>386587</v>
      </c>
      <c r="C38" s="55">
        <v>0</v>
      </c>
      <c r="D38" s="55">
        <v>137</v>
      </c>
      <c r="E38" s="55">
        <v>6328</v>
      </c>
      <c r="F38" s="55">
        <v>25687</v>
      </c>
      <c r="G38" s="55">
        <v>2453</v>
      </c>
      <c r="H38" s="55">
        <v>25049</v>
      </c>
      <c r="I38" s="55">
        <v>19086</v>
      </c>
      <c r="J38" s="55">
        <v>339</v>
      </c>
      <c r="K38" s="55">
        <v>1102</v>
      </c>
      <c r="L38" s="55">
        <v>1446</v>
      </c>
      <c r="M38" s="55">
        <v>1757</v>
      </c>
      <c r="N38" s="323">
        <v>469971</v>
      </c>
    </row>
    <row r="39" spans="1:14" ht="12.75">
      <c r="A39" s="257" t="s">
        <v>176</v>
      </c>
      <c r="B39" s="54">
        <v>1044120</v>
      </c>
      <c r="C39" s="54">
        <v>3451</v>
      </c>
      <c r="D39" s="54">
        <v>6796</v>
      </c>
      <c r="E39" s="54">
        <v>25297</v>
      </c>
      <c r="F39" s="54">
        <v>103113</v>
      </c>
      <c r="G39" s="54">
        <v>8194</v>
      </c>
      <c r="H39" s="54">
        <v>86169</v>
      </c>
      <c r="I39" s="54">
        <v>21328</v>
      </c>
      <c r="J39" s="54">
        <v>18077</v>
      </c>
      <c r="K39" s="54">
        <v>1030</v>
      </c>
      <c r="L39" s="54">
        <v>9544</v>
      </c>
      <c r="M39" s="54">
        <v>0</v>
      </c>
      <c r="N39" s="324">
        <v>1327119</v>
      </c>
    </row>
    <row r="40" spans="1:14" ht="12.75">
      <c r="A40" s="256"/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6"/>
    </row>
    <row r="41" spans="1:14" ht="12.75">
      <c r="A41" s="258" t="s">
        <v>1</v>
      </c>
      <c r="B41" s="327">
        <v>10619998</v>
      </c>
      <c r="C41" s="327">
        <v>225456</v>
      </c>
      <c r="D41" s="327">
        <v>577373</v>
      </c>
      <c r="E41" s="327">
        <v>377334</v>
      </c>
      <c r="F41" s="327">
        <v>931021</v>
      </c>
      <c r="G41" s="327">
        <v>103367</v>
      </c>
      <c r="H41" s="327">
        <v>614564</v>
      </c>
      <c r="I41" s="327">
        <v>174237</v>
      </c>
      <c r="J41" s="327">
        <v>97669</v>
      </c>
      <c r="K41" s="327">
        <v>32832</v>
      </c>
      <c r="L41" s="327">
        <v>47096</v>
      </c>
      <c r="M41" s="327">
        <v>17860</v>
      </c>
      <c r="N41" s="328">
        <v>13818807</v>
      </c>
    </row>
    <row r="42" spans="1:14" ht="12.75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</row>
    <row r="43" spans="1:14" ht="12.75">
      <c r="A43" s="180" t="s">
        <v>235</v>
      </c>
      <c r="B43" s="197"/>
      <c r="C43" s="197"/>
      <c r="D43" s="197"/>
      <c r="E43" s="197"/>
      <c r="F43" s="197"/>
      <c r="G43" s="197"/>
      <c r="H43" s="197"/>
      <c r="I43" s="209"/>
      <c r="J43" s="209"/>
      <c r="K43" s="209"/>
      <c r="L43" s="209"/>
      <c r="M43" s="209"/>
      <c r="N43" s="210"/>
    </row>
    <row r="44" spans="1:14" ht="12.75">
      <c r="A44" s="207" t="s">
        <v>76</v>
      </c>
      <c r="B44" s="141"/>
      <c r="C44" s="141"/>
      <c r="D44" s="211"/>
      <c r="E44" s="141"/>
      <c r="F44" s="141"/>
      <c r="G44" s="141"/>
      <c r="H44" s="141"/>
      <c r="I44" s="141"/>
      <c r="J44" s="141"/>
      <c r="K44" s="141"/>
      <c r="L44" s="141"/>
      <c r="M44" s="141"/>
      <c r="N44" s="199"/>
    </row>
    <row r="45" spans="1:14" ht="12.75">
      <c r="A45" s="212" t="s">
        <v>322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1"/>
    </row>
  </sheetData>
  <sheetProtection/>
  <mergeCells count="6">
    <mergeCell ref="M12:N12"/>
    <mergeCell ref="A4:K5"/>
    <mergeCell ref="A7:K7"/>
    <mergeCell ref="A8:K8"/>
    <mergeCell ref="A9:K9"/>
    <mergeCell ref="J11:K11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122" customWidth="1"/>
    <col min="2" max="9" width="11.421875" style="122" customWidth="1"/>
    <col min="10" max="10" width="13.7109375" style="122" customWidth="1"/>
    <col min="11" max="16384" width="11.421875" style="122" customWidth="1"/>
  </cols>
  <sheetData>
    <row r="1" spans="1:11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33"/>
      <c r="K2" s="100"/>
    </row>
    <row r="3" spans="1:11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34"/>
      <c r="K3" s="102"/>
    </row>
    <row r="4" spans="1:11" s="98" customFormat="1" ht="13.5" customHeight="1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362"/>
    </row>
    <row r="5" spans="1:11" s="98" customFormat="1" ht="18" customHeight="1">
      <c r="A5" s="425"/>
      <c r="B5" s="425"/>
      <c r="C5" s="425"/>
      <c r="D5" s="425"/>
      <c r="E5" s="425"/>
      <c r="F5" s="425"/>
      <c r="G5" s="425"/>
      <c r="H5" s="425"/>
      <c r="I5" s="425"/>
      <c r="J5" s="425"/>
      <c r="K5" s="426"/>
    </row>
    <row r="6" spans="1:11" s="98" customFormat="1" ht="7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8"/>
    </row>
    <row r="7" spans="1:11" s="98" customFormat="1" ht="13.5" customHeight="1">
      <c r="A7" s="368" t="s">
        <v>284</v>
      </c>
      <c r="B7" s="369"/>
      <c r="C7" s="369"/>
      <c r="D7" s="369"/>
      <c r="E7" s="369"/>
      <c r="F7" s="369"/>
      <c r="G7" s="369"/>
      <c r="H7" s="369"/>
      <c r="I7" s="369"/>
      <c r="J7" s="369"/>
      <c r="K7" s="370"/>
    </row>
    <row r="8" spans="1:11" s="98" customFormat="1" ht="13.5" customHeight="1">
      <c r="A8" s="368" t="s">
        <v>163</v>
      </c>
      <c r="B8" s="369"/>
      <c r="C8" s="369"/>
      <c r="D8" s="369"/>
      <c r="E8" s="369"/>
      <c r="F8" s="369"/>
      <c r="G8" s="369"/>
      <c r="H8" s="369"/>
      <c r="I8" s="369"/>
      <c r="J8" s="369"/>
      <c r="K8" s="370"/>
    </row>
    <row r="9" spans="1:11" s="98" customFormat="1" ht="13.5" customHeight="1">
      <c r="A9" s="368" t="s">
        <v>280</v>
      </c>
      <c r="B9" s="369"/>
      <c r="C9" s="369"/>
      <c r="D9" s="369"/>
      <c r="E9" s="369"/>
      <c r="F9" s="369"/>
      <c r="G9" s="369"/>
      <c r="H9" s="369"/>
      <c r="I9" s="369"/>
      <c r="J9" s="369"/>
      <c r="K9" s="370"/>
    </row>
    <row r="10" spans="1:11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1:14" ht="12.7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371" t="s">
        <v>234</v>
      </c>
      <c r="K11" s="371"/>
      <c r="L11" s="121"/>
      <c r="M11" s="121"/>
      <c r="N11" s="110"/>
    </row>
    <row r="12" spans="1:14" ht="12.75" customHeight="1">
      <c r="A12" s="175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40"/>
      <c r="M12" s="432" t="s">
        <v>5</v>
      </c>
      <c r="N12" s="432"/>
    </row>
    <row r="13" spans="1:14" ht="24">
      <c r="A13" s="321" t="s">
        <v>6</v>
      </c>
      <c r="B13" s="21" t="s">
        <v>2</v>
      </c>
      <c r="C13" s="21" t="s">
        <v>24</v>
      </c>
      <c r="D13" s="21" t="s">
        <v>25</v>
      </c>
      <c r="E13" s="21" t="s">
        <v>26</v>
      </c>
      <c r="F13" s="21" t="s">
        <v>27</v>
      </c>
      <c r="G13" s="21" t="s">
        <v>28</v>
      </c>
      <c r="H13" s="217" t="s">
        <v>29</v>
      </c>
      <c r="I13" s="217" t="s">
        <v>44</v>
      </c>
      <c r="J13" s="217" t="s">
        <v>177</v>
      </c>
      <c r="K13" s="217" t="s">
        <v>30</v>
      </c>
      <c r="L13" s="217" t="s">
        <v>45</v>
      </c>
      <c r="M13" s="217" t="s">
        <v>31</v>
      </c>
      <c r="N13" s="223" t="s">
        <v>1</v>
      </c>
    </row>
    <row r="14" spans="1:14" ht="12.75">
      <c r="A14" s="233" t="s">
        <v>47</v>
      </c>
      <c r="B14" s="63">
        <v>2244355</v>
      </c>
      <c r="C14" s="63">
        <v>95333</v>
      </c>
      <c r="D14" s="63">
        <v>84888</v>
      </c>
      <c r="E14" s="63">
        <v>36532</v>
      </c>
      <c r="F14" s="63">
        <v>188754</v>
      </c>
      <c r="G14" s="63">
        <v>32822</v>
      </c>
      <c r="H14" s="63">
        <v>123232</v>
      </c>
      <c r="I14" s="63">
        <v>46857</v>
      </c>
      <c r="J14" s="63">
        <v>19955</v>
      </c>
      <c r="K14" s="63">
        <v>3192</v>
      </c>
      <c r="L14" s="63">
        <v>12028</v>
      </c>
      <c r="M14" s="63">
        <v>2098</v>
      </c>
      <c r="N14" s="236">
        <v>2890046</v>
      </c>
    </row>
    <row r="15" spans="1:14" ht="12.75">
      <c r="A15" s="234" t="s">
        <v>48</v>
      </c>
      <c r="B15" s="64">
        <v>13256</v>
      </c>
      <c r="C15" s="64">
        <v>0</v>
      </c>
      <c r="D15" s="64">
        <v>0</v>
      </c>
      <c r="E15" s="64">
        <v>0</v>
      </c>
      <c r="F15" s="64">
        <v>1328</v>
      </c>
      <c r="G15" s="64">
        <v>1189</v>
      </c>
      <c r="H15" s="64">
        <v>203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237">
        <v>15976</v>
      </c>
    </row>
    <row r="16" spans="1:14" ht="12.75">
      <c r="A16" s="233" t="s">
        <v>49</v>
      </c>
      <c r="B16" s="63">
        <v>944343</v>
      </c>
      <c r="C16" s="63">
        <v>2656</v>
      </c>
      <c r="D16" s="63">
        <v>14767</v>
      </c>
      <c r="E16" s="63">
        <v>76807</v>
      </c>
      <c r="F16" s="63">
        <v>58149</v>
      </c>
      <c r="G16" s="63">
        <v>16907</v>
      </c>
      <c r="H16" s="63">
        <v>49139</v>
      </c>
      <c r="I16" s="63">
        <v>6568</v>
      </c>
      <c r="J16" s="63">
        <v>0</v>
      </c>
      <c r="K16" s="63">
        <v>2997</v>
      </c>
      <c r="L16" s="63">
        <v>4186</v>
      </c>
      <c r="M16" s="63">
        <v>690</v>
      </c>
      <c r="N16" s="236">
        <v>1177209</v>
      </c>
    </row>
    <row r="17" spans="1:14" ht="12.75">
      <c r="A17" s="234" t="s">
        <v>50</v>
      </c>
      <c r="B17" s="64">
        <v>2315473</v>
      </c>
      <c r="C17" s="64">
        <v>18525</v>
      </c>
      <c r="D17" s="64">
        <v>513767</v>
      </c>
      <c r="E17" s="64">
        <v>4189</v>
      </c>
      <c r="F17" s="64">
        <v>302712</v>
      </c>
      <c r="G17" s="64">
        <v>29126</v>
      </c>
      <c r="H17" s="64">
        <v>244593</v>
      </c>
      <c r="I17" s="64">
        <v>26374</v>
      </c>
      <c r="J17" s="64">
        <v>10103</v>
      </c>
      <c r="K17" s="64">
        <v>8863</v>
      </c>
      <c r="L17" s="64">
        <v>7288</v>
      </c>
      <c r="M17" s="64">
        <v>634</v>
      </c>
      <c r="N17" s="237">
        <v>3481647</v>
      </c>
    </row>
    <row r="18" spans="1:14" ht="12.75">
      <c r="A18" s="233" t="s">
        <v>51</v>
      </c>
      <c r="B18" s="63">
        <v>540526</v>
      </c>
      <c r="C18" s="63">
        <v>6018</v>
      </c>
      <c r="D18" s="63">
        <v>21738</v>
      </c>
      <c r="E18" s="63">
        <v>36923</v>
      </c>
      <c r="F18" s="63">
        <v>18154</v>
      </c>
      <c r="G18" s="63">
        <v>118027</v>
      </c>
      <c r="H18" s="63">
        <v>8404</v>
      </c>
      <c r="I18" s="63">
        <v>5304</v>
      </c>
      <c r="J18" s="63">
        <v>0</v>
      </c>
      <c r="K18" s="63">
        <v>363</v>
      </c>
      <c r="L18" s="63">
        <v>4505</v>
      </c>
      <c r="M18" s="63">
        <v>0</v>
      </c>
      <c r="N18" s="236">
        <v>759962</v>
      </c>
    </row>
    <row r="19" spans="1:14" ht="12.75">
      <c r="A19" s="234" t="s">
        <v>52</v>
      </c>
      <c r="B19" s="64">
        <v>498731</v>
      </c>
      <c r="C19" s="64">
        <v>5042</v>
      </c>
      <c r="D19" s="64">
        <v>444</v>
      </c>
      <c r="E19" s="64">
        <v>6569</v>
      </c>
      <c r="F19" s="64">
        <v>53676</v>
      </c>
      <c r="G19" s="64">
        <v>2122</v>
      </c>
      <c r="H19" s="64">
        <v>17120</v>
      </c>
      <c r="I19" s="64">
        <v>1405</v>
      </c>
      <c r="J19" s="64">
        <v>0</v>
      </c>
      <c r="K19" s="64">
        <v>9</v>
      </c>
      <c r="L19" s="64">
        <v>694</v>
      </c>
      <c r="M19" s="64">
        <v>0</v>
      </c>
      <c r="N19" s="237">
        <v>585812</v>
      </c>
    </row>
    <row r="20" spans="1:14" ht="12.75">
      <c r="A20" s="233" t="s">
        <v>53</v>
      </c>
      <c r="B20" s="63">
        <v>287289</v>
      </c>
      <c r="C20" s="63">
        <v>975</v>
      </c>
      <c r="D20" s="63">
        <v>15658</v>
      </c>
      <c r="E20" s="63">
        <v>16206</v>
      </c>
      <c r="F20" s="63">
        <v>14106</v>
      </c>
      <c r="G20" s="63">
        <v>3530</v>
      </c>
      <c r="H20" s="63">
        <v>1199</v>
      </c>
      <c r="I20" s="63">
        <v>1661</v>
      </c>
      <c r="J20" s="63">
        <v>0</v>
      </c>
      <c r="K20" s="63">
        <v>0</v>
      </c>
      <c r="L20" s="63">
        <v>138</v>
      </c>
      <c r="M20" s="63">
        <v>1399</v>
      </c>
      <c r="N20" s="236">
        <v>342161</v>
      </c>
    </row>
    <row r="21" spans="1:14" ht="12.75">
      <c r="A21" s="234" t="s">
        <v>54</v>
      </c>
      <c r="B21" s="64">
        <v>45901</v>
      </c>
      <c r="C21" s="64">
        <v>0</v>
      </c>
      <c r="D21" s="64">
        <v>0</v>
      </c>
      <c r="E21" s="64">
        <v>1910</v>
      </c>
      <c r="F21" s="64">
        <v>5582</v>
      </c>
      <c r="G21" s="64">
        <v>0</v>
      </c>
      <c r="H21" s="64">
        <v>13078</v>
      </c>
      <c r="I21" s="64">
        <v>0</v>
      </c>
      <c r="J21" s="64">
        <v>0</v>
      </c>
      <c r="K21" s="64">
        <v>0</v>
      </c>
      <c r="L21" s="64">
        <v>0</v>
      </c>
      <c r="M21" s="64">
        <v>84</v>
      </c>
      <c r="N21" s="237">
        <v>66555</v>
      </c>
    </row>
    <row r="22" spans="1:14" ht="12.75">
      <c r="A22" s="233" t="s">
        <v>56</v>
      </c>
      <c r="B22" s="63">
        <v>67639</v>
      </c>
      <c r="C22" s="63">
        <v>79282</v>
      </c>
      <c r="D22" s="63">
        <v>1171</v>
      </c>
      <c r="E22" s="63">
        <v>182</v>
      </c>
      <c r="F22" s="63">
        <v>3185</v>
      </c>
      <c r="G22" s="63">
        <v>0</v>
      </c>
      <c r="H22" s="63">
        <v>1261</v>
      </c>
      <c r="I22" s="63">
        <v>0</v>
      </c>
      <c r="J22" s="63">
        <v>0</v>
      </c>
      <c r="K22" s="63">
        <v>837</v>
      </c>
      <c r="L22" s="63">
        <v>386</v>
      </c>
      <c r="M22" s="63">
        <v>0</v>
      </c>
      <c r="N22" s="236">
        <v>153943</v>
      </c>
    </row>
    <row r="23" spans="1:14" ht="12.75">
      <c r="A23" s="234" t="s">
        <v>55</v>
      </c>
      <c r="B23" s="64">
        <v>234427</v>
      </c>
      <c r="C23" s="64">
        <v>998</v>
      </c>
      <c r="D23" s="64">
        <v>4052</v>
      </c>
      <c r="E23" s="64">
        <v>12440</v>
      </c>
      <c r="F23" s="64">
        <v>37196</v>
      </c>
      <c r="G23" s="64">
        <v>5034</v>
      </c>
      <c r="H23" s="64">
        <v>9856</v>
      </c>
      <c r="I23" s="64">
        <v>6522</v>
      </c>
      <c r="J23" s="64">
        <v>0</v>
      </c>
      <c r="K23" s="64">
        <v>204</v>
      </c>
      <c r="L23" s="64">
        <v>7625</v>
      </c>
      <c r="M23" s="64">
        <v>0</v>
      </c>
      <c r="N23" s="237">
        <v>318354</v>
      </c>
    </row>
    <row r="24" spans="1:14" ht="12.75">
      <c r="A24" s="233" t="s">
        <v>57</v>
      </c>
      <c r="B24" s="63">
        <v>94148</v>
      </c>
      <c r="C24" s="63">
        <v>0</v>
      </c>
      <c r="D24" s="63">
        <v>5193</v>
      </c>
      <c r="E24" s="63">
        <v>0</v>
      </c>
      <c r="F24" s="63">
        <v>6719</v>
      </c>
      <c r="G24" s="63">
        <v>1193</v>
      </c>
      <c r="H24" s="63">
        <v>13691</v>
      </c>
      <c r="I24" s="63">
        <v>13959</v>
      </c>
      <c r="J24" s="63">
        <v>0</v>
      </c>
      <c r="K24" s="63">
        <v>0</v>
      </c>
      <c r="L24" s="63">
        <v>776</v>
      </c>
      <c r="M24" s="63">
        <v>0</v>
      </c>
      <c r="N24" s="236">
        <v>135679</v>
      </c>
    </row>
    <row r="25" spans="1:14" ht="12.75">
      <c r="A25" s="234" t="s">
        <v>58</v>
      </c>
      <c r="B25" s="64">
        <v>190791</v>
      </c>
      <c r="C25" s="64">
        <v>0</v>
      </c>
      <c r="D25" s="64">
        <v>0</v>
      </c>
      <c r="E25" s="64">
        <v>0</v>
      </c>
      <c r="F25" s="64">
        <v>27608</v>
      </c>
      <c r="G25" s="64">
        <v>0</v>
      </c>
      <c r="H25" s="64">
        <v>7327</v>
      </c>
      <c r="I25" s="64">
        <v>4624</v>
      </c>
      <c r="J25" s="64">
        <v>0</v>
      </c>
      <c r="K25" s="64">
        <v>216</v>
      </c>
      <c r="L25" s="64">
        <v>0</v>
      </c>
      <c r="M25" s="64">
        <v>3540</v>
      </c>
      <c r="N25" s="237">
        <v>234106</v>
      </c>
    </row>
    <row r="26" spans="1:14" ht="12.75">
      <c r="A26" s="233" t="s">
        <v>59</v>
      </c>
      <c r="B26" s="63">
        <v>1769676</v>
      </c>
      <c r="C26" s="63">
        <v>65257</v>
      </c>
      <c r="D26" s="63">
        <v>1815</v>
      </c>
      <c r="E26" s="63">
        <v>208032</v>
      </c>
      <c r="F26" s="63">
        <v>255526</v>
      </c>
      <c r="G26" s="63">
        <v>487</v>
      </c>
      <c r="H26" s="63">
        <v>55477</v>
      </c>
      <c r="I26" s="63">
        <v>19982</v>
      </c>
      <c r="J26" s="63">
        <v>24277</v>
      </c>
      <c r="K26" s="63">
        <v>8863</v>
      </c>
      <c r="L26" s="63">
        <v>59072</v>
      </c>
      <c r="M26" s="63">
        <v>2299</v>
      </c>
      <c r="N26" s="236">
        <v>2470763</v>
      </c>
    </row>
    <row r="27" spans="1:14" ht="12.75">
      <c r="A27" s="234" t="s">
        <v>60</v>
      </c>
      <c r="B27" s="64">
        <v>22575</v>
      </c>
      <c r="C27" s="64">
        <v>0</v>
      </c>
      <c r="D27" s="64">
        <v>0</v>
      </c>
      <c r="E27" s="64">
        <v>0</v>
      </c>
      <c r="F27" s="64">
        <v>813</v>
      </c>
      <c r="G27" s="64">
        <v>0</v>
      </c>
      <c r="H27" s="64">
        <v>6124</v>
      </c>
      <c r="I27" s="64">
        <v>0</v>
      </c>
      <c r="J27" s="64">
        <v>2431</v>
      </c>
      <c r="K27" s="64">
        <v>0</v>
      </c>
      <c r="L27" s="64">
        <v>0</v>
      </c>
      <c r="M27" s="64">
        <v>0</v>
      </c>
      <c r="N27" s="237">
        <v>31943</v>
      </c>
    </row>
    <row r="28" spans="1:14" ht="12.75">
      <c r="A28" s="233" t="s">
        <v>61</v>
      </c>
      <c r="B28" s="63">
        <v>286476</v>
      </c>
      <c r="C28" s="63">
        <v>361</v>
      </c>
      <c r="D28" s="63">
        <v>1080</v>
      </c>
      <c r="E28" s="63">
        <v>656</v>
      </c>
      <c r="F28" s="63">
        <v>16836</v>
      </c>
      <c r="G28" s="63">
        <v>0</v>
      </c>
      <c r="H28" s="63">
        <v>23167</v>
      </c>
      <c r="I28" s="63">
        <v>1756</v>
      </c>
      <c r="J28" s="63">
        <v>1678</v>
      </c>
      <c r="K28" s="63">
        <v>129</v>
      </c>
      <c r="L28" s="63">
        <v>531</v>
      </c>
      <c r="M28" s="63">
        <v>0</v>
      </c>
      <c r="N28" s="236">
        <v>332670</v>
      </c>
    </row>
    <row r="29" spans="1:14" ht="12.75">
      <c r="A29" s="234" t="s">
        <v>62</v>
      </c>
      <c r="B29" s="64">
        <v>79585</v>
      </c>
      <c r="C29" s="64">
        <v>0</v>
      </c>
      <c r="D29" s="64">
        <v>621</v>
      </c>
      <c r="E29" s="64">
        <v>2738</v>
      </c>
      <c r="F29" s="64">
        <v>1174</v>
      </c>
      <c r="G29" s="64">
        <v>1643</v>
      </c>
      <c r="H29" s="64">
        <v>5629</v>
      </c>
      <c r="I29" s="64">
        <v>84</v>
      </c>
      <c r="J29" s="64">
        <v>880</v>
      </c>
      <c r="K29" s="64">
        <v>861</v>
      </c>
      <c r="L29" s="64">
        <v>103</v>
      </c>
      <c r="M29" s="64">
        <v>0</v>
      </c>
      <c r="N29" s="237">
        <v>93318</v>
      </c>
    </row>
    <row r="30" spans="1:14" ht="12.75">
      <c r="A30" s="233" t="s">
        <v>63</v>
      </c>
      <c r="B30" s="63">
        <v>226482</v>
      </c>
      <c r="C30" s="63">
        <v>625</v>
      </c>
      <c r="D30" s="63">
        <v>14908</v>
      </c>
      <c r="E30" s="63">
        <v>4993</v>
      </c>
      <c r="F30" s="63">
        <v>39166</v>
      </c>
      <c r="G30" s="63">
        <v>13058</v>
      </c>
      <c r="H30" s="63">
        <v>4193</v>
      </c>
      <c r="I30" s="63">
        <v>986</v>
      </c>
      <c r="J30" s="63">
        <v>19885</v>
      </c>
      <c r="K30" s="63">
        <v>279</v>
      </c>
      <c r="L30" s="63">
        <v>0</v>
      </c>
      <c r="M30" s="63">
        <v>160</v>
      </c>
      <c r="N30" s="236">
        <v>324735</v>
      </c>
    </row>
    <row r="31" spans="1:14" ht="12.75">
      <c r="A31" s="234" t="s">
        <v>64</v>
      </c>
      <c r="B31" s="64">
        <v>112167</v>
      </c>
      <c r="C31" s="64">
        <v>0</v>
      </c>
      <c r="D31" s="64">
        <v>31292</v>
      </c>
      <c r="E31" s="64">
        <v>0</v>
      </c>
      <c r="F31" s="64">
        <v>13157</v>
      </c>
      <c r="G31" s="64">
        <v>0</v>
      </c>
      <c r="H31" s="64">
        <v>48280</v>
      </c>
      <c r="I31" s="64">
        <v>326</v>
      </c>
      <c r="J31" s="64">
        <v>0</v>
      </c>
      <c r="K31" s="64">
        <v>0</v>
      </c>
      <c r="L31" s="64">
        <v>11541</v>
      </c>
      <c r="M31" s="64">
        <v>342</v>
      </c>
      <c r="N31" s="237">
        <v>217105</v>
      </c>
    </row>
    <row r="32" spans="1:14" ht="12.75">
      <c r="A32" s="233" t="s">
        <v>65</v>
      </c>
      <c r="B32" s="63">
        <v>503346</v>
      </c>
      <c r="C32" s="63">
        <v>1521</v>
      </c>
      <c r="D32" s="63">
        <v>3878</v>
      </c>
      <c r="E32" s="63">
        <v>20332</v>
      </c>
      <c r="F32" s="63">
        <v>31375</v>
      </c>
      <c r="G32" s="63">
        <v>5692</v>
      </c>
      <c r="H32" s="63">
        <v>47707</v>
      </c>
      <c r="I32" s="63">
        <v>1108</v>
      </c>
      <c r="J32" s="63">
        <v>186</v>
      </c>
      <c r="K32" s="63">
        <v>2719</v>
      </c>
      <c r="L32" s="63">
        <v>160</v>
      </c>
      <c r="M32" s="63">
        <v>0</v>
      </c>
      <c r="N32" s="236">
        <v>618024</v>
      </c>
    </row>
    <row r="33" spans="1:14" ht="12.75">
      <c r="A33" s="234" t="s">
        <v>152</v>
      </c>
      <c r="B33" s="64">
        <v>206101</v>
      </c>
      <c r="C33" s="64">
        <v>625</v>
      </c>
      <c r="D33" s="64">
        <v>85</v>
      </c>
      <c r="E33" s="64">
        <v>1255</v>
      </c>
      <c r="F33" s="64">
        <v>18931</v>
      </c>
      <c r="G33" s="64">
        <v>3290</v>
      </c>
      <c r="H33" s="64">
        <v>23502</v>
      </c>
      <c r="I33" s="64">
        <v>7942</v>
      </c>
      <c r="J33" s="64">
        <v>0</v>
      </c>
      <c r="K33" s="64">
        <v>4794</v>
      </c>
      <c r="L33" s="64">
        <v>1533</v>
      </c>
      <c r="M33" s="64">
        <v>0</v>
      </c>
      <c r="N33" s="237">
        <v>268058</v>
      </c>
    </row>
    <row r="34" spans="1:14" ht="12.75">
      <c r="A34" s="233" t="s">
        <v>66</v>
      </c>
      <c r="B34" s="63">
        <v>399435</v>
      </c>
      <c r="C34" s="63">
        <v>1792</v>
      </c>
      <c r="D34" s="63">
        <v>7778</v>
      </c>
      <c r="E34" s="63">
        <v>4132</v>
      </c>
      <c r="F34" s="63">
        <v>34965</v>
      </c>
      <c r="G34" s="63">
        <v>500</v>
      </c>
      <c r="H34" s="63">
        <v>6388</v>
      </c>
      <c r="I34" s="63">
        <v>6380</v>
      </c>
      <c r="J34" s="63">
        <v>0</v>
      </c>
      <c r="K34" s="63">
        <v>2005</v>
      </c>
      <c r="L34" s="63">
        <v>386</v>
      </c>
      <c r="M34" s="63">
        <v>7703</v>
      </c>
      <c r="N34" s="236">
        <v>471464</v>
      </c>
    </row>
    <row r="35" spans="1:14" ht="12.75">
      <c r="A35" s="234" t="s">
        <v>67</v>
      </c>
      <c r="B35" s="64">
        <v>721712</v>
      </c>
      <c r="C35" s="64">
        <v>2507</v>
      </c>
      <c r="D35" s="64">
        <v>2127</v>
      </c>
      <c r="E35" s="64">
        <v>11335</v>
      </c>
      <c r="F35" s="64">
        <v>43104</v>
      </c>
      <c r="G35" s="64">
        <v>21176</v>
      </c>
      <c r="H35" s="64">
        <v>15864</v>
      </c>
      <c r="I35" s="64">
        <v>18</v>
      </c>
      <c r="J35" s="64">
        <v>2121</v>
      </c>
      <c r="K35" s="64">
        <v>964</v>
      </c>
      <c r="L35" s="64">
        <v>260</v>
      </c>
      <c r="M35" s="64">
        <v>2076</v>
      </c>
      <c r="N35" s="237">
        <v>823264</v>
      </c>
    </row>
    <row r="36" spans="1:14" ht="12.75">
      <c r="A36" s="233" t="s">
        <v>70</v>
      </c>
      <c r="B36" s="63">
        <v>458733</v>
      </c>
      <c r="C36" s="63">
        <v>9386</v>
      </c>
      <c r="D36" s="63">
        <v>5385</v>
      </c>
      <c r="E36" s="63">
        <v>10455</v>
      </c>
      <c r="F36" s="63">
        <v>53979</v>
      </c>
      <c r="G36" s="63">
        <v>7081</v>
      </c>
      <c r="H36" s="63">
        <v>63325</v>
      </c>
      <c r="I36" s="63">
        <v>23286</v>
      </c>
      <c r="J36" s="63">
        <v>1413</v>
      </c>
      <c r="K36" s="63">
        <v>2416</v>
      </c>
      <c r="L36" s="63">
        <v>3899</v>
      </c>
      <c r="M36" s="63">
        <v>91</v>
      </c>
      <c r="N36" s="236">
        <v>639449</v>
      </c>
    </row>
    <row r="37" spans="1:14" ht="12.75">
      <c r="A37" s="234" t="s">
        <v>68</v>
      </c>
      <c r="B37" s="64">
        <v>69003</v>
      </c>
      <c r="C37" s="64">
        <v>881</v>
      </c>
      <c r="D37" s="64">
        <v>300</v>
      </c>
      <c r="E37" s="64">
        <v>400</v>
      </c>
      <c r="F37" s="64">
        <v>7924</v>
      </c>
      <c r="G37" s="64">
        <v>4708</v>
      </c>
      <c r="H37" s="64">
        <v>9195</v>
      </c>
      <c r="I37" s="64">
        <v>0</v>
      </c>
      <c r="J37" s="64">
        <v>119</v>
      </c>
      <c r="K37" s="64">
        <v>0</v>
      </c>
      <c r="L37" s="64">
        <v>0</v>
      </c>
      <c r="M37" s="64">
        <v>0</v>
      </c>
      <c r="N37" s="237">
        <v>92530</v>
      </c>
    </row>
    <row r="38" spans="1:14" ht="12.75">
      <c r="A38" s="233" t="s">
        <v>69</v>
      </c>
      <c r="B38" s="63">
        <v>629826</v>
      </c>
      <c r="C38" s="63">
        <v>0</v>
      </c>
      <c r="D38" s="63">
        <v>279</v>
      </c>
      <c r="E38" s="63">
        <v>11046</v>
      </c>
      <c r="F38" s="63">
        <v>42144</v>
      </c>
      <c r="G38" s="63">
        <v>2565</v>
      </c>
      <c r="H38" s="63">
        <v>30298</v>
      </c>
      <c r="I38" s="63">
        <v>19259</v>
      </c>
      <c r="J38" s="63">
        <v>339</v>
      </c>
      <c r="K38" s="63">
        <v>2569</v>
      </c>
      <c r="L38" s="63">
        <v>1446</v>
      </c>
      <c r="M38" s="63">
        <v>1757</v>
      </c>
      <c r="N38" s="236">
        <v>741528</v>
      </c>
    </row>
    <row r="39" spans="1:14" ht="12.75">
      <c r="A39" s="234" t="s">
        <v>176</v>
      </c>
      <c r="B39" s="64">
        <v>1484503</v>
      </c>
      <c r="C39" s="64">
        <v>10311</v>
      </c>
      <c r="D39" s="64">
        <v>7052</v>
      </c>
      <c r="E39" s="64">
        <v>28219</v>
      </c>
      <c r="F39" s="64">
        <v>300405</v>
      </c>
      <c r="G39" s="64">
        <v>10809</v>
      </c>
      <c r="H39" s="64">
        <v>112576</v>
      </c>
      <c r="I39" s="64">
        <v>27965</v>
      </c>
      <c r="J39" s="64">
        <v>21559</v>
      </c>
      <c r="K39" s="64">
        <v>2137</v>
      </c>
      <c r="L39" s="64">
        <v>11964</v>
      </c>
      <c r="M39" s="64">
        <v>170</v>
      </c>
      <c r="N39" s="237">
        <v>2017670</v>
      </c>
    </row>
    <row r="40" spans="1:14" ht="12.75">
      <c r="A40" s="23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236"/>
    </row>
    <row r="41" spans="1:14" ht="12.75">
      <c r="A41" s="235" t="s">
        <v>1</v>
      </c>
      <c r="B41" s="238">
        <v>14446499</v>
      </c>
      <c r="C41" s="238">
        <v>302095</v>
      </c>
      <c r="D41" s="238">
        <v>738278</v>
      </c>
      <c r="E41" s="238">
        <v>495351</v>
      </c>
      <c r="F41" s="238">
        <v>1576668</v>
      </c>
      <c r="G41" s="238">
        <v>280959</v>
      </c>
      <c r="H41" s="238">
        <v>940828</v>
      </c>
      <c r="I41" s="238">
        <v>222366</v>
      </c>
      <c r="J41" s="238">
        <v>104946</v>
      </c>
      <c r="K41" s="238">
        <v>44417</v>
      </c>
      <c r="L41" s="238">
        <v>128521</v>
      </c>
      <c r="M41" s="238">
        <v>23043</v>
      </c>
      <c r="N41" s="239">
        <v>19303971</v>
      </c>
    </row>
    <row r="42" spans="1:14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</row>
    <row r="43" spans="1:14" ht="12.75">
      <c r="A43" s="180" t="s">
        <v>235</v>
      </c>
      <c r="B43" s="186"/>
      <c r="C43" s="186"/>
      <c r="D43" s="186"/>
      <c r="E43" s="186"/>
      <c r="F43" s="186"/>
      <c r="G43" s="186"/>
      <c r="H43" s="186"/>
      <c r="I43" s="194"/>
      <c r="J43" s="194"/>
      <c r="K43" s="194"/>
      <c r="L43" s="194"/>
      <c r="M43" s="194"/>
      <c r="N43" s="202"/>
    </row>
    <row r="44" spans="1:14" ht="12.75">
      <c r="A44" s="189" t="s">
        <v>76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90"/>
    </row>
    <row r="45" spans="1:14" ht="12.75">
      <c r="A45" s="183" t="s">
        <v>322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91"/>
    </row>
  </sheetData>
  <sheetProtection/>
  <mergeCells count="6">
    <mergeCell ref="M12:N12"/>
    <mergeCell ref="A4:K5"/>
    <mergeCell ref="A7:K7"/>
    <mergeCell ref="A8:K8"/>
    <mergeCell ref="A9:K9"/>
    <mergeCell ref="J11:K11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508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122" customWidth="1"/>
    <col min="2" max="2" width="12.00390625" style="122" customWidth="1"/>
    <col min="3" max="3" width="13.7109375" style="122" customWidth="1"/>
    <col min="4" max="4" width="12.00390625" style="122" customWidth="1"/>
    <col min="5" max="5" width="2.7109375" style="122" customWidth="1"/>
    <col min="6" max="6" width="12.00390625" style="122" customWidth="1"/>
    <col min="7" max="7" width="14.00390625" style="122" customWidth="1"/>
    <col min="8" max="8" width="12.00390625" style="122" customWidth="1"/>
    <col min="9" max="9" width="3.7109375" style="122" customWidth="1"/>
    <col min="10" max="10" width="12.00390625" style="122" customWidth="1"/>
    <col min="11" max="11" width="13.421875" style="122" customWidth="1"/>
    <col min="12" max="12" width="12.00390625" style="122" customWidth="1"/>
    <col min="13" max="13" width="2.7109375" style="122" customWidth="1"/>
    <col min="14" max="14" width="12.00390625" style="122" customWidth="1"/>
    <col min="15" max="15" width="13.57421875" style="122" customWidth="1"/>
    <col min="16" max="16" width="12.00390625" style="122" customWidth="1"/>
    <col min="17" max="16384" width="11.421875" style="122" customWidth="1"/>
  </cols>
  <sheetData>
    <row r="1" spans="1:11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33"/>
      <c r="K2" s="100"/>
    </row>
    <row r="3" spans="1:11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34"/>
      <c r="K3" s="102"/>
    </row>
    <row r="4" spans="1:11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1"/>
      <c r="K4" s="362"/>
    </row>
    <row r="5" spans="1:11" s="98" customFormat="1" ht="18" customHeight="1">
      <c r="A5" s="425"/>
      <c r="B5" s="425"/>
      <c r="C5" s="425"/>
      <c r="D5" s="425"/>
      <c r="E5" s="425"/>
      <c r="F5" s="425"/>
      <c r="G5" s="425"/>
      <c r="H5" s="425"/>
      <c r="I5" s="425"/>
      <c r="J5" s="425"/>
      <c r="K5" s="426"/>
    </row>
    <row r="6" spans="1:11" s="98" customFormat="1" ht="7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8"/>
    </row>
    <row r="7" spans="1:11" s="98" customFormat="1" ht="13.5" customHeight="1">
      <c r="A7" s="368" t="s">
        <v>285</v>
      </c>
      <c r="B7" s="369"/>
      <c r="C7" s="369"/>
      <c r="D7" s="369"/>
      <c r="E7" s="369"/>
      <c r="F7" s="369"/>
      <c r="G7" s="369"/>
      <c r="H7" s="369"/>
      <c r="I7" s="369"/>
      <c r="J7" s="369"/>
      <c r="K7" s="370"/>
    </row>
    <row r="8" spans="1:11" s="98" customFormat="1" ht="13.5" customHeight="1">
      <c r="A8" s="368" t="s">
        <v>163</v>
      </c>
      <c r="B8" s="369"/>
      <c r="C8" s="369"/>
      <c r="D8" s="369"/>
      <c r="E8" s="369"/>
      <c r="F8" s="369"/>
      <c r="G8" s="369"/>
      <c r="H8" s="369"/>
      <c r="I8" s="369"/>
      <c r="J8" s="369"/>
      <c r="K8" s="370"/>
    </row>
    <row r="9" spans="1:11" s="98" customFormat="1" ht="13.5" customHeight="1">
      <c r="A9" s="392" t="str">
        <f>+'a2'!A9</f>
        <v>Agosto 2018 - septiembre 2018</v>
      </c>
      <c r="B9" s="369"/>
      <c r="C9" s="369"/>
      <c r="D9" s="369"/>
      <c r="E9" s="369"/>
      <c r="F9" s="369"/>
      <c r="G9" s="369"/>
      <c r="H9" s="369"/>
      <c r="I9" s="369"/>
      <c r="J9" s="369"/>
      <c r="K9" s="370"/>
    </row>
    <row r="10" spans="1:11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1:16" ht="12.75" customHeight="1">
      <c r="A11" s="121"/>
      <c r="B11" s="121"/>
      <c r="C11" s="176"/>
      <c r="D11" s="121"/>
      <c r="E11" s="121"/>
      <c r="F11" s="121"/>
      <c r="G11" s="176"/>
      <c r="H11" s="121"/>
      <c r="I11" s="121"/>
      <c r="J11" s="371" t="s">
        <v>234</v>
      </c>
      <c r="K11" s="371"/>
      <c r="L11" s="121"/>
      <c r="M11" s="121"/>
      <c r="N11" s="121"/>
      <c r="O11" s="121"/>
      <c r="P11" s="110"/>
    </row>
    <row r="12" spans="2:16" ht="12.75" customHeight="1"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</row>
    <row r="13" spans="1:16" ht="12.75">
      <c r="A13" s="436" t="s">
        <v>80</v>
      </c>
      <c r="B13" s="438" t="str">
        <f>'a2'!B13</f>
        <v>Agosto 2018</v>
      </c>
      <c r="C13" s="438"/>
      <c r="D13" s="438"/>
      <c r="E13" s="22"/>
      <c r="F13" s="438" t="str">
        <f>'a2'!E13</f>
        <v>Septiembre 2018</v>
      </c>
      <c r="G13" s="438"/>
      <c r="H13" s="438"/>
      <c r="I13" s="332"/>
      <c r="J13" s="434" t="s">
        <v>75</v>
      </c>
      <c r="K13" s="434"/>
      <c r="L13" s="434"/>
      <c r="M13" s="22"/>
      <c r="N13" s="434" t="s">
        <v>12</v>
      </c>
      <c r="O13" s="434"/>
      <c r="P13" s="435"/>
    </row>
    <row r="14" spans="1:16" ht="12.75">
      <c r="A14" s="437"/>
      <c r="B14" s="23" t="s">
        <v>2</v>
      </c>
      <c r="C14" s="23" t="s">
        <v>3</v>
      </c>
      <c r="D14" s="23" t="s">
        <v>1</v>
      </c>
      <c r="E14" s="24"/>
      <c r="F14" s="23" t="s">
        <v>2</v>
      </c>
      <c r="G14" s="23" t="s">
        <v>3</v>
      </c>
      <c r="H14" s="23" t="s">
        <v>1</v>
      </c>
      <c r="I14" s="25"/>
      <c r="J14" s="23" t="s">
        <v>2</v>
      </c>
      <c r="K14" s="23" t="s">
        <v>3</v>
      </c>
      <c r="L14" s="23" t="s">
        <v>1</v>
      </c>
      <c r="M14" s="25"/>
      <c r="N14" s="23" t="s">
        <v>2</v>
      </c>
      <c r="O14" s="23" t="s">
        <v>3</v>
      </c>
      <c r="P14" s="333" t="s">
        <v>1</v>
      </c>
    </row>
    <row r="15" spans="1:24" ht="12.75">
      <c r="A15" s="329" t="s">
        <v>81</v>
      </c>
      <c r="B15" s="37">
        <v>44940</v>
      </c>
      <c r="C15" s="37">
        <v>5049</v>
      </c>
      <c r="D15" s="37">
        <v>49989</v>
      </c>
      <c r="E15" s="37"/>
      <c r="F15" s="37">
        <v>27594</v>
      </c>
      <c r="G15" s="37">
        <v>9039</v>
      </c>
      <c r="H15" s="37">
        <v>36633</v>
      </c>
      <c r="I15" s="37"/>
      <c r="J15" s="39">
        <v>-38.59813084112149</v>
      </c>
      <c r="K15" s="39">
        <v>79.02554961378492</v>
      </c>
      <c r="L15" s="39">
        <v>-26.717877933145296</v>
      </c>
      <c r="M15" s="39"/>
      <c r="N15" s="39">
        <v>-1.3318703695314489</v>
      </c>
      <c r="O15" s="39">
        <v>1.439129164547648</v>
      </c>
      <c r="P15" s="334">
        <v>-0.8455144559168902</v>
      </c>
      <c r="R15" s="178"/>
      <c r="S15" s="178"/>
      <c r="T15" s="178"/>
      <c r="U15" s="178"/>
      <c r="V15" s="178"/>
      <c r="W15" s="178"/>
      <c r="X15" s="178"/>
    </row>
    <row r="16" spans="1:24" ht="12.75">
      <c r="A16" s="330" t="s">
        <v>82</v>
      </c>
      <c r="B16" s="38">
        <v>2293</v>
      </c>
      <c r="C16" s="38">
        <v>34</v>
      </c>
      <c r="D16" s="38">
        <v>2327</v>
      </c>
      <c r="E16" s="38"/>
      <c r="F16" s="38">
        <v>3932</v>
      </c>
      <c r="G16" s="38">
        <v>33</v>
      </c>
      <c r="H16" s="38">
        <v>3965</v>
      </c>
      <c r="I16" s="38"/>
      <c r="J16" s="40">
        <v>71.47841255996512</v>
      </c>
      <c r="K16" s="40">
        <v>-2.941176470588236</v>
      </c>
      <c r="L16" s="40">
        <v>70.39106145251397</v>
      </c>
      <c r="M16" s="40"/>
      <c r="N16" s="40">
        <v>0.12584662375545053</v>
      </c>
      <c r="O16" s="40">
        <v>-0.00036068400113976147</v>
      </c>
      <c r="P16" s="335">
        <v>0.10369516912188276</v>
      </c>
      <c r="R16" s="178"/>
      <c r="S16" s="178"/>
      <c r="T16" s="178"/>
      <c r="U16" s="178"/>
      <c r="V16" s="178"/>
      <c r="W16" s="178"/>
      <c r="X16" s="178"/>
    </row>
    <row r="17" spans="1:24" ht="12.75">
      <c r="A17" s="329" t="s">
        <v>83</v>
      </c>
      <c r="B17" s="37">
        <v>105318</v>
      </c>
      <c r="C17" s="37">
        <v>18593</v>
      </c>
      <c r="D17" s="37">
        <v>123911</v>
      </c>
      <c r="E17" s="37"/>
      <c r="F17" s="37">
        <v>64344</v>
      </c>
      <c r="G17" s="37">
        <v>818</v>
      </c>
      <c r="H17" s="37">
        <v>65162</v>
      </c>
      <c r="I17" s="37"/>
      <c r="J17" s="39">
        <v>-38.905030479120384</v>
      </c>
      <c r="K17" s="39">
        <v>-95.60049480987468</v>
      </c>
      <c r="L17" s="39">
        <v>-47.41225557053046</v>
      </c>
      <c r="M17" s="39"/>
      <c r="N17" s="39">
        <v>-3.146088811321434</v>
      </c>
      <c r="O17" s="39">
        <v>-6.411158120259259</v>
      </c>
      <c r="P17" s="334">
        <v>-3.719162082259762</v>
      </c>
      <c r="R17" s="178"/>
      <c r="S17" s="178"/>
      <c r="T17" s="178"/>
      <c r="U17" s="178"/>
      <c r="V17" s="178"/>
      <c r="W17" s="178"/>
      <c r="X17" s="178"/>
    </row>
    <row r="18" spans="1:24" ht="12.75">
      <c r="A18" s="330" t="s">
        <v>53</v>
      </c>
      <c r="B18" s="38">
        <v>13344</v>
      </c>
      <c r="C18" s="38">
        <v>0</v>
      </c>
      <c r="D18" s="38">
        <v>13344</v>
      </c>
      <c r="E18" s="38"/>
      <c r="F18" s="38">
        <v>6439</v>
      </c>
      <c r="G18" s="38">
        <v>656</v>
      </c>
      <c r="H18" s="38">
        <v>7095</v>
      </c>
      <c r="I18" s="38"/>
      <c r="J18" s="40">
        <v>-51.746103117505996</v>
      </c>
      <c r="K18" s="40" t="s">
        <v>286</v>
      </c>
      <c r="L18" s="40">
        <v>-46.83003597122302</v>
      </c>
      <c r="M18" s="40"/>
      <c r="N18" s="40">
        <v>-0.5301836101472762</v>
      </c>
      <c r="O18" s="40">
        <v>0.2366087047476835</v>
      </c>
      <c r="P18" s="335">
        <v>-0.3955989693789044</v>
      </c>
      <c r="R18" s="178"/>
      <c r="S18" s="178"/>
      <c r="T18" s="178"/>
      <c r="U18" s="178"/>
      <c r="V18" s="178"/>
      <c r="W18" s="178"/>
      <c r="X18" s="178"/>
    </row>
    <row r="19" spans="1:24" ht="12.75">
      <c r="A19" s="329" t="s">
        <v>84</v>
      </c>
      <c r="B19" s="37">
        <v>862</v>
      </c>
      <c r="C19" s="37">
        <v>70</v>
      </c>
      <c r="D19" s="37">
        <v>932</v>
      </c>
      <c r="E19" s="37"/>
      <c r="F19" s="37">
        <v>2402</v>
      </c>
      <c r="G19" s="37">
        <v>0</v>
      </c>
      <c r="H19" s="37">
        <v>2402</v>
      </c>
      <c r="I19" s="37"/>
      <c r="J19" s="39">
        <v>178.65429234338745</v>
      </c>
      <c r="K19" s="39">
        <v>-100</v>
      </c>
      <c r="L19" s="39">
        <v>157.725321888412</v>
      </c>
      <c r="M19" s="39"/>
      <c r="N19" s="39">
        <v>0.11824514983733606</v>
      </c>
      <c r="O19" s="39">
        <v>-0.025247880079783302</v>
      </c>
      <c r="P19" s="334">
        <v>0.09305976716066401</v>
      </c>
      <c r="R19" s="178"/>
      <c r="S19" s="178"/>
      <c r="T19" s="178"/>
      <c r="U19" s="178"/>
      <c r="V19" s="178"/>
      <c r="W19" s="178"/>
      <c r="X19" s="178"/>
    </row>
    <row r="20" spans="1:24" ht="12.75">
      <c r="A20" s="330" t="s">
        <v>85</v>
      </c>
      <c r="B20" s="38">
        <v>34511</v>
      </c>
      <c r="C20" s="38">
        <v>1253</v>
      </c>
      <c r="D20" s="38">
        <v>35764</v>
      </c>
      <c r="E20" s="38"/>
      <c r="F20" s="38">
        <v>18269</v>
      </c>
      <c r="G20" s="38">
        <v>1604</v>
      </c>
      <c r="H20" s="38">
        <v>19873</v>
      </c>
      <c r="I20" s="38"/>
      <c r="J20" s="40">
        <v>-47.06325519399611</v>
      </c>
      <c r="K20" s="40">
        <v>28.01276935355148</v>
      </c>
      <c r="L20" s="40">
        <v>-44.43294933452634</v>
      </c>
      <c r="M20" s="40"/>
      <c r="N20" s="40">
        <v>-1.2471024179597483</v>
      </c>
      <c r="O20" s="40">
        <v>0.12660008440005627</v>
      </c>
      <c r="P20" s="335">
        <v>-1.0059950747959945</v>
      </c>
      <c r="R20" s="178"/>
      <c r="S20" s="178"/>
      <c r="T20" s="178"/>
      <c r="U20" s="178"/>
      <c r="V20" s="178"/>
      <c r="W20" s="178"/>
      <c r="X20" s="178"/>
    </row>
    <row r="21" spans="1:24" ht="12.75">
      <c r="A21" s="329" t="s">
        <v>86</v>
      </c>
      <c r="B21" s="37">
        <v>1548</v>
      </c>
      <c r="C21" s="37">
        <v>0</v>
      </c>
      <c r="D21" s="37">
        <v>1548</v>
      </c>
      <c r="E21" s="37"/>
      <c r="F21" s="37">
        <v>1127</v>
      </c>
      <c r="G21" s="37">
        <v>2812</v>
      </c>
      <c r="H21" s="37">
        <v>3939</v>
      </c>
      <c r="I21" s="37"/>
      <c r="J21" s="39">
        <v>-27.19638242894057</v>
      </c>
      <c r="K21" s="39" t="s">
        <v>286</v>
      </c>
      <c r="L21" s="39">
        <v>154.45736434108528</v>
      </c>
      <c r="M21" s="39"/>
      <c r="N21" s="39">
        <v>-0.03232545979319382</v>
      </c>
      <c r="O21" s="39">
        <v>1.0142434112050092</v>
      </c>
      <c r="P21" s="334">
        <v>0.1513645600552025</v>
      </c>
      <c r="R21" s="178"/>
      <c r="S21" s="178"/>
      <c r="T21" s="178"/>
      <c r="U21" s="178"/>
      <c r="V21" s="178"/>
      <c r="W21" s="178"/>
      <c r="X21" s="178"/>
    </row>
    <row r="22" spans="1:24" ht="12.75">
      <c r="A22" s="234" t="s">
        <v>183</v>
      </c>
      <c r="B22" s="38">
        <v>6742</v>
      </c>
      <c r="C22" s="38">
        <v>3613</v>
      </c>
      <c r="D22" s="38">
        <v>10355</v>
      </c>
      <c r="E22" s="38"/>
      <c r="F22" s="38">
        <v>5524</v>
      </c>
      <c r="G22" s="38">
        <v>1580</v>
      </c>
      <c r="H22" s="38">
        <v>7104</v>
      </c>
      <c r="I22" s="38"/>
      <c r="J22" s="40">
        <v>-18.065855829130818</v>
      </c>
      <c r="K22" s="40">
        <v>-56.26902850816495</v>
      </c>
      <c r="L22" s="40">
        <v>-31.395461129888947</v>
      </c>
      <c r="M22" s="40"/>
      <c r="N22" s="40">
        <v>-0.0935211639622567</v>
      </c>
      <c r="O22" s="40">
        <v>-0.7332705743171349</v>
      </c>
      <c r="P22" s="335">
        <v>-0.20580768914239367</v>
      </c>
      <c r="R22" s="178"/>
      <c r="S22" s="178"/>
      <c r="T22" s="178"/>
      <c r="U22" s="178"/>
      <c r="V22" s="178"/>
      <c r="W22" s="178"/>
      <c r="X22" s="178"/>
    </row>
    <row r="23" spans="1:24" ht="12.75">
      <c r="A23" s="329" t="s">
        <v>87</v>
      </c>
      <c r="B23" s="37">
        <v>218</v>
      </c>
      <c r="C23" s="37">
        <v>0</v>
      </c>
      <c r="D23" s="37">
        <v>218</v>
      </c>
      <c r="E23" s="37"/>
      <c r="F23" s="37">
        <v>1289</v>
      </c>
      <c r="G23" s="37">
        <v>0</v>
      </c>
      <c r="H23" s="37">
        <v>1289</v>
      </c>
      <c r="I23" s="37"/>
      <c r="J23" s="39">
        <v>491.2844036697248</v>
      </c>
      <c r="K23" s="39">
        <v>0</v>
      </c>
      <c r="L23" s="39">
        <v>491.2844036697248</v>
      </c>
      <c r="M23" s="39"/>
      <c r="N23" s="39">
        <v>0.08223412693232918</v>
      </c>
      <c r="O23" s="39">
        <v>0</v>
      </c>
      <c r="P23" s="334">
        <v>0.06780068750276949</v>
      </c>
      <c r="R23" s="178"/>
      <c r="S23" s="178"/>
      <c r="T23" s="178"/>
      <c r="U23" s="178"/>
      <c r="V23" s="178"/>
      <c r="W23" s="178"/>
      <c r="X23" s="178"/>
    </row>
    <row r="24" spans="1:24" ht="12.75">
      <c r="A24" s="330" t="s">
        <v>88</v>
      </c>
      <c r="B24" s="38">
        <v>8010</v>
      </c>
      <c r="C24" s="38">
        <v>2585</v>
      </c>
      <c r="D24" s="38">
        <v>10595</v>
      </c>
      <c r="E24" s="38"/>
      <c r="F24" s="38">
        <v>58392</v>
      </c>
      <c r="G24" s="38">
        <v>19375</v>
      </c>
      <c r="H24" s="38">
        <v>77767</v>
      </c>
      <c r="I24" s="38"/>
      <c r="J24" s="40">
        <v>628.9887640449439</v>
      </c>
      <c r="K24" s="40">
        <v>649.5164410058028</v>
      </c>
      <c r="L24" s="40">
        <v>633.9971684756961</v>
      </c>
      <c r="M24" s="40"/>
      <c r="N24" s="40">
        <v>3.8684591812367954</v>
      </c>
      <c r="O24" s="40">
        <v>6.055884379136595</v>
      </c>
      <c r="P24" s="335">
        <v>4.252388217493961</v>
      </c>
      <c r="R24" s="178"/>
      <c r="S24" s="178"/>
      <c r="T24" s="178"/>
      <c r="U24" s="178"/>
      <c r="V24" s="178"/>
      <c r="W24" s="178"/>
      <c r="X24" s="178"/>
    </row>
    <row r="25" spans="1:24" ht="12.75">
      <c r="A25" s="329" t="s">
        <v>89</v>
      </c>
      <c r="B25" s="37">
        <v>205</v>
      </c>
      <c r="C25" s="37">
        <v>105</v>
      </c>
      <c r="D25" s="37">
        <v>310</v>
      </c>
      <c r="E25" s="37"/>
      <c r="F25" s="37">
        <v>89369</v>
      </c>
      <c r="G25" s="37">
        <v>53</v>
      </c>
      <c r="H25" s="37">
        <v>89422</v>
      </c>
      <c r="I25" s="37"/>
      <c r="J25" s="39">
        <v>43494.634146341465</v>
      </c>
      <c r="K25" s="39">
        <v>-49.523809523809526</v>
      </c>
      <c r="L25" s="39">
        <v>28745.8064516129</v>
      </c>
      <c r="M25" s="39"/>
      <c r="N25" s="39">
        <v>6.846240610452099</v>
      </c>
      <c r="O25" s="39">
        <v>-0.018755568059267595</v>
      </c>
      <c r="P25" s="334">
        <v>5.641321068857885</v>
      </c>
      <c r="R25" s="178"/>
      <c r="S25" s="178"/>
      <c r="T25" s="178"/>
      <c r="U25" s="178"/>
      <c r="V25" s="178"/>
      <c r="W25" s="178"/>
      <c r="X25" s="178"/>
    </row>
    <row r="26" spans="1:24" ht="12.75">
      <c r="A26" s="330" t="s">
        <v>90</v>
      </c>
      <c r="B26" s="38">
        <v>1441</v>
      </c>
      <c r="C26" s="38">
        <v>0</v>
      </c>
      <c r="D26" s="38">
        <v>1441</v>
      </c>
      <c r="E26" s="38"/>
      <c r="F26" s="38">
        <v>464</v>
      </c>
      <c r="G26" s="38">
        <v>444</v>
      </c>
      <c r="H26" s="38">
        <v>908</v>
      </c>
      <c r="I26" s="38"/>
      <c r="J26" s="40">
        <v>-67.80013879250521</v>
      </c>
      <c r="K26" s="40" t="s">
        <v>286</v>
      </c>
      <c r="L26" s="40">
        <v>-36.9882026370576</v>
      </c>
      <c r="M26" s="40"/>
      <c r="N26" s="40">
        <v>-0.0750165658383619</v>
      </c>
      <c r="O26" s="40">
        <v>0.1601436965060541</v>
      </c>
      <c r="P26" s="335">
        <v>-0.033742078841247566</v>
      </c>
      <c r="R26" s="178"/>
      <c r="S26" s="178"/>
      <c r="T26" s="178"/>
      <c r="U26" s="178"/>
      <c r="V26" s="178"/>
      <c r="W26" s="178"/>
      <c r="X26" s="178"/>
    </row>
    <row r="27" spans="1:24" ht="12.75">
      <c r="A27" s="329" t="s">
        <v>91</v>
      </c>
      <c r="B27" s="37">
        <v>129817</v>
      </c>
      <c r="C27" s="37">
        <v>3605</v>
      </c>
      <c r="D27" s="37">
        <v>133422</v>
      </c>
      <c r="E27" s="37"/>
      <c r="F27" s="37">
        <v>13023</v>
      </c>
      <c r="G27" s="37">
        <v>2236</v>
      </c>
      <c r="H27" s="37">
        <v>15259</v>
      </c>
      <c r="I27" s="37"/>
      <c r="J27" s="39">
        <v>-89.96818598488642</v>
      </c>
      <c r="K27" s="39">
        <v>-37.9750346740638</v>
      </c>
      <c r="L27" s="39">
        <v>-88.56335536867984</v>
      </c>
      <c r="M27" s="39"/>
      <c r="N27" s="39">
        <v>-8.967742876689497</v>
      </c>
      <c r="O27" s="39">
        <v>-0.49377639756033337</v>
      </c>
      <c r="P27" s="334">
        <v>-7.480422630616015</v>
      </c>
      <c r="R27" s="178"/>
      <c r="S27" s="178"/>
      <c r="T27" s="178"/>
      <c r="U27" s="178"/>
      <c r="V27" s="178"/>
      <c r="W27" s="178"/>
      <c r="X27" s="178"/>
    </row>
    <row r="28" spans="1:24" ht="12.75">
      <c r="A28" s="330" t="s">
        <v>92</v>
      </c>
      <c r="B28" s="38">
        <v>286</v>
      </c>
      <c r="C28" s="38">
        <v>1250</v>
      </c>
      <c r="D28" s="38">
        <v>1536</v>
      </c>
      <c r="E28" s="38"/>
      <c r="F28" s="38">
        <v>218</v>
      </c>
      <c r="G28" s="38">
        <v>4038</v>
      </c>
      <c r="H28" s="38">
        <v>4256</v>
      </c>
      <c r="I28" s="38"/>
      <c r="J28" s="41">
        <v>-23.77622377622378</v>
      </c>
      <c r="K28" s="40">
        <v>223.04</v>
      </c>
      <c r="L28" s="41">
        <v>177.08333333333334</v>
      </c>
      <c r="M28" s="40"/>
      <c r="N28" s="40">
        <v>-0.005221214408401852</v>
      </c>
      <c r="O28" s="40">
        <v>1.005586995177655</v>
      </c>
      <c r="P28" s="335">
        <v>0.17219222222925587</v>
      </c>
      <c r="R28" s="178"/>
      <c r="S28" s="178"/>
      <c r="T28" s="178"/>
      <c r="U28" s="178"/>
      <c r="V28" s="178"/>
      <c r="W28" s="178"/>
      <c r="X28" s="178"/>
    </row>
    <row r="29" spans="1:24" ht="12.75">
      <c r="A29" s="329" t="s">
        <v>93</v>
      </c>
      <c r="B29" s="37">
        <v>7498</v>
      </c>
      <c r="C29" s="37">
        <v>12721</v>
      </c>
      <c r="D29" s="37">
        <v>20219</v>
      </c>
      <c r="E29" s="37"/>
      <c r="F29" s="37">
        <v>815</v>
      </c>
      <c r="G29" s="37">
        <v>2436</v>
      </c>
      <c r="H29" s="37">
        <v>3251</v>
      </c>
      <c r="I29" s="37"/>
      <c r="J29" s="39">
        <v>-89.13043478260869</v>
      </c>
      <c r="K29" s="39">
        <v>-80.85056206273092</v>
      </c>
      <c r="L29" s="39">
        <v>-83.92106434541768</v>
      </c>
      <c r="M29" s="39"/>
      <c r="N29" s="39">
        <v>-0.5131378807551409</v>
      </c>
      <c r="O29" s="39">
        <v>-3.709634951722446</v>
      </c>
      <c r="P29" s="334">
        <v>-1.0741755980830932</v>
      </c>
      <c r="R29" s="178"/>
      <c r="S29" s="178"/>
      <c r="T29" s="178"/>
      <c r="U29" s="178"/>
      <c r="V29" s="178"/>
      <c r="W29" s="178"/>
      <c r="X29" s="178"/>
    </row>
    <row r="30" spans="1:24" ht="12.75">
      <c r="A30" s="330" t="s">
        <v>94</v>
      </c>
      <c r="B30" s="38">
        <v>58594</v>
      </c>
      <c r="C30" s="38">
        <v>3266</v>
      </c>
      <c r="D30" s="38">
        <v>61860</v>
      </c>
      <c r="E30" s="38"/>
      <c r="F30" s="38">
        <v>44517</v>
      </c>
      <c r="G30" s="38">
        <v>2046</v>
      </c>
      <c r="H30" s="38">
        <v>46563</v>
      </c>
      <c r="I30" s="38"/>
      <c r="J30" s="40">
        <v>-24.02464416151825</v>
      </c>
      <c r="K30" s="40">
        <v>-37.35456215554195</v>
      </c>
      <c r="L30" s="40">
        <v>-24.728419010669256</v>
      </c>
      <c r="M30" s="40"/>
      <c r="N30" s="40">
        <v>-1.0808681651040128</v>
      </c>
      <c r="O30" s="40">
        <v>-0.44003448139050894</v>
      </c>
      <c r="P30" s="335">
        <v>-0.9683913321473996</v>
      </c>
      <c r="R30" s="178"/>
      <c r="S30" s="178"/>
      <c r="T30" s="178"/>
      <c r="U30" s="178"/>
      <c r="V30" s="178"/>
      <c r="W30" s="178"/>
      <c r="X30" s="178"/>
    </row>
    <row r="31" spans="1:24" ht="12.75">
      <c r="A31" s="329" t="s">
        <v>95</v>
      </c>
      <c r="B31" s="37">
        <v>290682</v>
      </c>
      <c r="C31" s="37">
        <v>23380</v>
      </c>
      <c r="D31" s="37">
        <v>314062</v>
      </c>
      <c r="E31" s="37"/>
      <c r="F31" s="37">
        <v>114029</v>
      </c>
      <c r="G31" s="37">
        <v>97522</v>
      </c>
      <c r="H31" s="37">
        <v>211551</v>
      </c>
      <c r="I31" s="37"/>
      <c r="J31" s="39">
        <v>-60.77190882132364</v>
      </c>
      <c r="K31" s="39">
        <v>317.11719418306245</v>
      </c>
      <c r="L31" s="39">
        <v>-32.64037037272895</v>
      </c>
      <c r="M31" s="39"/>
      <c r="N31" s="39">
        <v>-13.563870424814887</v>
      </c>
      <c r="O31" s="39">
        <v>26.741833212504194</v>
      </c>
      <c r="P31" s="334">
        <v>-6.489557681229135</v>
      </c>
      <c r="R31" s="178"/>
      <c r="S31" s="178"/>
      <c r="T31" s="178"/>
      <c r="U31" s="178"/>
      <c r="V31" s="178"/>
      <c r="W31" s="178"/>
      <c r="X31" s="178"/>
    </row>
    <row r="32" spans="1:24" ht="12.75">
      <c r="A32" s="330" t="s">
        <v>96</v>
      </c>
      <c r="B32" s="38">
        <v>22360</v>
      </c>
      <c r="C32" s="38">
        <v>27790</v>
      </c>
      <c r="D32" s="38">
        <v>50150</v>
      </c>
      <c r="E32" s="38"/>
      <c r="F32" s="38">
        <v>73964</v>
      </c>
      <c r="G32" s="38">
        <v>6153</v>
      </c>
      <c r="H32" s="38">
        <v>80117</v>
      </c>
      <c r="I32" s="38"/>
      <c r="J32" s="40">
        <v>230.7871198568873</v>
      </c>
      <c r="K32" s="40">
        <v>-77.85894206549119</v>
      </c>
      <c r="L32" s="40">
        <v>59.754735792622135</v>
      </c>
      <c r="M32" s="40"/>
      <c r="N32" s="40">
        <v>3.9622874754583703</v>
      </c>
      <c r="O32" s="40">
        <v>-7.804119732661019</v>
      </c>
      <c r="P32" s="335">
        <v>1.8970898248323935</v>
      </c>
      <c r="R32" s="178"/>
      <c r="S32" s="178"/>
      <c r="T32" s="178"/>
      <c r="U32" s="178"/>
      <c r="V32" s="178"/>
      <c r="W32" s="178"/>
      <c r="X32" s="178"/>
    </row>
    <row r="33" spans="1:24" ht="12.75">
      <c r="A33" s="329" t="s">
        <v>97</v>
      </c>
      <c r="B33" s="37">
        <v>938</v>
      </c>
      <c r="C33" s="37">
        <v>477</v>
      </c>
      <c r="D33" s="37">
        <v>1415</v>
      </c>
      <c r="E33" s="37"/>
      <c r="F33" s="37">
        <v>324</v>
      </c>
      <c r="G33" s="37">
        <v>111</v>
      </c>
      <c r="H33" s="37">
        <v>435</v>
      </c>
      <c r="I33" s="37"/>
      <c r="J33" s="39">
        <v>-65.45842217484008</v>
      </c>
      <c r="K33" s="39">
        <v>-76.72955974842768</v>
      </c>
      <c r="L33" s="39">
        <v>-69.25795053003534</v>
      </c>
      <c r="M33" s="39"/>
      <c r="N33" s="39">
        <v>-0.04714449480527554</v>
      </c>
      <c r="O33" s="39">
        <v>-0.13201034441715268</v>
      </c>
      <c r="P33" s="334">
        <v>-0.062039844773776005</v>
      </c>
      <c r="R33" s="178"/>
      <c r="S33" s="178"/>
      <c r="T33" s="178"/>
      <c r="U33" s="178"/>
      <c r="V33" s="178"/>
      <c r="W33" s="178"/>
      <c r="X33" s="178"/>
    </row>
    <row r="34" spans="1:24" ht="12.75">
      <c r="A34" s="330" t="s">
        <v>98</v>
      </c>
      <c r="B34" s="38">
        <v>11634</v>
      </c>
      <c r="C34" s="38">
        <v>1433</v>
      </c>
      <c r="D34" s="38">
        <v>13067</v>
      </c>
      <c r="E34" s="38"/>
      <c r="F34" s="38">
        <v>17257</v>
      </c>
      <c r="G34" s="38">
        <v>1289</v>
      </c>
      <c r="H34" s="38">
        <v>18546</v>
      </c>
      <c r="I34" s="38"/>
      <c r="J34" s="40">
        <v>48.33247378373733</v>
      </c>
      <c r="K34" s="40">
        <v>-10.048848569434753</v>
      </c>
      <c r="L34" s="40">
        <v>41.9300528047754</v>
      </c>
      <c r="M34" s="40"/>
      <c r="N34" s="40">
        <v>0.43174836203593553</v>
      </c>
      <c r="O34" s="40">
        <v>-0.05193849616412565</v>
      </c>
      <c r="P34" s="335">
        <v>0.34685337705665176</v>
      </c>
      <c r="R34" s="178"/>
      <c r="S34" s="178"/>
      <c r="T34" s="178"/>
      <c r="U34" s="178"/>
      <c r="V34" s="178"/>
      <c r="W34" s="178"/>
      <c r="X34" s="178"/>
    </row>
    <row r="35" spans="1:24" ht="12.75">
      <c r="A35" s="329" t="s">
        <v>99</v>
      </c>
      <c r="B35" s="37">
        <v>5560</v>
      </c>
      <c r="C35" s="37">
        <v>0</v>
      </c>
      <c r="D35" s="37">
        <v>5560</v>
      </c>
      <c r="E35" s="37"/>
      <c r="F35" s="37">
        <v>637</v>
      </c>
      <c r="G35" s="37">
        <v>395</v>
      </c>
      <c r="H35" s="37">
        <v>1032</v>
      </c>
      <c r="I35" s="37"/>
      <c r="J35" s="39">
        <v>-88.5431654676259</v>
      </c>
      <c r="K35" s="39" t="s">
        <v>286</v>
      </c>
      <c r="L35" s="39">
        <v>-81.43884892086331</v>
      </c>
      <c r="M35" s="39"/>
      <c r="N35" s="39">
        <v>-0.3780005666553282</v>
      </c>
      <c r="O35" s="39">
        <v>0.14247018045020576</v>
      </c>
      <c r="P35" s="334">
        <v>-0.2866494052404671</v>
      </c>
      <c r="R35" s="178"/>
      <c r="S35" s="178"/>
      <c r="T35" s="178"/>
      <c r="U35" s="178"/>
      <c r="V35" s="178"/>
      <c r="W35" s="178"/>
      <c r="X35" s="178"/>
    </row>
    <row r="36" spans="1:24" ht="12.75">
      <c r="A36" s="330" t="s">
        <v>100</v>
      </c>
      <c r="B36" s="38">
        <v>3857</v>
      </c>
      <c r="C36" s="38">
        <v>1671</v>
      </c>
      <c r="D36" s="38">
        <v>5528</v>
      </c>
      <c r="E36" s="38"/>
      <c r="F36" s="38">
        <v>12136</v>
      </c>
      <c r="G36" s="38">
        <v>9716</v>
      </c>
      <c r="H36" s="38">
        <v>21852</v>
      </c>
      <c r="I36" s="38"/>
      <c r="J36" s="40">
        <v>214.64869069224787</v>
      </c>
      <c r="K36" s="40">
        <v>481.44823459006585</v>
      </c>
      <c r="L36" s="40">
        <v>295.2966714905933</v>
      </c>
      <c r="M36" s="40"/>
      <c r="N36" s="40">
        <v>0.6356828542229255</v>
      </c>
      <c r="O36" s="40">
        <v>2.9017027891693807</v>
      </c>
      <c r="P36" s="335">
        <v>1.0334065572317548</v>
      </c>
      <c r="R36" s="178"/>
      <c r="S36" s="178"/>
      <c r="T36" s="178"/>
      <c r="U36" s="178"/>
      <c r="V36" s="178"/>
      <c r="W36" s="178"/>
      <c r="X36" s="178"/>
    </row>
    <row r="37" spans="1:24" ht="12.75">
      <c r="A37" s="329" t="s">
        <v>101</v>
      </c>
      <c r="B37" s="37">
        <v>15901</v>
      </c>
      <c r="C37" s="37">
        <v>1398</v>
      </c>
      <c r="D37" s="37">
        <v>17299</v>
      </c>
      <c r="E37" s="37"/>
      <c r="F37" s="37">
        <v>20143</v>
      </c>
      <c r="G37" s="37">
        <v>1173</v>
      </c>
      <c r="H37" s="37">
        <v>21316</v>
      </c>
      <c r="I37" s="37"/>
      <c r="J37" s="39">
        <v>26.677567448588135</v>
      </c>
      <c r="K37" s="39">
        <v>-16.09442060085837</v>
      </c>
      <c r="L37" s="39">
        <v>23.220995433262036</v>
      </c>
      <c r="M37" s="39"/>
      <c r="N37" s="39">
        <v>0.32571164000648023</v>
      </c>
      <c r="O37" s="39">
        <v>-0.08115390025644632</v>
      </c>
      <c r="P37" s="334">
        <v>0.2543000576084268</v>
      </c>
      <c r="R37" s="178"/>
      <c r="S37" s="178"/>
      <c r="T37" s="178"/>
      <c r="U37" s="178"/>
      <c r="V37" s="178"/>
      <c r="W37" s="178"/>
      <c r="X37" s="178"/>
    </row>
    <row r="38" spans="1:24" ht="12.75">
      <c r="A38" s="330" t="s">
        <v>102</v>
      </c>
      <c r="B38" s="38">
        <v>19884</v>
      </c>
      <c r="C38" s="38">
        <v>682</v>
      </c>
      <c r="D38" s="38">
        <v>20566</v>
      </c>
      <c r="E38" s="38"/>
      <c r="F38" s="38">
        <v>21355</v>
      </c>
      <c r="G38" s="38">
        <v>317</v>
      </c>
      <c r="H38" s="38">
        <v>21672</v>
      </c>
      <c r="I38" s="38"/>
      <c r="J38" s="40">
        <v>7.397907865620601</v>
      </c>
      <c r="K38" s="40">
        <v>-53.51906158357771</v>
      </c>
      <c r="L38" s="40">
        <v>5.377808032675291</v>
      </c>
      <c r="M38" s="40"/>
      <c r="N38" s="40">
        <v>0.11294715286410476</v>
      </c>
      <c r="O38" s="40">
        <v>-0.13164966041601292</v>
      </c>
      <c r="P38" s="335">
        <v>0.07001639624469007</v>
      </c>
      <c r="R38" s="178"/>
      <c r="S38" s="178"/>
      <c r="T38" s="178"/>
      <c r="U38" s="178"/>
      <c r="V38" s="178"/>
      <c r="W38" s="178"/>
      <c r="X38" s="178"/>
    </row>
    <row r="39" spans="1:24" ht="12.75">
      <c r="A39" s="329" t="s">
        <v>103</v>
      </c>
      <c r="B39" s="37">
        <v>1248</v>
      </c>
      <c r="C39" s="37">
        <v>0</v>
      </c>
      <c r="D39" s="37">
        <v>1248</v>
      </c>
      <c r="E39" s="37"/>
      <c r="F39" s="37">
        <v>100</v>
      </c>
      <c r="G39" s="37">
        <v>0</v>
      </c>
      <c r="H39" s="37">
        <v>100</v>
      </c>
      <c r="I39" s="37"/>
      <c r="J39" s="39">
        <v>-91.98717948717949</v>
      </c>
      <c r="K39" s="39">
        <v>0</v>
      </c>
      <c r="L39" s="39">
        <v>-91.98717948717949</v>
      </c>
      <c r="M39" s="39"/>
      <c r="N39" s="39">
        <v>-0.08814638442419596</v>
      </c>
      <c r="O39" s="39">
        <v>0</v>
      </c>
      <c r="P39" s="334">
        <v>-0.07267524673499476</v>
      </c>
      <c r="R39" s="178"/>
      <c r="S39" s="178"/>
      <c r="T39" s="178"/>
      <c r="U39" s="178"/>
      <c r="V39" s="178"/>
      <c r="W39" s="178"/>
      <c r="X39" s="178"/>
    </row>
    <row r="40" spans="1:24" ht="12.75">
      <c r="A40" s="234" t="s">
        <v>180</v>
      </c>
      <c r="B40" s="38">
        <v>1363</v>
      </c>
      <c r="C40" s="38">
        <v>0</v>
      </c>
      <c r="D40" s="38">
        <v>1363</v>
      </c>
      <c r="E40" s="38"/>
      <c r="F40" s="38">
        <v>338</v>
      </c>
      <c r="G40" s="38">
        <v>138</v>
      </c>
      <c r="H40" s="38">
        <v>476</v>
      </c>
      <c r="I40" s="38"/>
      <c r="J40" s="40">
        <v>-75.2017608217168</v>
      </c>
      <c r="K40" s="40" t="s">
        <v>286</v>
      </c>
      <c r="L40" s="40">
        <v>-65.07703595011006</v>
      </c>
      <c r="M40" s="40"/>
      <c r="N40" s="40">
        <v>-0.07870212895017498</v>
      </c>
      <c r="O40" s="40">
        <v>0.04977439215728708</v>
      </c>
      <c r="P40" s="335">
        <v>-0.05615239011667277</v>
      </c>
      <c r="R40" s="178"/>
      <c r="S40" s="178"/>
      <c r="T40" s="178"/>
      <c r="U40" s="178"/>
      <c r="V40" s="178"/>
      <c r="W40" s="178"/>
      <c r="X40" s="178"/>
    </row>
    <row r="41" spans="1:24" ht="12.75">
      <c r="A41" s="329" t="s">
        <v>104</v>
      </c>
      <c r="B41" s="37">
        <v>1433</v>
      </c>
      <c r="C41" s="37">
        <v>0</v>
      </c>
      <c r="D41" s="37">
        <v>1433</v>
      </c>
      <c r="E41" s="37"/>
      <c r="F41" s="37">
        <v>12074</v>
      </c>
      <c r="G41" s="37">
        <v>315</v>
      </c>
      <c r="H41" s="37">
        <v>12389</v>
      </c>
      <c r="I41" s="37"/>
      <c r="J41" s="39">
        <v>742.5680390788555</v>
      </c>
      <c r="K41" s="39" t="s">
        <v>286</v>
      </c>
      <c r="L41" s="39">
        <v>764.5498953244941</v>
      </c>
      <c r="M41" s="39"/>
      <c r="N41" s="39">
        <v>0.8170432723500605</v>
      </c>
      <c r="O41" s="39">
        <v>0.11361546035902485</v>
      </c>
      <c r="P41" s="334">
        <v>0.6935801421851938</v>
      </c>
      <c r="R41" s="178"/>
      <c r="S41" s="178"/>
      <c r="T41" s="178"/>
      <c r="U41" s="178"/>
      <c r="V41" s="178"/>
      <c r="W41" s="178"/>
      <c r="X41" s="178"/>
    </row>
    <row r="42" spans="1:24" ht="12.75">
      <c r="A42" s="330" t="s">
        <v>105</v>
      </c>
      <c r="B42" s="38">
        <v>33559</v>
      </c>
      <c r="C42" s="38">
        <v>7222</v>
      </c>
      <c r="D42" s="38">
        <v>40781</v>
      </c>
      <c r="E42" s="38"/>
      <c r="F42" s="38">
        <v>18265</v>
      </c>
      <c r="G42" s="38">
        <v>2624</v>
      </c>
      <c r="H42" s="38">
        <v>20889</v>
      </c>
      <c r="I42" s="38"/>
      <c r="J42" s="40">
        <v>-45.573467624184275</v>
      </c>
      <c r="K42" s="40">
        <v>-63.666574356134035</v>
      </c>
      <c r="L42" s="40">
        <v>-48.77761702753733</v>
      </c>
      <c r="M42" s="40"/>
      <c r="N42" s="40">
        <v>-1.17431254650144</v>
      </c>
      <c r="O42" s="40">
        <v>-1.658425037240623</v>
      </c>
      <c r="P42" s="335">
        <v>-1.2592822369795433</v>
      </c>
      <c r="R42" s="178"/>
      <c r="S42" s="178"/>
      <c r="T42" s="178"/>
      <c r="U42" s="178"/>
      <c r="V42" s="178"/>
      <c r="W42" s="178"/>
      <c r="X42" s="178"/>
    </row>
    <row r="43" spans="1:24" ht="12.75">
      <c r="A43" s="329" t="s">
        <v>106</v>
      </c>
      <c r="B43" s="37">
        <v>23069</v>
      </c>
      <c r="C43" s="37">
        <v>290</v>
      </c>
      <c r="D43" s="37">
        <v>23359</v>
      </c>
      <c r="E43" s="37"/>
      <c r="F43" s="37">
        <v>1165</v>
      </c>
      <c r="G43" s="37">
        <v>4816</v>
      </c>
      <c r="H43" s="37">
        <v>5981</v>
      </c>
      <c r="I43" s="37"/>
      <c r="J43" s="39">
        <v>-94.94993281026485</v>
      </c>
      <c r="K43" s="39">
        <v>1560.6896551724137</v>
      </c>
      <c r="L43" s="39">
        <v>-74.39530801832271</v>
      </c>
      <c r="M43" s="39"/>
      <c r="N43" s="39">
        <v>-1.6818453000240317</v>
      </c>
      <c r="O43" s="39">
        <v>1.6324557891585603</v>
      </c>
      <c r="P43" s="334">
        <v>-1.1001310433455913</v>
      </c>
      <c r="R43" s="178"/>
      <c r="S43" s="178"/>
      <c r="T43" s="178"/>
      <c r="U43" s="178"/>
      <c r="V43" s="178"/>
      <c r="W43" s="178"/>
      <c r="X43" s="178"/>
    </row>
    <row r="44" spans="1:24" ht="12.75">
      <c r="A44" s="330" t="s">
        <v>107</v>
      </c>
      <c r="B44" s="38">
        <v>14868</v>
      </c>
      <c r="C44" s="38">
        <v>16520</v>
      </c>
      <c r="D44" s="38">
        <v>31388</v>
      </c>
      <c r="E44" s="38"/>
      <c r="F44" s="38">
        <v>9690</v>
      </c>
      <c r="G44" s="38">
        <v>2502</v>
      </c>
      <c r="H44" s="38">
        <v>12192</v>
      </c>
      <c r="I44" s="38"/>
      <c r="J44" s="40">
        <v>-34.82647296206618</v>
      </c>
      <c r="K44" s="40">
        <v>-84.8547215496368</v>
      </c>
      <c r="L44" s="40">
        <v>-61.15713011341914</v>
      </c>
      <c r="M44" s="40"/>
      <c r="N44" s="40">
        <v>-0.3975801206868351</v>
      </c>
      <c r="O44" s="40">
        <v>-5.056068327977176</v>
      </c>
      <c r="P44" s="335">
        <v>-1.2152212859973512</v>
      </c>
      <c r="R44" s="178"/>
      <c r="S44" s="178"/>
      <c r="T44" s="178"/>
      <c r="U44" s="178"/>
      <c r="V44" s="178"/>
      <c r="W44" s="178"/>
      <c r="X44" s="178"/>
    </row>
    <row r="45" spans="1:24" ht="12.75">
      <c r="A45" s="329" t="s">
        <v>164</v>
      </c>
      <c r="B45" s="37">
        <v>7205</v>
      </c>
      <c r="C45" s="37">
        <v>235</v>
      </c>
      <c r="D45" s="37">
        <v>7440</v>
      </c>
      <c r="E45" s="37"/>
      <c r="F45" s="37">
        <v>53273</v>
      </c>
      <c r="G45" s="37">
        <v>122</v>
      </c>
      <c r="H45" s="37">
        <v>53395</v>
      </c>
      <c r="I45" s="37"/>
      <c r="J45" s="39">
        <v>639.3893129770993</v>
      </c>
      <c r="K45" s="39">
        <v>-48.08510638297873</v>
      </c>
      <c r="L45" s="39">
        <v>617.6747311827957</v>
      </c>
      <c r="M45" s="39"/>
      <c r="N45" s="39">
        <v>3.537219196562596</v>
      </c>
      <c r="O45" s="39">
        <v>-0.04075729212879304</v>
      </c>
      <c r="P45" s="334">
        <v>2.9092255781417107</v>
      </c>
      <c r="R45" s="178"/>
      <c r="S45" s="178"/>
      <c r="T45" s="178"/>
      <c r="U45" s="178"/>
      <c r="V45" s="178"/>
      <c r="W45" s="178"/>
      <c r="X45" s="178"/>
    </row>
    <row r="46" spans="1:24" ht="12.75">
      <c r="A46" s="330" t="s">
        <v>108</v>
      </c>
      <c r="B46" s="38">
        <v>1733</v>
      </c>
      <c r="C46" s="38">
        <v>144</v>
      </c>
      <c r="D46" s="38">
        <v>1877</v>
      </c>
      <c r="E46" s="38"/>
      <c r="F46" s="38">
        <v>891</v>
      </c>
      <c r="G46" s="38">
        <v>39163</v>
      </c>
      <c r="H46" s="38">
        <v>40054</v>
      </c>
      <c r="I46" s="38"/>
      <c r="J46" s="40">
        <v>-48.5862665897288</v>
      </c>
      <c r="K46" s="40">
        <v>27096.527777777777</v>
      </c>
      <c r="L46" s="40">
        <v>2033.9371337240277</v>
      </c>
      <c r="M46" s="40"/>
      <c r="N46" s="40">
        <v>-0.06465091958638763</v>
      </c>
      <c r="O46" s="40">
        <v>14.073529040472351</v>
      </c>
      <c r="P46" s="335">
        <v>2.416831789722905</v>
      </c>
      <c r="R46" s="178"/>
      <c r="S46" s="178"/>
      <c r="T46" s="178"/>
      <c r="U46" s="178"/>
      <c r="V46" s="178"/>
      <c r="W46" s="178"/>
      <c r="X46" s="178"/>
    </row>
    <row r="47" spans="1:24" ht="12.75">
      <c r="A47" s="329" t="s">
        <v>165</v>
      </c>
      <c r="B47" s="37">
        <v>711</v>
      </c>
      <c r="C47" s="37">
        <v>1432</v>
      </c>
      <c r="D47" s="37">
        <v>2143</v>
      </c>
      <c r="E47" s="37"/>
      <c r="F47" s="37">
        <v>1428</v>
      </c>
      <c r="G47" s="37">
        <v>1659</v>
      </c>
      <c r="H47" s="37">
        <v>3087</v>
      </c>
      <c r="I47" s="37"/>
      <c r="J47" s="39">
        <v>100.84388185654008</v>
      </c>
      <c r="K47" s="39">
        <v>15.851955307262578</v>
      </c>
      <c r="L47" s="39">
        <v>44.05039664022399</v>
      </c>
      <c r="M47" s="39"/>
      <c r="N47" s="39">
        <v>0.05505309898270776</v>
      </c>
      <c r="O47" s="39">
        <v>0.08187526825872583</v>
      </c>
      <c r="P47" s="334">
        <v>0.059760830067800565</v>
      </c>
      <c r="R47" s="178"/>
      <c r="S47" s="178"/>
      <c r="T47" s="178"/>
      <c r="U47" s="178"/>
      <c r="V47" s="178"/>
      <c r="W47" s="178"/>
      <c r="X47" s="178"/>
    </row>
    <row r="48" spans="1:24" ht="12.75">
      <c r="A48" s="330" t="s">
        <v>109</v>
      </c>
      <c r="B48" s="38">
        <v>1173</v>
      </c>
      <c r="C48" s="38">
        <v>13</v>
      </c>
      <c r="D48" s="38">
        <v>1186</v>
      </c>
      <c r="E48" s="38"/>
      <c r="F48" s="38">
        <v>1142</v>
      </c>
      <c r="G48" s="38">
        <v>1314</v>
      </c>
      <c r="H48" s="38">
        <v>2456</v>
      </c>
      <c r="I48" s="38"/>
      <c r="J48" s="40">
        <v>-2.6427962489343537</v>
      </c>
      <c r="K48" s="40">
        <v>10007.692307692309</v>
      </c>
      <c r="L48" s="40">
        <v>107.08263069139967</v>
      </c>
      <c r="M48" s="40"/>
      <c r="N48" s="40">
        <v>-0.002380259509712609</v>
      </c>
      <c r="O48" s="40">
        <v>0.46924988548282964</v>
      </c>
      <c r="P48" s="335">
        <v>0.0803985743496893</v>
      </c>
      <c r="R48" s="178"/>
      <c r="S48" s="178"/>
      <c r="T48" s="178"/>
      <c r="U48" s="178"/>
      <c r="V48" s="178"/>
      <c r="W48" s="178"/>
      <c r="X48" s="178"/>
    </row>
    <row r="49" spans="1:24" ht="12.75">
      <c r="A49" s="329" t="s">
        <v>166</v>
      </c>
      <c r="B49" s="37">
        <v>805</v>
      </c>
      <c r="C49" s="37">
        <v>1224</v>
      </c>
      <c r="D49" s="37">
        <v>2029</v>
      </c>
      <c r="E49" s="37"/>
      <c r="F49" s="37">
        <v>0</v>
      </c>
      <c r="G49" s="37">
        <v>0</v>
      </c>
      <c r="H49" s="37">
        <v>0</v>
      </c>
      <c r="I49" s="37"/>
      <c r="J49" s="39">
        <v>-100</v>
      </c>
      <c r="K49" s="39">
        <v>-100</v>
      </c>
      <c r="L49" s="39">
        <v>-100</v>
      </c>
      <c r="M49" s="39"/>
      <c r="N49" s="39">
        <v>-0.06180996468769839</v>
      </c>
      <c r="O49" s="39">
        <v>-0.44147721739506796</v>
      </c>
      <c r="P49" s="334">
        <v>-0.12844780106733827</v>
      </c>
      <c r="R49" s="178"/>
      <c r="S49" s="178"/>
      <c r="T49" s="178"/>
      <c r="U49" s="178"/>
      <c r="V49" s="178"/>
      <c r="W49" s="178"/>
      <c r="X49" s="178"/>
    </row>
    <row r="50" spans="1:24" ht="12.75">
      <c r="A50" s="330" t="s">
        <v>110</v>
      </c>
      <c r="B50" s="38">
        <v>16738</v>
      </c>
      <c r="C50" s="38">
        <v>1747</v>
      </c>
      <c r="D50" s="38">
        <v>18485</v>
      </c>
      <c r="E50" s="38"/>
      <c r="F50" s="38">
        <v>59648</v>
      </c>
      <c r="G50" s="38">
        <v>4625</v>
      </c>
      <c r="H50" s="38">
        <v>64273</v>
      </c>
      <c r="I50" s="38"/>
      <c r="J50" s="40">
        <v>256.36276735571755</v>
      </c>
      <c r="K50" s="40">
        <v>164.73955352032056</v>
      </c>
      <c r="L50" s="40">
        <v>247.7035434135786</v>
      </c>
      <c r="M50" s="40"/>
      <c r="N50" s="40">
        <v>3.2947398568312276</v>
      </c>
      <c r="O50" s="40">
        <v>1.0380485552802334</v>
      </c>
      <c r="P50" s="335">
        <v>2.898653482144547</v>
      </c>
      <c r="R50" s="178"/>
      <c r="S50" s="178"/>
      <c r="T50" s="178"/>
      <c r="U50" s="178"/>
      <c r="V50" s="178"/>
      <c r="W50" s="178"/>
      <c r="X50" s="178"/>
    </row>
    <row r="51" spans="1:24" ht="12.75">
      <c r="A51" s="329" t="s">
        <v>153</v>
      </c>
      <c r="B51" s="37">
        <v>5032</v>
      </c>
      <c r="C51" s="37">
        <v>0</v>
      </c>
      <c r="D51" s="37">
        <v>5032</v>
      </c>
      <c r="E51" s="37"/>
      <c r="F51" s="37">
        <v>585</v>
      </c>
      <c r="G51" s="37">
        <v>0</v>
      </c>
      <c r="H51" s="37">
        <v>585</v>
      </c>
      <c r="I51" s="37"/>
      <c r="J51" s="39">
        <v>-88.37440381558028</v>
      </c>
      <c r="K51" s="39">
        <v>0</v>
      </c>
      <c r="L51" s="39">
        <v>-88.37440381558028</v>
      </c>
      <c r="M51" s="39"/>
      <c r="N51" s="39">
        <v>-0.3414520657965152</v>
      </c>
      <c r="O51" s="39">
        <v>0</v>
      </c>
      <c r="P51" s="334">
        <v>-0.28152162215202237</v>
      </c>
      <c r="R51" s="178"/>
      <c r="S51" s="178"/>
      <c r="T51" s="178"/>
      <c r="U51" s="178"/>
      <c r="V51" s="178"/>
      <c r="W51" s="178"/>
      <c r="X51" s="178"/>
    </row>
    <row r="52" spans="1:24" ht="12.75">
      <c r="A52" s="330" t="s">
        <v>167</v>
      </c>
      <c r="B52" s="38">
        <v>3795</v>
      </c>
      <c r="C52" s="38">
        <v>111</v>
      </c>
      <c r="D52" s="38">
        <v>3906</v>
      </c>
      <c r="E52" s="38"/>
      <c r="F52" s="38">
        <v>1824</v>
      </c>
      <c r="G52" s="38">
        <v>110</v>
      </c>
      <c r="H52" s="38">
        <v>1934</v>
      </c>
      <c r="I52" s="38"/>
      <c r="J52" s="40">
        <v>-51.93675889328063</v>
      </c>
      <c r="K52" s="40">
        <v>-0.9009009009009028</v>
      </c>
      <c r="L52" s="40">
        <v>-50.486431131592425</v>
      </c>
      <c r="M52" s="40"/>
      <c r="N52" s="40">
        <v>-0.15133843527882426</v>
      </c>
      <c r="O52" s="40">
        <v>-0.00036068400113976147</v>
      </c>
      <c r="P52" s="335">
        <v>-0.12483936111621051</v>
      </c>
      <c r="R52" s="178"/>
      <c r="S52" s="178"/>
      <c r="T52" s="178"/>
      <c r="U52" s="178"/>
      <c r="V52" s="178"/>
      <c r="W52" s="178"/>
      <c r="X52" s="178"/>
    </row>
    <row r="53" spans="1:24" ht="12.75">
      <c r="A53" s="329" t="s">
        <v>168</v>
      </c>
      <c r="B53" s="37">
        <v>2247</v>
      </c>
      <c r="C53" s="37">
        <v>1084</v>
      </c>
      <c r="D53" s="37">
        <v>3331</v>
      </c>
      <c r="E53" s="37"/>
      <c r="F53" s="37">
        <v>152837</v>
      </c>
      <c r="G53" s="37">
        <v>173</v>
      </c>
      <c r="H53" s="37">
        <v>153010</v>
      </c>
      <c r="I53" s="37"/>
      <c r="J53" s="39">
        <v>6701.824655095683</v>
      </c>
      <c r="K53" s="39">
        <v>-84.04059040590406</v>
      </c>
      <c r="L53" s="39">
        <v>4493.515460822576</v>
      </c>
      <c r="M53" s="39"/>
      <c r="N53" s="39">
        <v>11.562686437665219</v>
      </c>
      <c r="O53" s="39">
        <v>-0.32858312503832265</v>
      </c>
      <c r="P53" s="334">
        <v>9.475573393769407</v>
      </c>
      <c r="R53" s="178"/>
      <c r="S53" s="178"/>
      <c r="T53" s="178"/>
      <c r="U53" s="178"/>
      <c r="V53" s="178"/>
      <c r="W53" s="178"/>
      <c r="X53" s="178"/>
    </row>
    <row r="54" spans="1:24" ht="12.75">
      <c r="A54" s="330" t="s">
        <v>169</v>
      </c>
      <c r="B54" s="38">
        <v>1041</v>
      </c>
      <c r="C54" s="38">
        <v>223</v>
      </c>
      <c r="D54" s="38">
        <v>1264</v>
      </c>
      <c r="E54" s="38"/>
      <c r="F54" s="38">
        <v>2188</v>
      </c>
      <c r="G54" s="38">
        <v>85</v>
      </c>
      <c r="H54" s="38">
        <v>2273</v>
      </c>
      <c r="I54" s="38"/>
      <c r="J54" s="40">
        <v>110.1825168107589</v>
      </c>
      <c r="K54" s="40">
        <v>-61.88340807174888</v>
      </c>
      <c r="L54" s="40">
        <v>79.8259493670886</v>
      </c>
      <c r="M54" s="40"/>
      <c r="N54" s="40">
        <v>0.08806960185936653</v>
      </c>
      <c r="O54" s="40">
        <v>-0.04977439215728708</v>
      </c>
      <c r="P54" s="335">
        <v>0.06387571773136734</v>
      </c>
      <c r="R54" s="178"/>
      <c r="S54" s="178"/>
      <c r="T54" s="178"/>
      <c r="U54" s="178"/>
      <c r="V54" s="178"/>
      <c r="W54" s="178"/>
      <c r="X54" s="178"/>
    </row>
    <row r="55" spans="1:24" ht="12.75">
      <c r="A55" s="329" t="s">
        <v>170</v>
      </c>
      <c r="B55" s="37">
        <v>2297</v>
      </c>
      <c r="C55" s="37">
        <v>1293</v>
      </c>
      <c r="D55" s="37">
        <v>3590</v>
      </c>
      <c r="E55" s="37"/>
      <c r="F55" s="37">
        <v>680</v>
      </c>
      <c r="G55" s="37">
        <v>0</v>
      </c>
      <c r="H55" s="37">
        <v>680</v>
      </c>
      <c r="I55" s="37"/>
      <c r="J55" s="39">
        <v>-70.39616891597737</v>
      </c>
      <c r="K55" s="39">
        <v>-100</v>
      </c>
      <c r="L55" s="39">
        <v>-81.05849582172702</v>
      </c>
      <c r="M55" s="39"/>
      <c r="N55" s="39">
        <v>-0.12415740732920284</v>
      </c>
      <c r="O55" s="39">
        <v>-0.46636441347371155</v>
      </c>
      <c r="P55" s="334">
        <v>-0.18422035539968182</v>
      </c>
      <c r="R55" s="178"/>
      <c r="S55" s="178"/>
      <c r="T55" s="178"/>
      <c r="U55" s="178"/>
      <c r="V55" s="178"/>
      <c r="W55" s="178"/>
      <c r="X55" s="178"/>
    </row>
    <row r="56" spans="1:24" ht="12.75">
      <c r="A56" s="330" t="s">
        <v>111</v>
      </c>
      <c r="B56" s="38">
        <v>25435</v>
      </c>
      <c r="C56" s="38">
        <v>1638</v>
      </c>
      <c r="D56" s="38">
        <v>27073</v>
      </c>
      <c r="E56" s="38"/>
      <c r="F56" s="38">
        <v>9192</v>
      </c>
      <c r="G56" s="38">
        <v>3168</v>
      </c>
      <c r="H56" s="38">
        <v>12360</v>
      </c>
      <c r="I56" s="38"/>
      <c r="J56" s="40">
        <v>-63.860821702378615</v>
      </c>
      <c r="K56" s="40">
        <v>93.4065934065934</v>
      </c>
      <c r="L56" s="40">
        <v>-54.345658035681296</v>
      </c>
      <c r="M56" s="40"/>
      <c r="N56" s="40">
        <v>-1.2471792005245776</v>
      </c>
      <c r="O56" s="40">
        <v>0.551846521743835</v>
      </c>
      <c r="P56" s="335">
        <v>-0.9314206491393535</v>
      </c>
      <c r="R56" s="178"/>
      <c r="S56" s="178"/>
      <c r="T56" s="178"/>
      <c r="U56" s="178"/>
      <c r="V56" s="178"/>
      <c r="W56" s="178"/>
      <c r="X56" s="178"/>
    </row>
    <row r="57" spans="1:24" ht="12.75">
      <c r="A57" s="329" t="s">
        <v>171</v>
      </c>
      <c r="B57" s="37">
        <v>1184</v>
      </c>
      <c r="C57" s="37">
        <v>0</v>
      </c>
      <c r="D57" s="37">
        <v>1184</v>
      </c>
      <c r="E57" s="37"/>
      <c r="F57" s="37">
        <v>1496</v>
      </c>
      <c r="G57" s="37">
        <v>0</v>
      </c>
      <c r="H57" s="37">
        <v>1496</v>
      </c>
      <c r="I57" s="37"/>
      <c r="J57" s="39">
        <v>26.35135135135136</v>
      </c>
      <c r="K57" s="39">
        <v>0</v>
      </c>
      <c r="L57" s="39">
        <v>26.35135135135136</v>
      </c>
      <c r="M57" s="39"/>
      <c r="N57" s="39">
        <v>0.02395616022678497</v>
      </c>
      <c r="O57" s="39">
        <v>0</v>
      </c>
      <c r="P57" s="334">
        <v>0.019751460785120526</v>
      </c>
      <c r="R57" s="178"/>
      <c r="S57" s="178"/>
      <c r="T57" s="178"/>
      <c r="U57" s="178"/>
      <c r="V57" s="178"/>
      <c r="W57" s="178"/>
      <c r="X57" s="178"/>
    </row>
    <row r="58" spans="1:24" ht="12.75">
      <c r="A58" s="330" t="s">
        <v>172</v>
      </c>
      <c r="B58" s="38">
        <v>824</v>
      </c>
      <c r="C58" s="38">
        <v>0</v>
      </c>
      <c r="D58" s="38">
        <v>824</v>
      </c>
      <c r="E58" s="38"/>
      <c r="F58" s="38">
        <v>3065</v>
      </c>
      <c r="G58" s="38">
        <v>33</v>
      </c>
      <c r="H58" s="38">
        <v>3098</v>
      </c>
      <c r="I58" s="38"/>
      <c r="J58" s="40">
        <v>271.96601941747576</v>
      </c>
      <c r="K58" s="40" t="s">
        <v>286</v>
      </c>
      <c r="L58" s="40">
        <v>275.97087378640776</v>
      </c>
      <c r="M58" s="40"/>
      <c r="N58" s="40">
        <v>0.1720697277827728</v>
      </c>
      <c r="O58" s="40">
        <v>0.011902572037612127</v>
      </c>
      <c r="P58" s="335">
        <v>0.1439577622607823</v>
      </c>
      <c r="R58" s="178"/>
      <c r="S58" s="178"/>
      <c r="T58" s="178"/>
      <c r="U58" s="178"/>
      <c r="V58" s="178"/>
      <c r="W58" s="178"/>
      <c r="X58" s="178"/>
    </row>
    <row r="59" spans="1:24" ht="12.75">
      <c r="A59" s="329" t="s">
        <v>173</v>
      </c>
      <c r="B59" s="37">
        <v>2616</v>
      </c>
      <c r="C59" s="37">
        <v>280</v>
      </c>
      <c r="D59" s="37">
        <v>2896</v>
      </c>
      <c r="E59" s="37"/>
      <c r="F59" s="37">
        <v>1188</v>
      </c>
      <c r="G59" s="37">
        <v>242</v>
      </c>
      <c r="H59" s="37">
        <v>1430</v>
      </c>
      <c r="I59" s="37"/>
      <c r="J59" s="39">
        <v>-54.58715596330275</v>
      </c>
      <c r="K59" s="39">
        <v>-13.571428571428568</v>
      </c>
      <c r="L59" s="39">
        <v>-50.62154696132597</v>
      </c>
      <c r="M59" s="39"/>
      <c r="N59" s="39">
        <v>-0.10964550257643887</v>
      </c>
      <c r="O59" s="39">
        <v>-0.013705992043310935</v>
      </c>
      <c r="P59" s="334">
        <v>-0.09280654330444452</v>
      </c>
      <c r="R59" s="178"/>
      <c r="S59" s="178"/>
      <c r="T59" s="178"/>
      <c r="U59" s="178"/>
      <c r="V59" s="178"/>
      <c r="W59" s="178"/>
      <c r="X59" s="178"/>
    </row>
    <row r="60" spans="1:24" ht="12.75">
      <c r="A60" s="330" t="s">
        <v>174</v>
      </c>
      <c r="B60" s="38">
        <v>423</v>
      </c>
      <c r="C60" s="38">
        <v>4516</v>
      </c>
      <c r="D60" s="38">
        <v>4939</v>
      </c>
      <c r="E60" s="38"/>
      <c r="F60" s="38">
        <v>883</v>
      </c>
      <c r="G60" s="38">
        <v>361</v>
      </c>
      <c r="H60" s="38">
        <v>1244</v>
      </c>
      <c r="I60" s="38"/>
      <c r="J60" s="40">
        <v>108.74704491725767</v>
      </c>
      <c r="K60" s="41">
        <v>-92.00620017714792</v>
      </c>
      <c r="L60" s="40">
        <v>-74.81271512451913</v>
      </c>
      <c r="M60" s="40"/>
      <c r="N60" s="40">
        <v>0.03531997982154194</v>
      </c>
      <c r="O60" s="40">
        <v>-1.4986420247357088</v>
      </c>
      <c r="P60" s="335">
        <v>-0.2339155371827575</v>
      </c>
      <c r="R60" s="178"/>
      <c r="S60" s="178"/>
      <c r="T60" s="178"/>
      <c r="U60" s="178"/>
      <c r="V60" s="178"/>
      <c r="W60" s="178"/>
      <c r="X60" s="178"/>
    </row>
    <row r="61" spans="1:24" ht="12.75">
      <c r="A61" s="329" t="s">
        <v>112</v>
      </c>
      <c r="B61" s="37">
        <v>2143</v>
      </c>
      <c r="C61" s="37">
        <v>118</v>
      </c>
      <c r="D61" s="37">
        <v>2261</v>
      </c>
      <c r="E61" s="37"/>
      <c r="F61" s="37">
        <v>1095</v>
      </c>
      <c r="G61" s="37">
        <v>0</v>
      </c>
      <c r="H61" s="37">
        <v>1095</v>
      </c>
      <c r="I61" s="37"/>
      <c r="J61" s="39">
        <v>-48.903406439570695</v>
      </c>
      <c r="K61" s="39">
        <v>-100</v>
      </c>
      <c r="L61" s="39">
        <v>-51.57010172490048</v>
      </c>
      <c r="M61" s="39"/>
      <c r="N61" s="39">
        <v>-0.08046812794125206</v>
      </c>
      <c r="O61" s="39">
        <v>-0.04256071213449185</v>
      </c>
      <c r="P61" s="334">
        <v>-0.07381475408798248</v>
      </c>
      <c r="R61" s="178"/>
      <c r="S61" s="178"/>
      <c r="T61" s="178"/>
      <c r="U61" s="178"/>
      <c r="V61" s="178"/>
      <c r="W61" s="178"/>
      <c r="X61" s="178"/>
    </row>
    <row r="62" spans="1:24" ht="12.75">
      <c r="A62" s="234" t="s">
        <v>181</v>
      </c>
      <c r="B62" s="38">
        <v>679</v>
      </c>
      <c r="C62" s="38">
        <v>0</v>
      </c>
      <c r="D62" s="38">
        <v>679</v>
      </c>
      <c r="E62" s="38"/>
      <c r="F62" s="38">
        <v>1641</v>
      </c>
      <c r="G62" s="38">
        <v>0</v>
      </c>
      <c r="H62" s="38">
        <v>1641</v>
      </c>
      <c r="I62" s="38"/>
      <c r="J62" s="40">
        <v>141.67893961708393</v>
      </c>
      <c r="K62" s="40">
        <v>0</v>
      </c>
      <c r="L62" s="40">
        <v>141.67893961708393</v>
      </c>
      <c r="M62" s="40"/>
      <c r="N62" s="40">
        <v>0.07386482736592032</v>
      </c>
      <c r="O62" s="40">
        <v>0</v>
      </c>
      <c r="P62" s="335">
        <v>0.060900337420788285</v>
      </c>
      <c r="R62" s="178"/>
      <c r="S62" s="178"/>
      <c r="T62" s="178"/>
      <c r="U62" s="178"/>
      <c r="V62" s="178"/>
      <c r="W62" s="178"/>
      <c r="X62" s="178"/>
    </row>
    <row r="63" spans="1:24" ht="12.75">
      <c r="A63" s="329" t="s">
        <v>113</v>
      </c>
      <c r="B63" s="37">
        <v>8056</v>
      </c>
      <c r="C63" s="37">
        <v>3520</v>
      </c>
      <c r="D63" s="37">
        <v>11576</v>
      </c>
      <c r="E63" s="37"/>
      <c r="F63" s="37">
        <v>2222</v>
      </c>
      <c r="G63" s="37">
        <v>5758</v>
      </c>
      <c r="H63" s="37">
        <v>7980</v>
      </c>
      <c r="I63" s="37"/>
      <c r="J63" s="39">
        <v>-72.41807348560079</v>
      </c>
      <c r="K63" s="39">
        <v>63.57954545454545</v>
      </c>
      <c r="L63" s="39">
        <v>-31.064270905321358</v>
      </c>
      <c r="M63" s="39"/>
      <c r="N63" s="39">
        <v>-0.4479494832149471</v>
      </c>
      <c r="O63" s="39">
        <v>0.8072107945507861</v>
      </c>
      <c r="P63" s="334">
        <v>-0.22764824674132503</v>
      </c>
      <c r="R63" s="178"/>
      <c r="S63" s="178"/>
      <c r="T63" s="178"/>
      <c r="U63" s="178"/>
      <c r="V63" s="178"/>
      <c r="W63" s="178"/>
      <c r="X63" s="178"/>
    </row>
    <row r="64" spans="1:24" ht="12.75">
      <c r="A64" s="330" t="s">
        <v>114</v>
      </c>
      <c r="B64" s="38">
        <v>2850</v>
      </c>
      <c r="C64" s="38">
        <v>351</v>
      </c>
      <c r="D64" s="38">
        <v>3201</v>
      </c>
      <c r="E64" s="38"/>
      <c r="F64" s="38">
        <v>2287</v>
      </c>
      <c r="G64" s="38">
        <v>0</v>
      </c>
      <c r="H64" s="38">
        <v>2287</v>
      </c>
      <c r="I64" s="38"/>
      <c r="J64" s="40">
        <v>-19.75438596491228</v>
      </c>
      <c r="K64" s="40">
        <v>-100</v>
      </c>
      <c r="L64" s="40">
        <v>-28.55357700718526</v>
      </c>
      <c r="M64" s="40"/>
      <c r="N64" s="40">
        <v>-0.043228583998974154</v>
      </c>
      <c r="O64" s="40">
        <v>-0.12660008440005627</v>
      </c>
      <c r="P64" s="335">
        <v>-0.05786165114615436</v>
      </c>
      <c r="R64" s="178"/>
      <c r="S64" s="178"/>
      <c r="T64" s="178"/>
      <c r="U64" s="178"/>
      <c r="V64" s="178"/>
      <c r="W64" s="178"/>
      <c r="X64" s="178"/>
    </row>
    <row r="65" spans="1:24" ht="12.75">
      <c r="A65" s="329" t="s">
        <v>115</v>
      </c>
      <c r="B65" s="37">
        <v>24682</v>
      </c>
      <c r="C65" s="37">
        <v>0</v>
      </c>
      <c r="D65" s="37">
        <v>24682</v>
      </c>
      <c r="E65" s="37"/>
      <c r="F65" s="37">
        <v>6344</v>
      </c>
      <c r="G65" s="37">
        <v>638</v>
      </c>
      <c r="H65" s="37">
        <v>6982</v>
      </c>
      <c r="I65" s="37"/>
      <c r="J65" s="39">
        <v>-74.29705858520379</v>
      </c>
      <c r="K65" s="39" t="s">
        <v>286</v>
      </c>
      <c r="L65" s="39">
        <v>-71.7121789158091</v>
      </c>
      <c r="M65" s="39"/>
      <c r="N65" s="39">
        <v>-1.4080386738422523</v>
      </c>
      <c r="O65" s="39">
        <v>0.23011639272716777</v>
      </c>
      <c r="P65" s="334">
        <v>-1.1205155637712607</v>
      </c>
      <c r="R65" s="178"/>
      <c r="S65" s="178"/>
      <c r="T65" s="178"/>
      <c r="U65" s="178"/>
      <c r="V65" s="178"/>
      <c r="W65" s="178"/>
      <c r="X65" s="178"/>
    </row>
    <row r="66" spans="1:24" ht="12.75">
      <c r="A66" s="330" t="s">
        <v>116</v>
      </c>
      <c r="B66" s="38">
        <v>1454</v>
      </c>
      <c r="C66" s="38">
        <v>0</v>
      </c>
      <c r="D66" s="38">
        <v>1454</v>
      </c>
      <c r="E66" s="38"/>
      <c r="F66" s="38">
        <v>2377</v>
      </c>
      <c r="G66" s="38">
        <v>214</v>
      </c>
      <c r="H66" s="38">
        <v>2591</v>
      </c>
      <c r="I66" s="38"/>
      <c r="J66" s="40">
        <v>63.48005502063274</v>
      </c>
      <c r="K66" s="40" t="s">
        <v>286</v>
      </c>
      <c r="L66" s="40">
        <v>78.19807427785419</v>
      </c>
      <c r="M66" s="40"/>
      <c r="N66" s="40">
        <v>0.0708703073375722</v>
      </c>
      <c r="O66" s="40">
        <v>0.07718637624390895</v>
      </c>
      <c r="P66" s="335">
        <v>0.07197888113039115</v>
      </c>
      <c r="R66" s="178"/>
      <c r="S66" s="178"/>
      <c r="T66" s="178"/>
      <c r="U66" s="178"/>
      <c r="V66" s="178"/>
      <c r="W66" s="178"/>
      <c r="X66" s="178"/>
    </row>
    <row r="67" spans="1:24" ht="12.75">
      <c r="A67" s="329" t="s">
        <v>117</v>
      </c>
      <c r="B67" s="37">
        <v>14342</v>
      </c>
      <c r="C67" s="37">
        <v>5363</v>
      </c>
      <c r="D67" s="37">
        <v>19705</v>
      </c>
      <c r="E67" s="37"/>
      <c r="F67" s="37">
        <v>1196</v>
      </c>
      <c r="G67" s="37">
        <v>5181</v>
      </c>
      <c r="H67" s="37">
        <v>6377</v>
      </c>
      <c r="I67" s="37"/>
      <c r="J67" s="39">
        <v>-91.66085622646771</v>
      </c>
      <c r="K67" s="39">
        <v>-3.3936229722170475</v>
      </c>
      <c r="L67" s="39">
        <v>-67.63765541740675</v>
      </c>
      <c r="M67" s="39"/>
      <c r="N67" s="39">
        <v>-1.0093835972478051</v>
      </c>
      <c r="O67" s="39">
        <v>-0.06564448820743658</v>
      </c>
      <c r="P67" s="334">
        <v>-0.8437418889233538</v>
      </c>
      <c r="R67" s="178"/>
      <c r="S67" s="178"/>
      <c r="T67" s="178"/>
      <c r="U67" s="178"/>
      <c r="V67" s="178"/>
      <c r="W67" s="178"/>
      <c r="X67" s="178"/>
    </row>
    <row r="68" spans="1:24" ht="12.75">
      <c r="A68" s="330" t="s">
        <v>118</v>
      </c>
      <c r="B68" s="38">
        <v>10780</v>
      </c>
      <c r="C68" s="38">
        <v>1099</v>
      </c>
      <c r="D68" s="38">
        <v>11879</v>
      </c>
      <c r="E68" s="38"/>
      <c r="F68" s="38">
        <v>18927</v>
      </c>
      <c r="G68" s="38">
        <v>13982</v>
      </c>
      <c r="H68" s="38">
        <v>32909</v>
      </c>
      <c r="I68" s="38"/>
      <c r="J68" s="40">
        <v>75.57513914656772</v>
      </c>
      <c r="K68" s="40">
        <v>1172.2474977252045</v>
      </c>
      <c r="L68" s="40">
        <v>177.03510396498024</v>
      </c>
      <c r="M68" s="40"/>
      <c r="N68" s="40">
        <v>0.6255475556654395</v>
      </c>
      <c r="O68" s="40">
        <v>4.646691986683547</v>
      </c>
      <c r="P68" s="335">
        <v>1.3313244240739892</v>
      </c>
      <c r="R68" s="178"/>
      <c r="S68" s="178"/>
      <c r="T68" s="178"/>
      <c r="U68" s="178"/>
      <c r="V68" s="178"/>
      <c r="W68" s="178"/>
      <c r="X68" s="178"/>
    </row>
    <row r="69" spans="1:24" ht="12.75">
      <c r="A69" s="329" t="s">
        <v>119</v>
      </c>
      <c r="B69" s="37">
        <v>17346</v>
      </c>
      <c r="C69" s="37">
        <v>5421</v>
      </c>
      <c r="D69" s="37">
        <v>22767</v>
      </c>
      <c r="E69" s="37"/>
      <c r="F69" s="37">
        <v>15416</v>
      </c>
      <c r="G69" s="37">
        <v>3532</v>
      </c>
      <c r="H69" s="37">
        <v>18948</v>
      </c>
      <c r="I69" s="37"/>
      <c r="J69" s="39">
        <v>-11.126484492101929</v>
      </c>
      <c r="K69" s="39">
        <v>-34.845969378343476</v>
      </c>
      <c r="L69" s="39">
        <v>-16.77427856107524</v>
      </c>
      <c r="M69" s="39"/>
      <c r="N69" s="39">
        <v>-0.14819035012081727</v>
      </c>
      <c r="O69" s="39">
        <v>-0.6813320781530094</v>
      </c>
      <c r="P69" s="334">
        <v>-0.2417654767255618</v>
      </c>
      <c r="R69" s="178"/>
      <c r="S69" s="178"/>
      <c r="T69" s="178"/>
      <c r="U69" s="178"/>
      <c r="V69" s="178"/>
      <c r="W69" s="178"/>
      <c r="X69" s="178"/>
    </row>
    <row r="70" spans="1:24" ht="12.75">
      <c r="A70" s="330" t="s">
        <v>120</v>
      </c>
      <c r="B70" s="38">
        <v>1726</v>
      </c>
      <c r="C70" s="38">
        <v>1643</v>
      </c>
      <c r="D70" s="38">
        <v>3369</v>
      </c>
      <c r="E70" s="38"/>
      <c r="F70" s="38">
        <v>4752</v>
      </c>
      <c r="G70" s="38">
        <v>472</v>
      </c>
      <c r="H70" s="38">
        <v>5224</v>
      </c>
      <c r="I70" s="38"/>
      <c r="J70" s="40">
        <v>175.3186558516802</v>
      </c>
      <c r="K70" s="40">
        <v>-71.27206329884358</v>
      </c>
      <c r="L70" s="40">
        <v>55.06084891659246</v>
      </c>
      <c r="M70" s="40"/>
      <c r="N70" s="40">
        <v>0.23234404117388244</v>
      </c>
      <c r="O70" s="40">
        <v>-0.42236096533466067</v>
      </c>
      <c r="P70" s="335">
        <v>0.1174325633217903</v>
      </c>
      <c r="R70" s="178"/>
      <c r="S70" s="178"/>
      <c r="T70" s="178"/>
      <c r="U70" s="178"/>
      <c r="V70" s="178"/>
      <c r="W70" s="178"/>
      <c r="X70" s="178"/>
    </row>
    <row r="71" spans="1:24" ht="12.75">
      <c r="A71" s="329" t="s">
        <v>121</v>
      </c>
      <c r="B71" s="37">
        <v>25480</v>
      </c>
      <c r="C71" s="37">
        <v>1494</v>
      </c>
      <c r="D71" s="37">
        <v>26974</v>
      </c>
      <c r="E71" s="37"/>
      <c r="F71" s="37">
        <v>3158</v>
      </c>
      <c r="G71" s="37">
        <v>1659</v>
      </c>
      <c r="H71" s="37">
        <v>4817</v>
      </c>
      <c r="I71" s="37"/>
      <c r="J71" s="39">
        <v>-87.60596546310833</v>
      </c>
      <c r="K71" s="39">
        <v>11.044176706827313</v>
      </c>
      <c r="L71" s="39">
        <v>-82.14206272707051</v>
      </c>
      <c r="M71" s="39"/>
      <c r="N71" s="39">
        <v>-1.7139404121227373</v>
      </c>
      <c r="O71" s="39">
        <v>0.05951286018806064</v>
      </c>
      <c r="P71" s="334">
        <v>-1.4026702455638318</v>
      </c>
      <c r="R71" s="178"/>
      <c r="S71" s="178"/>
      <c r="T71" s="178"/>
      <c r="U71" s="178"/>
      <c r="V71" s="178"/>
      <c r="W71" s="178"/>
      <c r="X71" s="178"/>
    </row>
    <row r="72" spans="1:24" ht="12.75">
      <c r="A72" s="330" t="s">
        <v>122</v>
      </c>
      <c r="B72" s="38">
        <v>0</v>
      </c>
      <c r="C72" s="38">
        <v>0</v>
      </c>
      <c r="D72" s="38">
        <v>0</v>
      </c>
      <c r="E72" s="38"/>
      <c r="F72" s="38">
        <v>137</v>
      </c>
      <c r="G72" s="38">
        <v>0</v>
      </c>
      <c r="H72" s="38">
        <v>137</v>
      </c>
      <c r="I72" s="38"/>
      <c r="J72" s="40" t="s">
        <v>286</v>
      </c>
      <c r="K72" s="40">
        <v>0</v>
      </c>
      <c r="L72" s="40" t="s">
        <v>286</v>
      </c>
      <c r="M72" s="40"/>
      <c r="N72" s="40">
        <v>0.010519211381633142</v>
      </c>
      <c r="O72" s="40">
        <v>0</v>
      </c>
      <c r="P72" s="335">
        <v>0.008672917075517666</v>
      </c>
      <c r="R72" s="178"/>
      <c r="S72" s="178"/>
      <c r="T72" s="178"/>
      <c r="U72" s="178"/>
      <c r="V72" s="178"/>
      <c r="W72" s="178"/>
      <c r="X72" s="178"/>
    </row>
    <row r="73" spans="1:24" ht="12.75">
      <c r="A73" s="329" t="s">
        <v>123</v>
      </c>
      <c r="B73" s="37">
        <v>2671</v>
      </c>
      <c r="C73" s="37">
        <v>0</v>
      </c>
      <c r="D73" s="37">
        <v>2671</v>
      </c>
      <c r="E73" s="37"/>
      <c r="F73" s="37">
        <v>1839</v>
      </c>
      <c r="G73" s="37">
        <v>258</v>
      </c>
      <c r="H73" s="37">
        <v>2097</v>
      </c>
      <c r="I73" s="37"/>
      <c r="J73" s="39">
        <v>-31.14938225383751</v>
      </c>
      <c r="K73" s="39" t="s">
        <v>286</v>
      </c>
      <c r="L73" s="39">
        <v>-21.490078622238862</v>
      </c>
      <c r="M73" s="39"/>
      <c r="N73" s="39">
        <v>-0.06388309393809324</v>
      </c>
      <c r="O73" s="39">
        <v>0.09305647229405845</v>
      </c>
      <c r="P73" s="334">
        <v>-0.03633762336749738</v>
      </c>
      <c r="R73" s="178"/>
      <c r="S73" s="178"/>
      <c r="T73" s="178"/>
      <c r="U73" s="178"/>
      <c r="V73" s="178"/>
      <c r="W73" s="178"/>
      <c r="X73" s="178"/>
    </row>
    <row r="74" spans="1:24" ht="12.75">
      <c r="A74" s="330" t="s">
        <v>124</v>
      </c>
      <c r="B74" s="38">
        <v>565</v>
      </c>
      <c r="C74" s="38">
        <v>136</v>
      </c>
      <c r="D74" s="38">
        <v>701</v>
      </c>
      <c r="E74" s="38"/>
      <c r="F74" s="38">
        <v>2100</v>
      </c>
      <c r="G74" s="38">
        <v>0</v>
      </c>
      <c r="H74" s="38">
        <v>2100</v>
      </c>
      <c r="I74" s="38"/>
      <c r="J74" s="40">
        <v>271.6814159292035</v>
      </c>
      <c r="K74" s="40">
        <v>-100</v>
      </c>
      <c r="L74" s="40">
        <v>199.57203994293863</v>
      </c>
      <c r="M74" s="40"/>
      <c r="N74" s="40">
        <v>0.11786123701318886</v>
      </c>
      <c r="O74" s="40">
        <v>-0.049053024155007556</v>
      </c>
      <c r="P74" s="335">
        <v>0.088565043712768</v>
      </c>
      <c r="R74" s="178"/>
      <c r="S74" s="178"/>
      <c r="T74" s="178"/>
      <c r="U74" s="178"/>
      <c r="V74" s="178"/>
      <c r="W74" s="178"/>
      <c r="X74" s="178"/>
    </row>
    <row r="75" spans="1:24" ht="12.75">
      <c r="A75" s="329" t="s">
        <v>125</v>
      </c>
      <c r="B75" s="37">
        <v>5357</v>
      </c>
      <c r="C75" s="37">
        <v>423</v>
      </c>
      <c r="D75" s="37">
        <v>5780</v>
      </c>
      <c r="E75" s="37"/>
      <c r="F75" s="37">
        <v>459</v>
      </c>
      <c r="G75" s="37">
        <v>0</v>
      </c>
      <c r="H75" s="37">
        <v>459</v>
      </c>
      <c r="I75" s="37"/>
      <c r="J75" s="39">
        <v>-91.43177151390704</v>
      </c>
      <c r="K75" s="39">
        <v>-100</v>
      </c>
      <c r="L75" s="39">
        <v>-92.05882352941177</v>
      </c>
      <c r="M75" s="39"/>
      <c r="N75" s="39">
        <v>-0.3760810025345922</v>
      </c>
      <c r="O75" s="39">
        <v>-0.1525693324821191</v>
      </c>
      <c r="P75" s="334">
        <v>-0.33685103473598177</v>
      </c>
      <c r="R75" s="178"/>
      <c r="S75" s="178"/>
      <c r="T75" s="178"/>
      <c r="U75" s="178"/>
      <c r="V75" s="178"/>
      <c r="W75" s="178"/>
      <c r="X75" s="178"/>
    </row>
    <row r="76" spans="1:24" ht="12.75">
      <c r="A76" s="330" t="s">
        <v>126</v>
      </c>
      <c r="B76" s="38">
        <v>4490</v>
      </c>
      <c r="C76" s="38">
        <v>26197</v>
      </c>
      <c r="D76" s="38">
        <v>30687</v>
      </c>
      <c r="E76" s="38"/>
      <c r="F76" s="38">
        <v>7239</v>
      </c>
      <c r="G76" s="38">
        <v>1391</v>
      </c>
      <c r="H76" s="38">
        <v>8630</v>
      </c>
      <c r="I76" s="38"/>
      <c r="J76" s="40">
        <v>61.2249443207127</v>
      </c>
      <c r="K76" s="40">
        <v>-94.69023170592052</v>
      </c>
      <c r="L76" s="40">
        <v>-71.87734219702153</v>
      </c>
      <c r="M76" s="40"/>
      <c r="N76" s="40">
        <v>0.21107527071612783</v>
      </c>
      <c r="O76" s="40">
        <v>-8.947127332272922</v>
      </c>
      <c r="P76" s="335">
        <v>-1.3963396491583444</v>
      </c>
      <c r="R76" s="178"/>
      <c r="S76" s="178"/>
      <c r="T76" s="178"/>
      <c r="U76" s="178"/>
      <c r="V76" s="178"/>
      <c r="W76" s="178"/>
      <c r="X76" s="178"/>
    </row>
    <row r="77" spans="1:24" ht="12.75">
      <c r="A77" s="329" t="s">
        <v>127</v>
      </c>
      <c r="B77" s="37">
        <v>4904</v>
      </c>
      <c r="C77" s="37">
        <v>330</v>
      </c>
      <c r="D77" s="37">
        <v>5234</v>
      </c>
      <c r="E77" s="37"/>
      <c r="F77" s="37">
        <v>3861</v>
      </c>
      <c r="G77" s="37">
        <v>46</v>
      </c>
      <c r="H77" s="37">
        <v>3907</v>
      </c>
      <c r="I77" s="37"/>
      <c r="J77" s="39">
        <v>-21.26835236541599</v>
      </c>
      <c r="K77" s="39">
        <v>-86.06060606060606</v>
      </c>
      <c r="L77" s="39">
        <v>-25.353458158196407</v>
      </c>
      <c r="M77" s="39"/>
      <c r="N77" s="39">
        <v>-0.08008421511710487</v>
      </c>
      <c r="O77" s="39">
        <v>-0.10243425632369224</v>
      </c>
      <c r="P77" s="334">
        <v>-0.0840070143008171</v>
      </c>
      <c r="R77" s="178"/>
      <c r="S77" s="178"/>
      <c r="T77" s="178"/>
      <c r="U77" s="178"/>
      <c r="V77" s="178"/>
      <c r="W77" s="178"/>
      <c r="X77" s="178"/>
    </row>
    <row r="78" spans="1:24" ht="12.75">
      <c r="A78" s="330" t="s">
        <v>128</v>
      </c>
      <c r="B78" s="38">
        <v>35798</v>
      </c>
      <c r="C78" s="38">
        <v>15627</v>
      </c>
      <c r="D78" s="38">
        <v>51425</v>
      </c>
      <c r="E78" s="38"/>
      <c r="F78" s="38">
        <v>7747</v>
      </c>
      <c r="G78" s="38">
        <v>8411</v>
      </c>
      <c r="H78" s="38">
        <v>16158</v>
      </c>
      <c r="I78" s="38"/>
      <c r="J78" s="40">
        <v>-78.35912620816805</v>
      </c>
      <c r="K78" s="40">
        <v>-46.176489409355604</v>
      </c>
      <c r="L78" s="40">
        <v>-68.57948468643656</v>
      </c>
      <c r="M78" s="40"/>
      <c r="N78" s="40">
        <v>-2.153827726030593</v>
      </c>
      <c r="O78" s="40">
        <v>-2.6026957522245184</v>
      </c>
      <c r="P78" s="335">
        <v>-2.2326114343232226</v>
      </c>
      <c r="R78" s="178"/>
      <c r="S78" s="178"/>
      <c r="T78" s="178"/>
      <c r="U78" s="178"/>
      <c r="V78" s="178"/>
      <c r="W78" s="178"/>
      <c r="X78" s="178"/>
    </row>
    <row r="79" spans="1:24" ht="12.75">
      <c r="A79" s="233" t="s">
        <v>182</v>
      </c>
      <c r="B79" s="37">
        <v>14607</v>
      </c>
      <c r="C79" s="37">
        <v>2729</v>
      </c>
      <c r="D79" s="37">
        <v>17336</v>
      </c>
      <c r="E79" s="37"/>
      <c r="F79" s="37">
        <v>14214</v>
      </c>
      <c r="G79" s="37">
        <v>1608</v>
      </c>
      <c r="H79" s="37">
        <v>15822</v>
      </c>
      <c r="I79" s="37"/>
      <c r="J79" s="39">
        <v>-2.690490860546313</v>
      </c>
      <c r="K79" s="39">
        <v>-41.07731769879076</v>
      </c>
      <c r="L79" s="39">
        <v>-8.733271804337795</v>
      </c>
      <c r="M79" s="39"/>
      <c r="N79" s="39">
        <v>-0.03017554797796953</v>
      </c>
      <c r="O79" s="39">
        <v>-0.4043267652776726</v>
      </c>
      <c r="P79" s="334">
        <v>-0.09584522957907846</v>
      </c>
      <c r="R79" s="178"/>
      <c r="S79" s="178"/>
      <c r="T79" s="178"/>
      <c r="U79" s="178"/>
      <c r="V79" s="178"/>
      <c r="W79" s="178"/>
      <c r="X79" s="178"/>
    </row>
    <row r="80" spans="1:24" ht="12.75">
      <c r="A80" s="330" t="s">
        <v>129</v>
      </c>
      <c r="B80" s="38">
        <v>3174</v>
      </c>
      <c r="C80" s="38">
        <v>1480</v>
      </c>
      <c r="D80" s="38">
        <v>4654</v>
      </c>
      <c r="E80" s="38"/>
      <c r="F80" s="38">
        <v>2333</v>
      </c>
      <c r="G80" s="38">
        <v>46</v>
      </c>
      <c r="H80" s="38">
        <v>2379</v>
      </c>
      <c r="I80" s="38"/>
      <c r="J80" s="40">
        <v>-26.496534341524892</v>
      </c>
      <c r="K80" s="40">
        <v>-96.89189189189189</v>
      </c>
      <c r="L80" s="40">
        <v>-48.882681564245814</v>
      </c>
      <c r="M80" s="40"/>
      <c r="N80" s="40">
        <v>-0.0645741370215582</v>
      </c>
      <c r="O80" s="40">
        <v>-0.5172208576344179</v>
      </c>
      <c r="P80" s="335">
        <v>-0.14402106822483718</v>
      </c>
      <c r="R80" s="178"/>
      <c r="S80" s="178"/>
      <c r="T80" s="178"/>
      <c r="U80" s="178"/>
      <c r="V80" s="178"/>
      <c r="W80" s="178"/>
      <c r="X80" s="178"/>
    </row>
    <row r="81" spans="1:24" ht="12.75">
      <c r="A81" s="329" t="s">
        <v>130</v>
      </c>
      <c r="B81" s="37">
        <v>2884</v>
      </c>
      <c r="C81" s="37">
        <v>7210</v>
      </c>
      <c r="D81" s="37">
        <v>10094</v>
      </c>
      <c r="E81" s="37"/>
      <c r="F81" s="37">
        <v>51226</v>
      </c>
      <c r="G81" s="37">
        <v>5070</v>
      </c>
      <c r="H81" s="37">
        <v>56296</v>
      </c>
      <c r="I81" s="37"/>
      <c r="J81" s="39">
        <v>1676.2135922330096</v>
      </c>
      <c r="K81" s="39">
        <v>-29.680998613037445</v>
      </c>
      <c r="L81" s="39">
        <v>457.7174559144046</v>
      </c>
      <c r="M81" s="39"/>
      <c r="N81" s="39">
        <v>3.71182274898474</v>
      </c>
      <c r="O81" s="39">
        <v>-0.7718637624390895</v>
      </c>
      <c r="P81" s="334">
        <v>2.924862151263264</v>
      </c>
      <c r="R81" s="178"/>
      <c r="S81" s="178"/>
      <c r="T81" s="178"/>
      <c r="U81" s="178"/>
      <c r="V81" s="178"/>
      <c r="W81" s="178"/>
      <c r="X81" s="178"/>
    </row>
    <row r="82" spans="1:24" ht="12.75">
      <c r="A82" s="330" t="s">
        <v>131</v>
      </c>
      <c r="B82" s="38">
        <v>984</v>
      </c>
      <c r="C82" s="38">
        <v>792</v>
      </c>
      <c r="D82" s="38">
        <v>1776</v>
      </c>
      <c r="E82" s="38"/>
      <c r="F82" s="38">
        <v>1746</v>
      </c>
      <c r="G82" s="38">
        <v>677</v>
      </c>
      <c r="H82" s="38">
        <v>2423</v>
      </c>
      <c r="I82" s="38"/>
      <c r="J82" s="40">
        <v>77.4390243902439</v>
      </c>
      <c r="K82" s="40">
        <v>-14.520202020202023</v>
      </c>
      <c r="L82" s="40">
        <v>36.43018018018018</v>
      </c>
      <c r="M82" s="40"/>
      <c r="N82" s="40">
        <v>0.05850831440003251</v>
      </c>
      <c r="O82" s="40">
        <v>-0.04147866013107256</v>
      </c>
      <c r="P82" s="335">
        <v>0.040958958743503145</v>
      </c>
      <c r="R82" s="178"/>
      <c r="S82" s="178"/>
      <c r="T82" s="178"/>
      <c r="U82" s="178"/>
      <c r="V82" s="178"/>
      <c r="W82" s="178"/>
      <c r="X82" s="178"/>
    </row>
    <row r="83" spans="1:24" ht="12.75">
      <c r="A83" s="329" t="s">
        <v>132</v>
      </c>
      <c r="B83" s="37">
        <v>3474</v>
      </c>
      <c r="C83" s="37">
        <v>1695</v>
      </c>
      <c r="D83" s="37">
        <v>5169</v>
      </c>
      <c r="E83" s="37"/>
      <c r="F83" s="37">
        <v>2380</v>
      </c>
      <c r="G83" s="37">
        <v>2796</v>
      </c>
      <c r="H83" s="37">
        <v>5176</v>
      </c>
      <c r="I83" s="37"/>
      <c r="J83" s="39">
        <v>-31.49107656879677</v>
      </c>
      <c r="K83" s="39">
        <v>64.95575221238938</v>
      </c>
      <c r="L83" s="39">
        <v>0.13542271232347414</v>
      </c>
      <c r="M83" s="39"/>
      <c r="N83" s="39">
        <v>-0.08400012592340626</v>
      </c>
      <c r="O83" s="39">
        <v>0.3971130852548773</v>
      </c>
      <c r="P83" s="334">
        <v>0.0004431417483841143</v>
      </c>
      <c r="R83" s="178"/>
      <c r="S83" s="178"/>
      <c r="T83" s="178"/>
      <c r="U83" s="178"/>
      <c r="V83" s="178"/>
      <c r="W83" s="178"/>
      <c r="X83" s="178"/>
    </row>
    <row r="84" spans="1:24" ht="12.75">
      <c r="A84" s="330" t="s">
        <v>133</v>
      </c>
      <c r="B84" s="38">
        <v>961</v>
      </c>
      <c r="C84" s="38">
        <v>305</v>
      </c>
      <c r="D84" s="38">
        <v>1266</v>
      </c>
      <c r="E84" s="38"/>
      <c r="F84" s="38">
        <v>1532</v>
      </c>
      <c r="G84" s="38">
        <v>233</v>
      </c>
      <c r="H84" s="38">
        <v>1765</v>
      </c>
      <c r="I84" s="38"/>
      <c r="J84" s="40">
        <v>59.41727367325702</v>
      </c>
      <c r="K84" s="40">
        <v>-23.606557377049175</v>
      </c>
      <c r="L84" s="40">
        <v>39.41548183254344</v>
      </c>
      <c r="M84" s="40"/>
      <c r="N84" s="40">
        <v>0.04384284451760967</v>
      </c>
      <c r="O84" s="40">
        <v>-0.025969248082062826</v>
      </c>
      <c r="P84" s="335">
        <v>0.031589676063381866</v>
      </c>
      <c r="R84" s="178"/>
      <c r="S84" s="178"/>
      <c r="T84" s="178"/>
      <c r="U84" s="178"/>
      <c r="V84" s="178"/>
      <c r="W84" s="178"/>
      <c r="X84" s="178"/>
    </row>
    <row r="85" spans="1:24" ht="12.75">
      <c r="A85" s="329" t="s">
        <v>134</v>
      </c>
      <c r="B85" s="37">
        <v>8178</v>
      </c>
      <c r="C85" s="37">
        <v>10059</v>
      </c>
      <c r="D85" s="37">
        <v>18237</v>
      </c>
      <c r="E85" s="37"/>
      <c r="F85" s="37">
        <v>3453</v>
      </c>
      <c r="G85" s="37">
        <v>390</v>
      </c>
      <c r="H85" s="37">
        <v>3843</v>
      </c>
      <c r="I85" s="37"/>
      <c r="J85" s="39">
        <v>-57.776962582538516</v>
      </c>
      <c r="K85" s="39">
        <v>-96.12287503728005</v>
      </c>
      <c r="L85" s="39">
        <v>-78.92745517354828</v>
      </c>
      <c r="M85" s="39"/>
      <c r="N85" s="39">
        <v>-0.3627976188190993</v>
      </c>
      <c r="O85" s="39">
        <v>-3.4874536070203535</v>
      </c>
      <c r="P85" s="334">
        <v>-0.9112260466058488</v>
      </c>
      <c r="R85" s="178"/>
      <c r="S85" s="178"/>
      <c r="T85" s="178"/>
      <c r="U85" s="178"/>
      <c r="V85" s="178"/>
      <c r="W85" s="178"/>
      <c r="X85" s="178"/>
    </row>
    <row r="86" spans="1:24" ht="12.75">
      <c r="A86" s="330" t="s">
        <v>135</v>
      </c>
      <c r="B86" s="38">
        <v>3123</v>
      </c>
      <c r="C86" s="38">
        <v>70</v>
      </c>
      <c r="D86" s="38">
        <v>3193</v>
      </c>
      <c r="E86" s="38"/>
      <c r="F86" s="38">
        <v>7779</v>
      </c>
      <c r="G86" s="38">
        <v>145</v>
      </c>
      <c r="H86" s="38">
        <v>7924</v>
      </c>
      <c r="I86" s="38"/>
      <c r="J86" s="40">
        <v>149.08741594620557</v>
      </c>
      <c r="K86" s="40">
        <v>107.14285714285717</v>
      </c>
      <c r="L86" s="40">
        <v>148.16786720952084</v>
      </c>
      <c r="M86" s="40"/>
      <c r="N86" s="40">
        <v>0.357499621845868</v>
      </c>
      <c r="O86" s="40">
        <v>0.027051300085482104</v>
      </c>
      <c r="P86" s="335">
        <v>0.29950051594360644</v>
      </c>
      <c r="R86" s="178"/>
      <c r="S86" s="178"/>
      <c r="T86" s="178"/>
      <c r="U86" s="178"/>
      <c r="V86" s="178"/>
      <c r="W86" s="178"/>
      <c r="X86" s="178"/>
    </row>
    <row r="87" spans="1:24" ht="12.75">
      <c r="A87" s="329" t="s">
        <v>136</v>
      </c>
      <c r="B87" s="37">
        <v>1770</v>
      </c>
      <c r="C87" s="37">
        <v>0</v>
      </c>
      <c r="D87" s="37">
        <v>1770</v>
      </c>
      <c r="E87" s="37"/>
      <c r="F87" s="37">
        <v>2975</v>
      </c>
      <c r="G87" s="37">
        <v>823</v>
      </c>
      <c r="H87" s="37">
        <v>3798</v>
      </c>
      <c r="I87" s="37"/>
      <c r="J87" s="39">
        <v>68.07909604519776</v>
      </c>
      <c r="K87" s="39" t="s">
        <v>286</v>
      </c>
      <c r="L87" s="39">
        <v>114.57627118644069</v>
      </c>
      <c r="M87" s="39"/>
      <c r="N87" s="39">
        <v>0.092522990619474</v>
      </c>
      <c r="O87" s="39">
        <v>0.29684293293802366</v>
      </c>
      <c r="P87" s="334">
        <v>0.1283844951032834</v>
      </c>
      <c r="R87" s="178"/>
      <c r="S87" s="178"/>
      <c r="T87" s="178"/>
      <c r="U87" s="178"/>
      <c r="V87" s="178"/>
      <c r="W87" s="178"/>
      <c r="X87" s="178"/>
    </row>
    <row r="88" spans="1:24" ht="12.75">
      <c r="A88" s="330" t="s">
        <v>137</v>
      </c>
      <c r="B88" s="38">
        <v>6219</v>
      </c>
      <c r="C88" s="38">
        <v>1740</v>
      </c>
      <c r="D88" s="38">
        <v>7959</v>
      </c>
      <c r="E88" s="38"/>
      <c r="F88" s="38">
        <v>4736</v>
      </c>
      <c r="G88" s="38">
        <v>5860</v>
      </c>
      <c r="H88" s="38">
        <v>10596</v>
      </c>
      <c r="I88" s="38"/>
      <c r="J88" s="40">
        <v>-23.84627753658144</v>
      </c>
      <c r="K88" s="40">
        <v>236.7816091954023</v>
      </c>
      <c r="L88" s="40">
        <v>33.13230305314738</v>
      </c>
      <c r="M88" s="40"/>
      <c r="N88" s="40">
        <v>-0.11386854364205802</v>
      </c>
      <c r="O88" s="40">
        <v>1.486018084695817</v>
      </c>
      <c r="P88" s="335">
        <v>0.16693782721270137</v>
      </c>
      <c r="R88" s="178"/>
      <c r="S88" s="178"/>
      <c r="T88" s="178"/>
      <c r="U88" s="178"/>
      <c r="V88" s="178"/>
      <c r="W88" s="178"/>
      <c r="X88" s="178"/>
    </row>
    <row r="89" spans="1:24" ht="12.75">
      <c r="A89" s="329" t="s">
        <v>138</v>
      </c>
      <c r="B89" s="37">
        <v>9445</v>
      </c>
      <c r="C89" s="37">
        <v>2281</v>
      </c>
      <c r="D89" s="37">
        <v>11726</v>
      </c>
      <c r="E89" s="37"/>
      <c r="F89" s="37">
        <v>43951</v>
      </c>
      <c r="G89" s="37">
        <v>4711</v>
      </c>
      <c r="H89" s="37">
        <v>48662</v>
      </c>
      <c r="I89" s="37"/>
      <c r="J89" s="39">
        <v>365.3361566966649</v>
      </c>
      <c r="K89" s="39">
        <v>106.53222270933801</v>
      </c>
      <c r="L89" s="39">
        <v>314.9923247484223</v>
      </c>
      <c r="M89" s="39"/>
      <c r="N89" s="39">
        <v>2.6494591820046223</v>
      </c>
      <c r="O89" s="39">
        <v>0.8764621227696203</v>
      </c>
      <c r="P89" s="334">
        <v>2.3382690883308066</v>
      </c>
      <c r="R89" s="178"/>
      <c r="S89" s="178"/>
      <c r="T89" s="178"/>
      <c r="U89" s="178"/>
      <c r="V89" s="178"/>
      <c r="W89" s="178"/>
      <c r="X89" s="178"/>
    </row>
    <row r="90" spans="1:24" ht="12.75">
      <c r="A90" s="330" t="s">
        <v>139</v>
      </c>
      <c r="B90" s="38">
        <v>1689</v>
      </c>
      <c r="C90" s="38">
        <v>0</v>
      </c>
      <c r="D90" s="38">
        <v>1689</v>
      </c>
      <c r="E90" s="38"/>
      <c r="F90" s="38">
        <v>0</v>
      </c>
      <c r="G90" s="38">
        <v>0</v>
      </c>
      <c r="H90" s="38">
        <v>0</v>
      </c>
      <c r="I90" s="38"/>
      <c r="J90" s="40">
        <v>-100</v>
      </c>
      <c r="K90" s="40">
        <v>0</v>
      </c>
      <c r="L90" s="40">
        <v>-100</v>
      </c>
      <c r="M90" s="40"/>
      <c r="N90" s="40">
        <v>-0.12968575199692248</v>
      </c>
      <c r="O90" s="40">
        <v>0</v>
      </c>
      <c r="P90" s="335">
        <v>-0.1069237732886813</v>
      </c>
      <c r="R90" s="178"/>
      <c r="S90" s="178"/>
      <c r="T90" s="178"/>
      <c r="U90" s="178"/>
      <c r="V90" s="178"/>
      <c r="W90" s="178"/>
      <c r="X90" s="178"/>
    </row>
    <row r="91" spans="1:24" ht="12.75">
      <c r="A91" s="329" t="s">
        <v>140</v>
      </c>
      <c r="B91" s="37">
        <v>0</v>
      </c>
      <c r="C91" s="37">
        <v>0</v>
      </c>
      <c r="D91" s="37">
        <v>0</v>
      </c>
      <c r="E91" s="37"/>
      <c r="F91" s="37">
        <v>88</v>
      </c>
      <c r="G91" s="37">
        <v>0</v>
      </c>
      <c r="H91" s="37">
        <v>88</v>
      </c>
      <c r="I91" s="37"/>
      <c r="J91" s="39" t="s">
        <v>286</v>
      </c>
      <c r="K91" s="39">
        <v>0</v>
      </c>
      <c r="L91" s="39" t="s">
        <v>286</v>
      </c>
      <c r="M91" s="39"/>
      <c r="N91" s="39">
        <v>0.006756865704990632</v>
      </c>
      <c r="O91" s="39">
        <v>0</v>
      </c>
      <c r="P91" s="334">
        <v>0.005570924836828866</v>
      </c>
      <c r="R91" s="178"/>
      <c r="S91" s="178"/>
      <c r="T91" s="178"/>
      <c r="U91" s="178"/>
      <c r="V91" s="178"/>
      <c r="W91" s="178"/>
      <c r="X91" s="178"/>
    </row>
    <row r="92" spans="1:24" ht="12.75">
      <c r="A92" s="330" t="s">
        <v>141</v>
      </c>
      <c r="B92" s="38">
        <v>5789</v>
      </c>
      <c r="C92" s="38">
        <v>116</v>
      </c>
      <c r="D92" s="38">
        <v>5905</v>
      </c>
      <c r="E92" s="38"/>
      <c r="F92" s="38">
        <v>927</v>
      </c>
      <c r="G92" s="38">
        <v>50</v>
      </c>
      <c r="H92" s="38">
        <v>977</v>
      </c>
      <c r="I92" s="38"/>
      <c r="J92" s="40">
        <v>-83.98687165313525</v>
      </c>
      <c r="K92" s="40">
        <v>-56.896551724137936</v>
      </c>
      <c r="L92" s="40">
        <v>-83.45469940728196</v>
      </c>
      <c r="M92" s="40"/>
      <c r="N92" s="40">
        <v>-0.3733168302007324</v>
      </c>
      <c r="O92" s="40">
        <v>-0.023805144075224254</v>
      </c>
      <c r="P92" s="335">
        <v>-0.3119717908624165</v>
      </c>
      <c r="R92" s="178"/>
      <c r="S92" s="178"/>
      <c r="T92" s="178"/>
      <c r="U92" s="178"/>
      <c r="V92" s="178"/>
      <c r="W92" s="178"/>
      <c r="X92" s="178"/>
    </row>
    <row r="93" spans="1:24" ht="12.75">
      <c r="A93" s="329" t="s">
        <v>142</v>
      </c>
      <c r="B93" s="37">
        <v>103987</v>
      </c>
      <c r="C93" s="37">
        <v>26803</v>
      </c>
      <c r="D93" s="37">
        <v>130790</v>
      </c>
      <c r="E93" s="37"/>
      <c r="F93" s="37">
        <v>69965</v>
      </c>
      <c r="G93" s="37">
        <v>22606</v>
      </c>
      <c r="H93" s="37">
        <v>92571</v>
      </c>
      <c r="I93" s="37"/>
      <c r="J93" s="39">
        <v>-32.71755123236558</v>
      </c>
      <c r="K93" s="39">
        <v>-15.658694922210204</v>
      </c>
      <c r="L93" s="39">
        <v>-29.221653031577333</v>
      </c>
      <c r="M93" s="39"/>
      <c r="N93" s="39">
        <v>-2.6122964206271737</v>
      </c>
      <c r="O93" s="39">
        <v>-1.5137907527835788</v>
      </c>
      <c r="P93" s="334">
        <v>-2.4194906402132093</v>
      </c>
      <c r="R93" s="178"/>
      <c r="S93" s="178"/>
      <c r="T93" s="178"/>
      <c r="U93" s="178"/>
      <c r="V93" s="178"/>
      <c r="W93" s="178"/>
      <c r="X93" s="178"/>
    </row>
    <row r="94" spans="1:24" ht="12.75">
      <c r="A94" s="330" t="s">
        <v>143</v>
      </c>
      <c r="B94" s="38">
        <v>1054</v>
      </c>
      <c r="C94" s="38">
        <v>923</v>
      </c>
      <c r="D94" s="38">
        <v>1977</v>
      </c>
      <c r="E94" s="38"/>
      <c r="F94" s="38">
        <v>3587</v>
      </c>
      <c r="G94" s="38">
        <v>5646</v>
      </c>
      <c r="H94" s="38">
        <v>9233</v>
      </c>
      <c r="I94" s="38"/>
      <c r="J94" s="41">
        <v>240.3225806451613</v>
      </c>
      <c r="K94" s="40">
        <v>511.7009750812568</v>
      </c>
      <c r="L94" s="40">
        <v>367.02073849266566</v>
      </c>
      <c r="M94" s="40"/>
      <c r="N94" s="40">
        <v>0.194490236712969</v>
      </c>
      <c r="O94" s="40">
        <v>1.7035105373830934</v>
      </c>
      <c r="P94" s="335">
        <v>0.459348075182162</v>
      </c>
      <c r="R94" s="178"/>
      <c r="S94" s="178"/>
      <c r="T94" s="178"/>
      <c r="U94" s="178"/>
      <c r="V94" s="178"/>
      <c r="W94" s="178"/>
      <c r="X94" s="178"/>
    </row>
    <row r="95" spans="1:24" ht="12.75">
      <c r="A95" s="329" t="s">
        <v>144</v>
      </c>
      <c r="B95" s="37">
        <v>13091</v>
      </c>
      <c r="C95" s="37">
        <v>1418</v>
      </c>
      <c r="D95" s="37">
        <v>14509</v>
      </c>
      <c r="E95" s="37"/>
      <c r="F95" s="37">
        <v>2576</v>
      </c>
      <c r="G95" s="37">
        <v>466</v>
      </c>
      <c r="H95" s="37">
        <v>3042</v>
      </c>
      <c r="I95" s="37"/>
      <c r="J95" s="39">
        <v>-80.32235887250782</v>
      </c>
      <c r="K95" s="39">
        <v>-67.13681241184769</v>
      </c>
      <c r="L95" s="39">
        <v>-79.03370321869185</v>
      </c>
      <c r="M95" s="39"/>
      <c r="N95" s="39">
        <v>-0.807368669181551</v>
      </c>
      <c r="O95" s="39">
        <v>-0.3433711690850529</v>
      </c>
      <c r="P95" s="334">
        <v>-0.7259294898172342</v>
      </c>
      <c r="R95" s="178"/>
      <c r="S95" s="178"/>
      <c r="T95" s="178"/>
      <c r="U95" s="178"/>
      <c r="V95" s="178"/>
      <c r="W95" s="178"/>
      <c r="X95" s="178"/>
    </row>
    <row r="96" spans="1:24" ht="12.75">
      <c r="A96" s="330" t="s">
        <v>145</v>
      </c>
      <c r="B96" s="38">
        <v>3464</v>
      </c>
      <c r="C96" s="38">
        <v>428</v>
      </c>
      <c r="D96" s="38">
        <v>3892</v>
      </c>
      <c r="E96" s="38"/>
      <c r="F96" s="38">
        <v>855</v>
      </c>
      <c r="G96" s="38">
        <v>0</v>
      </c>
      <c r="H96" s="38">
        <v>855</v>
      </c>
      <c r="I96" s="38"/>
      <c r="J96" s="40">
        <v>-75.3175519630485</v>
      </c>
      <c r="K96" s="40">
        <v>-100</v>
      </c>
      <c r="L96" s="40">
        <v>-78.03186022610483</v>
      </c>
      <c r="M96" s="40"/>
      <c r="N96" s="40">
        <v>-0.20032571164000634</v>
      </c>
      <c r="O96" s="40">
        <v>-0.1543727524878179</v>
      </c>
      <c r="P96" s="335">
        <v>-0.19226021283465075</v>
      </c>
      <c r="R96" s="178"/>
      <c r="S96" s="178"/>
      <c r="T96" s="178"/>
      <c r="U96" s="178"/>
      <c r="V96" s="178"/>
      <c r="W96" s="178"/>
      <c r="X96" s="178"/>
    </row>
    <row r="97" spans="1:24" ht="12.75">
      <c r="A97" s="329" t="s">
        <v>146</v>
      </c>
      <c r="B97" s="37">
        <v>1187</v>
      </c>
      <c r="C97" s="37">
        <v>0</v>
      </c>
      <c r="D97" s="37">
        <v>1187</v>
      </c>
      <c r="E97" s="37"/>
      <c r="F97" s="37">
        <v>195</v>
      </c>
      <c r="G97" s="37">
        <v>0</v>
      </c>
      <c r="H97" s="37">
        <v>195</v>
      </c>
      <c r="I97" s="37"/>
      <c r="J97" s="39">
        <v>-83.57203032855939</v>
      </c>
      <c r="K97" s="39">
        <v>0</v>
      </c>
      <c r="L97" s="39">
        <v>-83.57203032855939</v>
      </c>
      <c r="M97" s="39"/>
      <c r="N97" s="39">
        <v>-0.07616830431080349</v>
      </c>
      <c r="O97" s="39">
        <v>0</v>
      </c>
      <c r="P97" s="334">
        <v>-0.06279951634243448</v>
      </c>
      <c r="R97" s="178"/>
      <c r="S97" s="178"/>
      <c r="T97" s="178"/>
      <c r="U97" s="178"/>
      <c r="V97" s="178"/>
      <c r="W97" s="178"/>
      <c r="X97" s="178"/>
    </row>
    <row r="98" spans="1:24" ht="12.75">
      <c r="A98" s="330" t="s">
        <v>147</v>
      </c>
      <c r="B98" s="38">
        <v>9418</v>
      </c>
      <c r="C98" s="38">
        <v>8263</v>
      </c>
      <c r="D98" s="38">
        <v>17681</v>
      </c>
      <c r="E98" s="38"/>
      <c r="F98" s="38">
        <v>11361</v>
      </c>
      <c r="G98" s="38">
        <v>3075</v>
      </c>
      <c r="H98" s="38">
        <v>14436</v>
      </c>
      <c r="I98" s="38"/>
      <c r="J98" s="40">
        <v>20.63070715650881</v>
      </c>
      <c r="K98" s="40">
        <v>-62.78591310661987</v>
      </c>
      <c r="L98" s="40">
        <v>-18.353034330637406</v>
      </c>
      <c r="M98" s="40"/>
      <c r="N98" s="40">
        <v>0.14918852346359995</v>
      </c>
      <c r="O98" s="40">
        <v>-1.8712285979130825</v>
      </c>
      <c r="P98" s="335">
        <v>-0.20542785335806443</v>
      </c>
      <c r="R98" s="178"/>
      <c r="S98" s="178"/>
      <c r="T98" s="178"/>
      <c r="U98" s="178"/>
      <c r="V98" s="178"/>
      <c r="W98" s="178"/>
      <c r="X98" s="178"/>
    </row>
    <row r="99" spans="1:24" ht="12.75">
      <c r="A99" s="329" t="s">
        <v>148</v>
      </c>
      <c r="B99" s="37">
        <v>5576</v>
      </c>
      <c r="C99" s="37">
        <v>635</v>
      </c>
      <c r="D99" s="37">
        <v>6211</v>
      </c>
      <c r="E99" s="37"/>
      <c r="F99" s="37">
        <v>6627</v>
      </c>
      <c r="G99" s="37">
        <v>4229</v>
      </c>
      <c r="H99" s="37">
        <v>10856</v>
      </c>
      <c r="I99" s="37"/>
      <c r="J99" s="39">
        <v>18.84863701578192</v>
      </c>
      <c r="K99" s="39">
        <v>565.9842519685039</v>
      </c>
      <c r="L99" s="39">
        <v>74.7866688133956</v>
      </c>
      <c r="M99" s="39"/>
      <c r="N99" s="39">
        <v>0.08069847563574038</v>
      </c>
      <c r="O99" s="39">
        <v>1.2962983000963026</v>
      </c>
      <c r="P99" s="334">
        <v>0.29405620303488733</v>
      </c>
      <c r="R99" s="178"/>
      <c r="S99" s="178"/>
      <c r="T99" s="178"/>
      <c r="U99" s="178"/>
      <c r="V99" s="178"/>
      <c r="W99" s="178"/>
      <c r="X99" s="178"/>
    </row>
    <row r="100" spans="1:24" ht="12.75">
      <c r="A100" s="330" t="s">
        <v>149</v>
      </c>
      <c r="B100" s="38">
        <v>1157</v>
      </c>
      <c r="C100" s="38">
        <v>1586</v>
      </c>
      <c r="D100" s="38">
        <v>2743</v>
      </c>
      <c r="E100" s="38"/>
      <c r="F100" s="38">
        <v>1406</v>
      </c>
      <c r="G100" s="38">
        <v>6471</v>
      </c>
      <c r="H100" s="38">
        <v>7877</v>
      </c>
      <c r="I100" s="38"/>
      <c r="J100" s="40">
        <v>21.52117545375973</v>
      </c>
      <c r="K100" s="40">
        <v>308.00756620428757</v>
      </c>
      <c r="L100" s="40">
        <v>187.16733503463362</v>
      </c>
      <c r="M100" s="40"/>
      <c r="N100" s="40">
        <v>0.01911885864253031</v>
      </c>
      <c r="O100" s="40">
        <v>1.7619413455677346</v>
      </c>
      <c r="P100" s="335">
        <v>0.3250128194577205</v>
      </c>
      <c r="R100" s="178"/>
      <c r="S100" s="178"/>
      <c r="T100" s="178"/>
      <c r="U100" s="178"/>
      <c r="V100" s="178"/>
      <c r="W100" s="178"/>
      <c r="X100" s="178"/>
    </row>
    <row r="101" spans="1:24" ht="12.75">
      <c r="A101" s="329" t="s">
        <v>48</v>
      </c>
      <c r="B101" s="37">
        <v>458</v>
      </c>
      <c r="C101" s="37">
        <v>22</v>
      </c>
      <c r="D101" s="37">
        <v>480</v>
      </c>
      <c r="E101" s="37"/>
      <c r="F101" s="37">
        <v>3719</v>
      </c>
      <c r="G101" s="37">
        <v>1517</v>
      </c>
      <c r="H101" s="37">
        <v>5236</v>
      </c>
      <c r="I101" s="37"/>
      <c r="J101" s="39">
        <v>712.0087336244542</v>
      </c>
      <c r="K101" s="39">
        <v>6795.454545454545</v>
      </c>
      <c r="L101" s="39">
        <v>990.8333333333334</v>
      </c>
      <c r="M101" s="39"/>
      <c r="N101" s="39">
        <v>0.2503879439088006</v>
      </c>
      <c r="O101" s="39">
        <v>0.5392225817039433</v>
      </c>
      <c r="P101" s="334">
        <v>0.30108316504497823</v>
      </c>
      <c r="R101" s="178"/>
      <c r="S101" s="178"/>
      <c r="T101" s="178"/>
      <c r="U101" s="178"/>
      <c r="V101" s="178"/>
      <c r="W101" s="178"/>
      <c r="X101" s="178"/>
    </row>
    <row r="102" spans="1:24" ht="12.75">
      <c r="A102" s="330" t="s">
        <v>150</v>
      </c>
      <c r="B102" s="38">
        <v>2125</v>
      </c>
      <c r="C102" s="38">
        <v>27</v>
      </c>
      <c r="D102" s="38">
        <v>2152</v>
      </c>
      <c r="E102" s="38"/>
      <c r="F102" s="38">
        <v>12220</v>
      </c>
      <c r="G102" s="38">
        <v>234</v>
      </c>
      <c r="H102" s="38">
        <v>12454</v>
      </c>
      <c r="I102" s="38"/>
      <c r="J102" s="40">
        <v>475.0588235294118</v>
      </c>
      <c r="K102" s="40">
        <v>766.6666666666666</v>
      </c>
      <c r="L102" s="40">
        <v>478.7174721189591</v>
      </c>
      <c r="M102" s="40"/>
      <c r="N102" s="40">
        <v>0.7751199919531867</v>
      </c>
      <c r="O102" s="40">
        <v>0.07466158823593061</v>
      </c>
      <c r="P102" s="335">
        <v>0.6521780416933065</v>
      </c>
      <c r="R102" s="178"/>
      <c r="S102" s="178"/>
      <c r="T102" s="178"/>
      <c r="U102" s="178"/>
      <c r="V102" s="178"/>
      <c r="W102" s="178"/>
      <c r="X102" s="178"/>
    </row>
    <row r="103" spans="1:16" ht="12.75">
      <c r="A103" s="329"/>
      <c r="B103" s="37"/>
      <c r="C103" s="37"/>
      <c r="D103" s="37"/>
      <c r="E103" s="37"/>
      <c r="F103" s="37"/>
      <c r="G103" s="37"/>
      <c r="H103" s="37"/>
      <c r="I103" s="37"/>
      <c r="J103" s="35"/>
      <c r="K103" s="35"/>
      <c r="L103" s="35"/>
      <c r="M103" s="39"/>
      <c r="N103" s="35"/>
      <c r="O103" s="35"/>
      <c r="P103" s="336"/>
    </row>
    <row r="104" spans="1:24" ht="12.75">
      <c r="A104" s="331" t="s">
        <v>1</v>
      </c>
      <c r="B104" s="337">
        <v>1302379</v>
      </c>
      <c r="C104" s="337">
        <v>277251</v>
      </c>
      <c r="D104" s="337">
        <v>1579630</v>
      </c>
      <c r="E104" s="337"/>
      <c r="F104" s="337">
        <v>1262163</v>
      </c>
      <c r="G104" s="337">
        <v>333491</v>
      </c>
      <c r="H104" s="337">
        <v>1595654</v>
      </c>
      <c r="I104" s="337"/>
      <c r="J104" s="338">
        <v>-3.0878876271807187</v>
      </c>
      <c r="K104" s="338">
        <v>20.284868224100183</v>
      </c>
      <c r="L104" s="338">
        <v>1.0144147680152926</v>
      </c>
      <c r="M104" s="338"/>
      <c r="N104" s="338">
        <v>-3.087887627180717</v>
      </c>
      <c r="O104" s="338">
        <v>20.284868224100183</v>
      </c>
      <c r="P104" s="339">
        <v>1.014414768015292</v>
      </c>
      <c r="R104" s="178"/>
      <c r="S104" s="178"/>
      <c r="T104" s="178"/>
      <c r="U104" s="178"/>
      <c r="V104" s="178"/>
      <c r="W104" s="178"/>
      <c r="X104" s="178"/>
    </row>
    <row r="105" ht="12.75">
      <c r="G105" s="126"/>
    </row>
    <row r="106" spans="1:16" ht="12.75">
      <c r="A106" s="180" t="s">
        <v>235</v>
      </c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92"/>
    </row>
    <row r="107" spans="1:16" ht="12.75">
      <c r="A107" s="189" t="s">
        <v>76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90"/>
    </row>
    <row r="108" spans="1:16" ht="12.75">
      <c r="A108" s="193" t="s">
        <v>79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90"/>
    </row>
    <row r="109" spans="1:16" ht="12.75">
      <c r="A109" s="183" t="s">
        <v>322</v>
      </c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91"/>
    </row>
    <row r="113" ht="12.75">
      <c r="C113" s="128"/>
    </row>
    <row r="118" ht="12.75">
      <c r="F118" s="128"/>
    </row>
    <row r="131" ht="12.75">
      <c r="F131" s="128"/>
    </row>
    <row r="135" ht="12.75">
      <c r="C135" s="128"/>
    </row>
    <row r="507" ht="12.75">
      <c r="D507" s="128"/>
    </row>
    <row r="508" ht="12.75">
      <c r="D508" s="128"/>
    </row>
  </sheetData>
  <sheetProtection/>
  <mergeCells count="10">
    <mergeCell ref="A4:K5"/>
    <mergeCell ref="A7:K7"/>
    <mergeCell ref="A8:K8"/>
    <mergeCell ref="A9:K9"/>
    <mergeCell ref="J11:K11"/>
    <mergeCell ref="N13:P13"/>
    <mergeCell ref="A13:A14"/>
    <mergeCell ref="B13:D13"/>
    <mergeCell ref="J13:L13"/>
    <mergeCell ref="F13:H13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109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122" customWidth="1"/>
    <col min="2" max="2" width="12.00390625" style="122" customWidth="1"/>
    <col min="3" max="3" width="13.57421875" style="122" customWidth="1"/>
    <col min="4" max="4" width="12.00390625" style="122" customWidth="1"/>
    <col min="5" max="5" width="2.7109375" style="122" customWidth="1"/>
    <col min="6" max="6" width="12.00390625" style="122" customWidth="1"/>
    <col min="7" max="7" width="13.00390625" style="122" customWidth="1"/>
    <col min="8" max="8" width="12.00390625" style="122" customWidth="1"/>
    <col min="9" max="9" width="3.7109375" style="122" customWidth="1"/>
    <col min="10" max="10" width="12.00390625" style="122" customWidth="1"/>
    <col min="11" max="11" width="13.57421875" style="122" customWidth="1"/>
    <col min="12" max="12" width="12.00390625" style="122" customWidth="1"/>
    <col min="13" max="13" width="2.7109375" style="122" customWidth="1"/>
    <col min="14" max="14" width="12.00390625" style="122" customWidth="1"/>
    <col min="15" max="15" width="13.421875" style="122" customWidth="1"/>
    <col min="16" max="16" width="12.00390625" style="122" customWidth="1"/>
    <col min="17" max="17" width="11.421875" style="122" customWidth="1"/>
    <col min="18" max="19" width="12.7109375" style="122" bestFit="1" customWidth="1"/>
    <col min="20" max="16384" width="11.421875" style="122" customWidth="1"/>
  </cols>
  <sheetData>
    <row r="1" spans="1:11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33"/>
      <c r="K2" s="100"/>
    </row>
    <row r="3" spans="1:11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34"/>
      <c r="K3" s="102"/>
    </row>
    <row r="4" spans="1:11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1"/>
      <c r="K4" s="362"/>
    </row>
    <row r="5" spans="1:11" s="98" customFormat="1" ht="18" customHeight="1">
      <c r="A5" s="425"/>
      <c r="B5" s="425"/>
      <c r="C5" s="425"/>
      <c r="D5" s="425"/>
      <c r="E5" s="425"/>
      <c r="F5" s="425"/>
      <c r="G5" s="425"/>
      <c r="H5" s="425"/>
      <c r="I5" s="425"/>
      <c r="J5" s="425"/>
      <c r="K5" s="426"/>
    </row>
    <row r="6" spans="1:11" s="98" customFormat="1" ht="7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8"/>
    </row>
    <row r="7" spans="1:11" s="98" customFormat="1" ht="13.5" customHeight="1">
      <c r="A7" s="368" t="s">
        <v>287</v>
      </c>
      <c r="B7" s="369"/>
      <c r="C7" s="369"/>
      <c r="D7" s="369"/>
      <c r="E7" s="369"/>
      <c r="F7" s="369"/>
      <c r="G7" s="369"/>
      <c r="H7" s="369"/>
      <c r="I7" s="369"/>
      <c r="J7" s="369"/>
      <c r="K7" s="370"/>
    </row>
    <row r="8" spans="1:11" s="98" customFormat="1" ht="13.5" customHeight="1">
      <c r="A8" s="368" t="s">
        <v>163</v>
      </c>
      <c r="B8" s="369"/>
      <c r="C8" s="369"/>
      <c r="D8" s="369"/>
      <c r="E8" s="369"/>
      <c r="F8" s="369"/>
      <c r="G8" s="369"/>
      <c r="H8" s="369"/>
      <c r="I8" s="369"/>
      <c r="J8" s="369"/>
      <c r="K8" s="370"/>
    </row>
    <row r="9" spans="1:11" s="98" customFormat="1" ht="13.5" customHeight="1">
      <c r="A9" s="392" t="str">
        <f>'a6'!A9</f>
        <v>Septiembre (2017 - 2018)</v>
      </c>
      <c r="B9" s="369"/>
      <c r="C9" s="369"/>
      <c r="D9" s="369"/>
      <c r="E9" s="369"/>
      <c r="F9" s="369"/>
      <c r="G9" s="369"/>
      <c r="H9" s="369"/>
      <c r="I9" s="369"/>
      <c r="J9" s="369"/>
      <c r="K9" s="370"/>
    </row>
    <row r="10" spans="1:11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1:16" ht="12.7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371" t="s">
        <v>234</v>
      </c>
      <c r="K11" s="371"/>
      <c r="L11" s="121"/>
      <c r="M11" s="121"/>
      <c r="N11" s="121"/>
      <c r="O11" s="121"/>
      <c r="P11" s="110"/>
    </row>
    <row r="12" spans="2:16" ht="12.75" customHeight="1"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</row>
    <row r="13" spans="1:16" ht="12.75">
      <c r="A13" s="436" t="s">
        <v>80</v>
      </c>
      <c r="B13" s="439" t="s">
        <v>256</v>
      </c>
      <c r="C13" s="438"/>
      <c r="D13" s="438"/>
      <c r="E13" s="22"/>
      <c r="F13" s="438" t="str">
        <f>'a2'!E13</f>
        <v>Septiembre 2018</v>
      </c>
      <c r="G13" s="438"/>
      <c r="H13" s="438"/>
      <c r="I13" s="332"/>
      <c r="J13" s="434" t="s">
        <v>22</v>
      </c>
      <c r="K13" s="434"/>
      <c r="L13" s="434"/>
      <c r="M13" s="22"/>
      <c r="N13" s="434" t="s">
        <v>12</v>
      </c>
      <c r="O13" s="434"/>
      <c r="P13" s="435"/>
    </row>
    <row r="14" spans="1:16" ht="12.75">
      <c r="A14" s="437"/>
      <c r="B14" s="23" t="s">
        <v>2</v>
      </c>
      <c r="C14" s="23" t="s">
        <v>3</v>
      </c>
      <c r="D14" s="23" t="s">
        <v>1</v>
      </c>
      <c r="E14" s="24"/>
      <c r="F14" s="23" t="s">
        <v>2</v>
      </c>
      <c r="G14" s="23" t="s">
        <v>3</v>
      </c>
      <c r="H14" s="23" t="s">
        <v>1</v>
      </c>
      <c r="I14" s="25"/>
      <c r="J14" s="23" t="s">
        <v>2</v>
      </c>
      <c r="K14" s="23" t="s">
        <v>3</v>
      </c>
      <c r="L14" s="23" t="s">
        <v>1</v>
      </c>
      <c r="M14" s="25"/>
      <c r="N14" s="23" t="s">
        <v>2</v>
      </c>
      <c r="O14" s="23" t="s">
        <v>3</v>
      </c>
      <c r="P14" s="333" t="s">
        <v>1</v>
      </c>
    </row>
    <row r="15" spans="1:24" ht="12.75">
      <c r="A15" s="329" t="s">
        <v>81</v>
      </c>
      <c r="B15" s="37">
        <v>7460</v>
      </c>
      <c r="C15" s="37">
        <v>3164</v>
      </c>
      <c r="D15" s="37">
        <v>10624</v>
      </c>
      <c r="E15" s="37"/>
      <c r="F15" s="37">
        <v>27594</v>
      </c>
      <c r="G15" s="37">
        <v>9039</v>
      </c>
      <c r="H15" s="37">
        <v>36633</v>
      </c>
      <c r="I15" s="37"/>
      <c r="J15" s="39">
        <v>269.9</v>
      </c>
      <c r="K15" s="39">
        <v>185.7</v>
      </c>
      <c r="L15" s="39">
        <v>244.8</v>
      </c>
      <c r="M15" s="39"/>
      <c r="N15" s="39">
        <v>1.5</v>
      </c>
      <c r="O15" s="39">
        <v>1.3</v>
      </c>
      <c r="P15" s="334">
        <v>1.4</v>
      </c>
      <c r="R15" s="178"/>
      <c r="S15" s="178"/>
      <c r="T15" s="178"/>
      <c r="U15" s="178"/>
      <c r="V15" s="178"/>
      <c r="W15" s="178"/>
      <c r="X15" s="178"/>
    </row>
    <row r="16" spans="1:24" ht="12.75">
      <c r="A16" s="330" t="s">
        <v>82</v>
      </c>
      <c r="B16" s="38">
        <v>1531</v>
      </c>
      <c r="C16" s="38">
        <v>54137</v>
      </c>
      <c r="D16" s="38">
        <v>55668</v>
      </c>
      <c r="E16" s="38"/>
      <c r="F16" s="38">
        <v>3932</v>
      </c>
      <c r="G16" s="38">
        <v>33</v>
      </c>
      <c r="H16" s="38">
        <v>3965</v>
      </c>
      <c r="I16" s="38"/>
      <c r="J16" s="40">
        <v>156.8</v>
      </c>
      <c r="K16" s="40">
        <v>-99.9</v>
      </c>
      <c r="L16" s="40">
        <v>-92.9</v>
      </c>
      <c r="M16" s="40"/>
      <c r="N16" s="40">
        <v>0.2</v>
      </c>
      <c r="O16" s="40">
        <v>-12.3</v>
      </c>
      <c r="P16" s="335">
        <v>-2.8</v>
      </c>
      <c r="R16" s="178"/>
      <c r="S16" s="178"/>
      <c r="T16" s="178"/>
      <c r="U16" s="178"/>
      <c r="V16" s="178"/>
      <c r="W16" s="178"/>
      <c r="X16" s="178"/>
    </row>
    <row r="17" spans="1:24" ht="12.75">
      <c r="A17" s="329" t="s">
        <v>83</v>
      </c>
      <c r="B17" s="37">
        <v>82391</v>
      </c>
      <c r="C17" s="37">
        <v>1847</v>
      </c>
      <c r="D17" s="37">
        <v>84238</v>
      </c>
      <c r="E17" s="37"/>
      <c r="F17" s="37">
        <v>64344</v>
      </c>
      <c r="G17" s="37">
        <v>818</v>
      </c>
      <c r="H17" s="37">
        <v>65162</v>
      </c>
      <c r="I17" s="37"/>
      <c r="J17" s="39">
        <v>-21.9</v>
      </c>
      <c r="K17" s="39">
        <v>-55.7</v>
      </c>
      <c r="L17" s="39">
        <v>-22.6</v>
      </c>
      <c r="M17" s="39"/>
      <c r="N17" s="39">
        <v>-1.3</v>
      </c>
      <c r="O17" s="39">
        <v>-0.2</v>
      </c>
      <c r="P17" s="334">
        <v>-1</v>
      </c>
      <c r="R17" s="178"/>
      <c r="S17" s="178"/>
      <c r="T17" s="178"/>
      <c r="U17" s="178"/>
      <c r="V17" s="178"/>
      <c r="W17" s="178"/>
      <c r="X17" s="178"/>
    </row>
    <row r="18" spans="1:24" ht="12.75">
      <c r="A18" s="330" t="s">
        <v>53</v>
      </c>
      <c r="B18" s="38">
        <v>16501</v>
      </c>
      <c r="C18" s="38">
        <v>0</v>
      </c>
      <c r="D18" s="38">
        <v>16501</v>
      </c>
      <c r="E18" s="38"/>
      <c r="F18" s="38">
        <v>6439</v>
      </c>
      <c r="G18" s="38">
        <v>656</v>
      </c>
      <c r="H18" s="38">
        <v>7095</v>
      </c>
      <c r="I18" s="38"/>
      <c r="J18" s="40">
        <v>-61</v>
      </c>
      <c r="K18" s="41" t="s">
        <v>286</v>
      </c>
      <c r="L18" s="40">
        <v>-57</v>
      </c>
      <c r="M18" s="40"/>
      <c r="N18" s="40">
        <v>-0.7</v>
      </c>
      <c r="O18" s="40">
        <v>0.1</v>
      </c>
      <c r="P18" s="335">
        <v>-0.5</v>
      </c>
      <c r="R18" s="178"/>
      <c r="S18" s="178"/>
      <c r="T18" s="178"/>
      <c r="U18" s="178"/>
      <c r="V18" s="178"/>
      <c r="W18" s="178"/>
      <c r="X18" s="178"/>
    </row>
    <row r="19" spans="1:24" ht="12.75">
      <c r="A19" s="329" t="s">
        <v>84</v>
      </c>
      <c r="B19" s="37">
        <v>973</v>
      </c>
      <c r="C19" s="37">
        <v>0</v>
      </c>
      <c r="D19" s="37">
        <v>973</v>
      </c>
      <c r="E19" s="37"/>
      <c r="F19" s="37">
        <v>2402</v>
      </c>
      <c r="G19" s="37">
        <v>0</v>
      </c>
      <c r="H19" s="37">
        <v>2402</v>
      </c>
      <c r="I19" s="37"/>
      <c r="J19" s="39">
        <v>146.9</v>
      </c>
      <c r="K19" s="39">
        <v>0</v>
      </c>
      <c r="L19" s="39">
        <v>146.9</v>
      </c>
      <c r="M19" s="39"/>
      <c r="N19" s="39">
        <v>0.1</v>
      </c>
      <c r="O19" s="39">
        <v>0</v>
      </c>
      <c r="P19" s="334">
        <v>0.1</v>
      </c>
      <c r="R19" s="178"/>
      <c r="S19" s="178"/>
      <c r="T19" s="178"/>
      <c r="U19" s="178"/>
      <c r="V19" s="178"/>
      <c r="W19" s="178"/>
      <c r="X19" s="178"/>
    </row>
    <row r="20" spans="1:24" ht="12.75">
      <c r="A20" s="330" t="s">
        <v>85</v>
      </c>
      <c r="B20" s="38">
        <v>62138</v>
      </c>
      <c r="C20" s="38">
        <v>5167</v>
      </c>
      <c r="D20" s="38">
        <v>67305</v>
      </c>
      <c r="E20" s="38"/>
      <c r="F20" s="38">
        <v>18269</v>
      </c>
      <c r="G20" s="38">
        <v>1604</v>
      </c>
      <c r="H20" s="38">
        <v>19873</v>
      </c>
      <c r="I20" s="38"/>
      <c r="J20" s="40">
        <v>-70.6</v>
      </c>
      <c r="K20" s="40">
        <v>-69</v>
      </c>
      <c r="L20" s="40">
        <v>-70.5</v>
      </c>
      <c r="M20" s="40"/>
      <c r="N20" s="40">
        <v>-3.2</v>
      </c>
      <c r="O20" s="40">
        <v>-0.8</v>
      </c>
      <c r="P20" s="335">
        <v>-2.6</v>
      </c>
      <c r="R20" s="178"/>
      <c r="S20" s="178"/>
      <c r="T20" s="178"/>
      <c r="U20" s="178"/>
      <c r="V20" s="178"/>
      <c r="W20" s="178"/>
      <c r="X20" s="178"/>
    </row>
    <row r="21" spans="1:24" ht="12.75">
      <c r="A21" s="329" t="s">
        <v>86</v>
      </c>
      <c r="B21" s="37">
        <v>4810</v>
      </c>
      <c r="C21" s="37">
        <v>1462</v>
      </c>
      <c r="D21" s="37">
        <v>6272</v>
      </c>
      <c r="E21" s="37"/>
      <c r="F21" s="37">
        <v>1127</v>
      </c>
      <c r="G21" s="37">
        <v>2812</v>
      </c>
      <c r="H21" s="37">
        <v>3939</v>
      </c>
      <c r="I21" s="37"/>
      <c r="J21" s="39">
        <v>-76.6</v>
      </c>
      <c r="K21" s="39">
        <v>92.3</v>
      </c>
      <c r="L21" s="39">
        <v>-37.2</v>
      </c>
      <c r="M21" s="39"/>
      <c r="N21" s="39">
        <v>-0.3</v>
      </c>
      <c r="O21" s="39">
        <v>0.3</v>
      </c>
      <c r="P21" s="334">
        <v>-0.1</v>
      </c>
      <c r="R21" s="178"/>
      <c r="S21" s="178"/>
      <c r="T21" s="178"/>
      <c r="U21" s="178"/>
      <c r="V21" s="178"/>
      <c r="W21" s="178"/>
      <c r="X21" s="178"/>
    </row>
    <row r="22" spans="1:24" ht="12.75">
      <c r="A22" s="234" t="s">
        <v>183</v>
      </c>
      <c r="B22" s="38">
        <v>34447</v>
      </c>
      <c r="C22" s="38">
        <v>781</v>
      </c>
      <c r="D22" s="38">
        <v>35228</v>
      </c>
      <c r="E22" s="38"/>
      <c r="F22" s="38">
        <v>5524</v>
      </c>
      <c r="G22" s="38">
        <v>1580</v>
      </c>
      <c r="H22" s="38">
        <v>7104</v>
      </c>
      <c r="I22" s="38"/>
      <c r="J22" s="40">
        <v>-84</v>
      </c>
      <c r="K22" s="40">
        <v>102.3</v>
      </c>
      <c r="L22" s="40">
        <v>-79.8</v>
      </c>
      <c r="M22" s="40"/>
      <c r="N22" s="40">
        <v>-2.1</v>
      </c>
      <c r="O22" s="40">
        <v>0.2</v>
      </c>
      <c r="P22" s="335">
        <v>-1.5</v>
      </c>
      <c r="R22" s="178"/>
      <c r="S22" s="178"/>
      <c r="T22" s="178"/>
      <c r="U22" s="178"/>
      <c r="V22" s="178"/>
      <c r="W22" s="178"/>
      <c r="X22" s="178"/>
    </row>
    <row r="23" spans="1:24" ht="12.75">
      <c r="A23" s="329" t="s">
        <v>87</v>
      </c>
      <c r="B23" s="37">
        <v>11614</v>
      </c>
      <c r="C23" s="37">
        <v>109</v>
      </c>
      <c r="D23" s="37">
        <v>11723</v>
      </c>
      <c r="E23" s="37"/>
      <c r="F23" s="37">
        <v>1289</v>
      </c>
      <c r="G23" s="37">
        <v>0</v>
      </c>
      <c r="H23" s="37">
        <v>1289</v>
      </c>
      <c r="I23" s="37"/>
      <c r="J23" s="39">
        <v>-88.9</v>
      </c>
      <c r="K23" s="42">
        <v>-100</v>
      </c>
      <c r="L23" s="39">
        <v>-89</v>
      </c>
      <c r="M23" s="39"/>
      <c r="N23" s="39">
        <v>-0.7</v>
      </c>
      <c r="O23" s="39">
        <v>0</v>
      </c>
      <c r="P23" s="334">
        <v>-0.6</v>
      </c>
      <c r="R23" s="178"/>
      <c r="S23" s="178"/>
      <c r="T23" s="178"/>
      <c r="U23" s="178"/>
      <c r="V23" s="178"/>
      <c r="W23" s="178"/>
      <c r="X23" s="178"/>
    </row>
    <row r="24" spans="1:24" ht="12.75">
      <c r="A24" s="330" t="s">
        <v>88</v>
      </c>
      <c r="B24" s="38">
        <v>9552</v>
      </c>
      <c r="C24" s="38">
        <v>3777</v>
      </c>
      <c r="D24" s="38">
        <v>13329</v>
      </c>
      <c r="E24" s="38"/>
      <c r="F24" s="38">
        <v>58392</v>
      </c>
      <c r="G24" s="38">
        <v>19375</v>
      </c>
      <c r="H24" s="38">
        <v>77767</v>
      </c>
      <c r="I24" s="38"/>
      <c r="J24" s="40">
        <v>511.3</v>
      </c>
      <c r="K24" s="40">
        <v>413</v>
      </c>
      <c r="L24" s="40">
        <v>483.4</v>
      </c>
      <c r="M24" s="40"/>
      <c r="N24" s="40">
        <v>3.5</v>
      </c>
      <c r="O24" s="40">
        <v>3.5</v>
      </c>
      <c r="P24" s="335">
        <v>3.5</v>
      </c>
      <c r="R24" s="178"/>
      <c r="S24" s="178"/>
      <c r="T24" s="178"/>
      <c r="U24" s="178"/>
      <c r="V24" s="178"/>
      <c r="W24" s="178"/>
      <c r="X24" s="178"/>
    </row>
    <row r="25" spans="1:24" ht="12.75">
      <c r="A25" s="329" t="s">
        <v>89</v>
      </c>
      <c r="B25" s="37">
        <v>0</v>
      </c>
      <c r="C25" s="37">
        <v>0</v>
      </c>
      <c r="D25" s="37">
        <v>0</v>
      </c>
      <c r="E25" s="37"/>
      <c r="F25" s="37">
        <v>89369</v>
      </c>
      <c r="G25" s="37">
        <v>53</v>
      </c>
      <c r="H25" s="37">
        <v>89422</v>
      </c>
      <c r="I25" s="37"/>
      <c r="J25" s="39" t="s">
        <v>286</v>
      </c>
      <c r="K25" s="39" t="s">
        <v>286</v>
      </c>
      <c r="L25" s="39" t="s">
        <v>286</v>
      </c>
      <c r="M25" s="39"/>
      <c r="N25" s="39">
        <v>6.5</v>
      </c>
      <c r="O25" s="39">
        <v>0</v>
      </c>
      <c r="P25" s="334">
        <v>4.9</v>
      </c>
      <c r="R25" s="178"/>
      <c r="S25" s="178"/>
      <c r="T25" s="178"/>
      <c r="U25" s="178"/>
      <c r="V25" s="178"/>
      <c r="W25" s="178"/>
      <c r="X25" s="178"/>
    </row>
    <row r="26" spans="1:24" ht="12.75">
      <c r="A26" s="330" t="s">
        <v>90</v>
      </c>
      <c r="B26" s="38">
        <v>879</v>
      </c>
      <c r="C26" s="38">
        <v>192</v>
      </c>
      <c r="D26" s="38">
        <v>1071</v>
      </c>
      <c r="E26" s="38"/>
      <c r="F26" s="38">
        <v>464</v>
      </c>
      <c r="G26" s="38">
        <v>444</v>
      </c>
      <c r="H26" s="38">
        <v>908</v>
      </c>
      <c r="I26" s="38"/>
      <c r="J26" s="40">
        <v>-47.2</v>
      </c>
      <c r="K26" s="40">
        <v>131.3</v>
      </c>
      <c r="L26" s="40">
        <v>-15.2</v>
      </c>
      <c r="M26" s="40"/>
      <c r="N26" s="40">
        <v>0</v>
      </c>
      <c r="O26" s="40">
        <v>0.1</v>
      </c>
      <c r="P26" s="335">
        <v>0</v>
      </c>
      <c r="R26" s="178"/>
      <c r="S26" s="178"/>
      <c r="T26" s="178"/>
      <c r="U26" s="178"/>
      <c r="V26" s="178"/>
      <c r="W26" s="178"/>
      <c r="X26" s="178"/>
    </row>
    <row r="27" spans="1:24" ht="12.75">
      <c r="A27" s="329" t="s">
        <v>91</v>
      </c>
      <c r="B27" s="37">
        <v>12948</v>
      </c>
      <c r="C27" s="37">
        <v>2694</v>
      </c>
      <c r="D27" s="37">
        <v>15642</v>
      </c>
      <c r="E27" s="37"/>
      <c r="F27" s="37">
        <v>13023</v>
      </c>
      <c r="G27" s="37">
        <v>2236</v>
      </c>
      <c r="H27" s="37">
        <v>15259</v>
      </c>
      <c r="I27" s="37"/>
      <c r="J27" s="39">
        <v>0.6</v>
      </c>
      <c r="K27" s="39">
        <v>-17</v>
      </c>
      <c r="L27" s="39">
        <v>-2.4</v>
      </c>
      <c r="M27" s="39"/>
      <c r="N27" s="39">
        <v>0</v>
      </c>
      <c r="O27" s="39">
        <v>-0.1</v>
      </c>
      <c r="P27" s="334">
        <v>0</v>
      </c>
      <c r="R27" s="178"/>
      <c r="S27" s="178"/>
      <c r="T27" s="178"/>
      <c r="U27" s="178"/>
      <c r="V27" s="178"/>
      <c r="W27" s="178"/>
      <c r="X27" s="178"/>
    </row>
    <row r="28" spans="1:24" ht="12.75">
      <c r="A28" s="330" t="s">
        <v>92</v>
      </c>
      <c r="B28" s="38">
        <v>658</v>
      </c>
      <c r="C28" s="38">
        <v>0</v>
      </c>
      <c r="D28" s="38">
        <v>658</v>
      </c>
      <c r="E28" s="38"/>
      <c r="F28" s="38">
        <v>218</v>
      </c>
      <c r="G28" s="38">
        <v>4038</v>
      </c>
      <c r="H28" s="38">
        <v>4256</v>
      </c>
      <c r="I28" s="38"/>
      <c r="J28" s="40">
        <v>-66.9</v>
      </c>
      <c r="K28" s="40" t="s">
        <v>286</v>
      </c>
      <c r="L28" s="40">
        <v>546.8</v>
      </c>
      <c r="M28" s="40"/>
      <c r="N28" s="40">
        <v>0</v>
      </c>
      <c r="O28" s="40">
        <v>0.9</v>
      </c>
      <c r="P28" s="335">
        <v>0.2</v>
      </c>
      <c r="R28" s="178"/>
      <c r="S28" s="178"/>
      <c r="T28" s="178"/>
      <c r="U28" s="178"/>
      <c r="V28" s="178"/>
      <c r="W28" s="178"/>
      <c r="X28" s="178"/>
    </row>
    <row r="29" spans="1:24" ht="12.75">
      <c r="A29" s="329" t="s">
        <v>93</v>
      </c>
      <c r="B29" s="37">
        <v>3181</v>
      </c>
      <c r="C29" s="37">
        <v>0</v>
      </c>
      <c r="D29" s="37">
        <v>3181</v>
      </c>
      <c r="E29" s="37"/>
      <c r="F29" s="37">
        <v>815</v>
      </c>
      <c r="G29" s="37">
        <v>2436</v>
      </c>
      <c r="H29" s="37">
        <v>3251</v>
      </c>
      <c r="I29" s="37"/>
      <c r="J29" s="39">
        <v>-74.4</v>
      </c>
      <c r="K29" s="39" t="s">
        <v>286</v>
      </c>
      <c r="L29" s="39">
        <v>2.2</v>
      </c>
      <c r="M29" s="39"/>
      <c r="N29" s="39">
        <v>-0.2</v>
      </c>
      <c r="O29" s="39">
        <v>0.6</v>
      </c>
      <c r="P29" s="334">
        <v>0</v>
      </c>
      <c r="R29" s="178"/>
      <c r="S29" s="178"/>
      <c r="T29" s="178"/>
      <c r="U29" s="178"/>
      <c r="V29" s="178"/>
      <c r="W29" s="178"/>
      <c r="X29" s="178"/>
    </row>
    <row r="30" spans="1:24" ht="12.75">
      <c r="A30" s="330" t="s">
        <v>94</v>
      </c>
      <c r="B30" s="38">
        <v>4452</v>
      </c>
      <c r="C30" s="38">
        <v>4352</v>
      </c>
      <c r="D30" s="38">
        <v>8804</v>
      </c>
      <c r="E30" s="38"/>
      <c r="F30" s="38">
        <v>44517</v>
      </c>
      <c r="G30" s="38">
        <v>2046</v>
      </c>
      <c r="H30" s="38">
        <v>46563</v>
      </c>
      <c r="I30" s="38"/>
      <c r="J30" s="40">
        <v>899.9</v>
      </c>
      <c r="K30" s="40">
        <v>-53</v>
      </c>
      <c r="L30" s="40">
        <v>428.9</v>
      </c>
      <c r="M30" s="40"/>
      <c r="N30" s="40">
        <v>2.9</v>
      </c>
      <c r="O30" s="40">
        <v>-0.5</v>
      </c>
      <c r="P30" s="335">
        <v>2.1</v>
      </c>
      <c r="R30" s="178"/>
      <c r="S30" s="178"/>
      <c r="T30" s="178"/>
      <c r="U30" s="178"/>
      <c r="V30" s="178"/>
      <c r="W30" s="178"/>
      <c r="X30" s="178"/>
    </row>
    <row r="31" spans="1:24" ht="12.75">
      <c r="A31" s="329" t="s">
        <v>95</v>
      </c>
      <c r="B31" s="37">
        <v>135371</v>
      </c>
      <c r="C31" s="37">
        <v>105287</v>
      </c>
      <c r="D31" s="37">
        <v>240658</v>
      </c>
      <c r="E31" s="37"/>
      <c r="F31" s="37">
        <v>114029</v>
      </c>
      <c r="G31" s="37">
        <v>97522</v>
      </c>
      <c r="H31" s="37">
        <v>211551</v>
      </c>
      <c r="I31" s="37"/>
      <c r="J31" s="39">
        <v>-15.8</v>
      </c>
      <c r="K31" s="39">
        <v>-7.4</v>
      </c>
      <c r="L31" s="39">
        <v>-12.1</v>
      </c>
      <c r="M31" s="39"/>
      <c r="N31" s="39">
        <v>-1.5</v>
      </c>
      <c r="O31" s="39">
        <v>-1.8</v>
      </c>
      <c r="P31" s="334">
        <v>-1.6</v>
      </c>
      <c r="R31" s="178"/>
      <c r="S31" s="178"/>
      <c r="T31" s="178"/>
      <c r="U31" s="178"/>
      <c r="V31" s="178"/>
      <c r="W31" s="178"/>
      <c r="X31" s="178"/>
    </row>
    <row r="32" spans="1:24" ht="12.75">
      <c r="A32" s="330" t="s">
        <v>96</v>
      </c>
      <c r="B32" s="38">
        <v>24187</v>
      </c>
      <c r="C32" s="38">
        <v>35370</v>
      </c>
      <c r="D32" s="38">
        <v>59557</v>
      </c>
      <c r="E32" s="38"/>
      <c r="F32" s="38">
        <v>73964</v>
      </c>
      <c r="G32" s="38">
        <v>6153</v>
      </c>
      <c r="H32" s="38">
        <v>80117</v>
      </c>
      <c r="I32" s="38"/>
      <c r="J32" s="40">
        <v>205.8</v>
      </c>
      <c r="K32" s="40">
        <v>-82.6</v>
      </c>
      <c r="L32" s="40">
        <v>34.5</v>
      </c>
      <c r="M32" s="40"/>
      <c r="N32" s="40">
        <v>3.6</v>
      </c>
      <c r="O32" s="40">
        <v>-6.6</v>
      </c>
      <c r="P32" s="335">
        <v>1.1</v>
      </c>
      <c r="R32" s="178"/>
      <c r="S32" s="178"/>
      <c r="T32" s="178"/>
      <c r="U32" s="178"/>
      <c r="V32" s="178"/>
      <c r="W32" s="178"/>
      <c r="X32" s="178"/>
    </row>
    <row r="33" spans="1:24" ht="12.75">
      <c r="A33" s="329" t="s">
        <v>97</v>
      </c>
      <c r="B33" s="37">
        <v>855</v>
      </c>
      <c r="C33" s="37">
        <v>664</v>
      </c>
      <c r="D33" s="37">
        <v>1519</v>
      </c>
      <c r="E33" s="37"/>
      <c r="F33" s="37">
        <v>324</v>
      </c>
      <c r="G33" s="37">
        <v>111</v>
      </c>
      <c r="H33" s="37">
        <v>435</v>
      </c>
      <c r="I33" s="37"/>
      <c r="J33" s="39">
        <v>-62.1</v>
      </c>
      <c r="K33" s="39">
        <v>-83.3</v>
      </c>
      <c r="L33" s="39">
        <v>-71.4</v>
      </c>
      <c r="M33" s="39"/>
      <c r="N33" s="39">
        <v>0</v>
      </c>
      <c r="O33" s="39">
        <v>-0.1</v>
      </c>
      <c r="P33" s="334">
        <v>-0.1</v>
      </c>
      <c r="R33" s="178"/>
      <c r="S33" s="178"/>
      <c r="T33" s="178"/>
      <c r="U33" s="178"/>
      <c r="V33" s="178"/>
      <c r="W33" s="178"/>
      <c r="X33" s="178"/>
    </row>
    <row r="34" spans="1:24" ht="12.75">
      <c r="A34" s="330" t="s">
        <v>98</v>
      </c>
      <c r="B34" s="38">
        <v>55090</v>
      </c>
      <c r="C34" s="38">
        <v>9559</v>
      </c>
      <c r="D34" s="38">
        <v>64649</v>
      </c>
      <c r="E34" s="38"/>
      <c r="F34" s="38">
        <v>17257</v>
      </c>
      <c r="G34" s="38">
        <v>1289</v>
      </c>
      <c r="H34" s="38">
        <v>18546</v>
      </c>
      <c r="I34" s="38"/>
      <c r="J34" s="40">
        <v>-68.7</v>
      </c>
      <c r="K34" s="40">
        <v>-86.5</v>
      </c>
      <c r="L34" s="40">
        <v>-71.3</v>
      </c>
      <c r="M34" s="40"/>
      <c r="N34" s="40">
        <v>-2.7</v>
      </c>
      <c r="O34" s="40">
        <v>-1.9</v>
      </c>
      <c r="P34" s="335">
        <v>-2.5</v>
      </c>
      <c r="R34" s="178"/>
      <c r="S34" s="178"/>
      <c r="T34" s="178"/>
      <c r="U34" s="178"/>
      <c r="V34" s="178"/>
      <c r="W34" s="178"/>
      <c r="X34" s="178"/>
    </row>
    <row r="35" spans="1:24" ht="12.75">
      <c r="A35" s="329" t="s">
        <v>99</v>
      </c>
      <c r="B35" s="37">
        <v>216</v>
      </c>
      <c r="C35" s="37">
        <v>0</v>
      </c>
      <c r="D35" s="37">
        <v>216</v>
      </c>
      <c r="E35" s="37"/>
      <c r="F35" s="37">
        <v>637</v>
      </c>
      <c r="G35" s="37">
        <v>395</v>
      </c>
      <c r="H35" s="37">
        <v>1032</v>
      </c>
      <c r="I35" s="37"/>
      <c r="J35" s="39">
        <v>194.9</v>
      </c>
      <c r="K35" s="39" t="s">
        <v>286</v>
      </c>
      <c r="L35" s="39">
        <v>377.8</v>
      </c>
      <c r="M35" s="39"/>
      <c r="N35" s="39">
        <v>0</v>
      </c>
      <c r="O35" s="39">
        <v>0.1</v>
      </c>
      <c r="P35" s="334">
        <v>0</v>
      </c>
      <c r="R35" s="178"/>
      <c r="S35" s="178"/>
      <c r="T35" s="178"/>
      <c r="U35" s="178"/>
      <c r="V35" s="178"/>
      <c r="W35" s="178"/>
      <c r="X35" s="178"/>
    </row>
    <row r="36" spans="1:24" ht="12.75">
      <c r="A36" s="330" t="s">
        <v>100</v>
      </c>
      <c r="B36" s="38">
        <v>24415</v>
      </c>
      <c r="C36" s="38">
        <v>1497</v>
      </c>
      <c r="D36" s="38">
        <v>25912</v>
      </c>
      <c r="E36" s="38"/>
      <c r="F36" s="38">
        <v>12136</v>
      </c>
      <c r="G36" s="38">
        <v>9716</v>
      </c>
      <c r="H36" s="38">
        <v>21852</v>
      </c>
      <c r="I36" s="38"/>
      <c r="J36" s="40">
        <v>-50.3</v>
      </c>
      <c r="K36" s="40">
        <v>549</v>
      </c>
      <c r="L36" s="40">
        <v>-15.7</v>
      </c>
      <c r="M36" s="40"/>
      <c r="N36" s="40">
        <v>-0.9</v>
      </c>
      <c r="O36" s="40">
        <v>1.9</v>
      </c>
      <c r="P36" s="335">
        <v>-0.2</v>
      </c>
      <c r="R36" s="178"/>
      <c r="S36" s="178"/>
      <c r="T36" s="178"/>
      <c r="U36" s="178"/>
      <c r="V36" s="178"/>
      <c r="W36" s="178"/>
      <c r="X36" s="178"/>
    </row>
    <row r="37" spans="1:24" ht="12.75">
      <c r="A37" s="329" t="s">
        <v>101</v>
      </c>
      <c r="B37" s="37">
        <v>15198</v>
      </c>
      <c r="C37" s="37">
        <v>9090</v>
      </c>
      <c r="D37" s="37">
        <v>24288</v>
      </c>
      <c r="E37" s="37"/>
      <c r="F37" s="37">
        <v>20143</v>
      </c>
      <c r="G37" s="37">
        <v>1173</v>
      </c>
      <c r="H37" s="37">
        <v>21316</v>
      </c>
      <c r="I37" s="37"/>
      <c r="J37" s="39">
        <v>32.5</v>
      </c>
      <c r="K37" s="42">
        <v>-87.1</v>
      </c>
      <c r="L37" s="39">
        <v>-12.2</v>
      </c>
      <c r="M37" s="39"/>
      <c r="N37" s="39">
        <v>0.4</v>
      </c>
      <c r="O37" s="39">
        <v>-1.8</v>
      </c>
      <c r="P37" s="334">
        <v>-0.2</v>
      </c>
      <c r="R37" s="178"/>
      <c r="S37" s="178"/>
      <c r="T37" s="178"/>
      <c r="U37" s="178"/>
      <c r="V37" s="178"/>
      <c r="W37" s="178"/>
      <c r="X37" s="178"/>
    </row>
    <row r="38" spans="1:24" ht="12.75">
      <c r="A38" s="330" t="s">
        <v>102</v>
      </c>
      <c r="B38" s="38">
        <v>3571</v>
      </c>
      <c r="C38" s="38">
        <v>1653</v>
      </c>
      <c r="D38" s="38">
        <v>5224</v>
      </c>
      <c r="E38" s="38"/>
      <c r="F38" s="38">
        <v>21355</v>
      </c>
      <c r="G38" s="38">
        <v>317</v>
      </c>
      <c r="H38" s="38">
        <v>21672</v>
      </c>
      <c r="I38" s="38"/>
      <c r="J38" s="40">
        <v>498</v>
      </c>
      <c r="K38" s="40">
        <v>-80.8</v>
      </c>
      <c r="L38" s="40">
        <v>314.9</v>
      </c>
      <c r="M38" s="40"/>
      <c r="N38" s="40">
        <v>1.3</v>
      </c>
      <c r="O38" s="40">
        <v>-0.3</v>
      </c>
      <c r="P38" s="335">
        <v>0.9</v>
      </c>
      <c r="R38" s="178"/>
      <c r="S38" s="178"/>
      <c r="T38" s="178"/>
      <c r="U38" s="178"/>
      <c r="V38" s="178"/>
      <c r="W38" s="178"/>
      <c r="X38" s="178"/>
    </row>
    <row r="39" spans="1:24" ht="12.75">
      <c r="A39" s="329" t="s">
        <v>103</v>
      </c>
      <c r="B39" s="37">
        <v>575</v>
      </c>
      <c r="C39" s="37">
        <v>1208</v>
      </c>
      <c r="D39" s="37">
        <v>1783</v>
      </c>
      <c r="E39" s="37"/>
      <c r="F39" s="37">
        <v>100</v>
      </c>
      <c r="G39" s="37">
        <v>0</v>
      </c>
      <c r="H39" s="37">
        <v>100</v>
      </c>
      <c r="I39" s="37"/>
      <c r="J39" s="39">
        <v>-82.6</v>
      </c>
      <c r="K39" s="39">
        <v>-100</v>
      </c>
      <c r="L39" s="39">
        <v>-94.4</v>
      </c>
      <c r="M39" s="39"/>
      <c r="N39" s="39">
        <v>0</v>
      </c>
      <c r="O39" s="39">
        <v>-0.3</v>
      </c>
      <c r="P39" s="334">
        <v>-0.1</v>
      </c>
      <c r="R39" s="178"/>
      <c r="S39" s="178"/>
      <c r="T39" s="178"/>
      <c r="U39" s="178"/>
      <c r="V39" s="178"/>
      <c r="W39" s="178"/>
      <c r="X39" s="178"/>
    </row>
    <row r="40" spans="1:24" ht="12.75">
      <c r="A40" s="234" t="s">
        <v>180</v>
      </c>
      <c r="B40" s="38">
        <v>2495</v>
      </c>
      <c r="C40" s="38">
        <v>0</v>
      </c>
      <c r="D40" s="38">
        <v>2495</v>
      </c>
      <c r="E40" s="38"/>
      <c r="F40" s="38">
        <v>338</v>
      </c>
      <c r="G40" s="38">
        <v>138</v>
      </c>
      <c r="H40" s="38">
        <v>476</v>
      </c>
      <c r="I40" s="38"/>
      <c r="J40" s="40">
        <v>-86.5</v>
      </c>
      <c r="K40" s="40" t="s">
        <v>286</v>
      </c>
      <c r="L40" s="40">
        <v>-80.9</v>
      </c>
      <c r="M40" s="40"/>
      <c r="N40" s="40">
        <v>-0.2</v>
      </c>
      <c r="O40" s="40">
        <v>0</v>
      </c>
      <c r="P40" s="335">
        <v>-0.1</v>
      </c>
      <c r="R40" s="178"/>
      <c r="S40" s="178"/>
      <c r="T40" s="178"/>
      <c r="U40" s="178"/>
      <c r="V40" s="178"/>
      <c r="W40" s="178"/>
      <c r="X40" s="178"/>
    </row>
    <row r="41" spans="1:24" ht="12.75">
      <c r="A41" s="329" t="s">
        <v>104</v>
      </c>
      <c r="B41" s="37">
        <v>7172</v>
      </c>
      <c r="C41" s="37">
        <v>1647</v>
      </c>
      <c r="D41" s="37">
        <v>8819</v>
      </c>
      <c r="E41" s="37"/>
      <c r="F41" s="37">
        <v>12074</v>
      </c>
      <c r="G41" s="37">
        <v>315</v>
      </c>
      <c r="H41" s="37">
        <v>12389</v>
      </c>
      <c r="I41" s="37"/>
      <c r="J41" s="39">
        <v>68.3</v>
      </c>
      <c r="K41" s="42">
        <v>-80.9</v>
      </c>
      <c r="L41" s="39">
        <v>40.5</v>
      </c>
      <c r="M41" s="39"/>
      <c r="N41" s="39">
        <v>0.4</v>
      </c>
      <c r="O41" s="39">
        <v>-0.3</v>
      </c>
      <c r="P41" s="334">
        <v>0.2</v>
      </c>
      <c r="R41" s="178"/>
      <c r="S41" s="178"/>
      <c r="T41" s="178"/>
      <c r="U41" s="178"/>
      <c r="V41" s="178"/>
      <c r="W41" s="178"/>
      <c r="X41" s="178"/>
    </row>
    <row r="42" spans="1:24" ht="12.75">
      <c r="A42" s="330" t="s">
        <v>105</v>
      </c>
      <c r="B42" s="38">
        <v>6394</v>
      </c>
      <c r="C42" s="38">
        <v>7669</v>
      </c>
      <c r="D42" s="38">
        <v>14063</v>
      </c>
      <c r="E42" s="38"/>
      <c r="F42" s="38">
        <v>18265</v>
      </c>
      <c r="G42" s="38">
        <v>2624</v>
      </c>
      <c r="H42" s="38">
        <v>20889</v>
      </c>
      <c r="I42" s="38"/>
      <c r="J42" s="40">
        <v>185.7</v>
      </c>
      <c r="K42" s="40">
        <v>-65.8</v>
      </c>
      <c r="L42" s="40">
        <v>48.5</v>
      </c>
      <c r="M42" s="40"/>
      <c r="N42" s="40">
        <v>0.9</v>
      </c>
      <c r="O42" s="40">
        <v>-1.1</v>
      </c>
      <c r="P42" s="335">
        <v>0.4</v>
      </c>
      <c r="R42" s="178"/>
      <c r="S42" s="178"/>
      <c r="T42" s="178"/>
      <c r="U42" s="178"/>
      <c r="V42" s="178"/>
      <c r="W42" s="178"/>
      <c r="X42" s="178"/>
    </row>
    <row r="43" spans="1:24" ht="12.75">
      <c r="A43" s="329" t="s">
        <v>106</v>
      </c>
      <c r="B43" s="37">
        <v>4456</v>
      </c>
      <c r="C43" s="37">
        <v>1699</v>
      </c>
      <c r="D43" s="37">
        <v>6155</v>
      </c>
      <c r="E43" s="37"/>
      <c r="F43" s="37">
        <v>1165</v>
      </c>
      <c r="G43" s="37">
        <v>4816</v>
      </c>
      <c r="H43" s="37">
        <v>5981</v>
      </c>
      <c r="I43" s="37"/>
      <c r="J43" s="39">
        <v>-73.9</v>
      </c>
      <c r="K43" s="39">
        <v>183.5</v>
      </c>
      <c r="L43" s="39">
        <v>-2.8</v>
      </c>
      <c r="M43" s="39"/>
      <c r="N43" s="39">
        <v>-0.2</v>
      </c>
      <c r="O43" s="39">
        <v>0.7</v>
      </c>
      <c r="P43" s="334">
        <v>0</v>
      </c>
      <c r="R43" s="178"/>
      <c r="S43" s="178"/>
      <c r="T43" s="178"/>
      <c r="U43" s="178"/>
      <c r="V43" s="178"/>
      <c r="W43" s="178"/>
      <c r="X43" s="178"/>
    </row>
    <row r="44" spans="1:24" ht="12.75">
      <c r="A44" s="330" t="s">
        <v>107</v>
      </c>
      <c r="B44" s="38">
        <v>4441</v>
      </c>
      <c r="C44" s="38">
        <v>3489</v>
      </c>
      <c r="D44" s="38">
        <v>7930</v>
      </c>
      <c r="E44" s="38"/>
      <c r="F44" s="38">
        <v>9690</v>
      </c>
      <c r="G44" s="38">
        <v>2502</v>
      </c>
      <c r="H44" s="38">
        <v>12192</v>
      </c>
      <c r="I44" s="38"/>
      <c r="J44" s="40">
        <v>118.2</v>
      </c>
      <c r="K44" s="40">
        <v>-28.3</v>
      </c>
      <c r="L44" s="40">
        <v>53.7</v>
      </c>
      <c r="M44" s="40"/>
      <c r="N44" s="40">
        <v>0.4</v>
      </c>
      <c r="O44" s="40">
        <v>-0.2</v>
      </c>
      <c r="P44" s="335">
        <v>0.2</v>
      </c>
      <c r="R44" s="178"/>
      <c r="S44" s="178"/>
      <c r="T44" s="178"/>
      <c r="U44" s="178"/>
      <c r="V44" s="178"/>
      <c r="W44" s="178"/>
      <c r="X44" s="178"/>
    </row>
    <row r="45" spans="1:24" ht="12.75">
      <c r="A45" s="329" t="s">
        <v>164</v>
      </c>
      <c r="B45" s="37">
        <v>3356</v>
      </c>
      <c r="C45" s="37">
        <v>4115</v>
      </c>
      <c r="D45" s="37">
        <v>7471</v>
      </c>
      <c r="E45" s="37"/>
      <c r="F45" s="37">
        <v>53273</v>
      </c>
      <c r="G45" s="37">
        <v>122</v>
      </c>
      <c r="H45" s="37">
        <v>53395</v>
      </c>
      <c r="I45" s="37"/>
      <c r="J45" s="39">
        <v>1487.4</v>
      </c>
      <c r="K45" s="39">
        <v>-97</v>
      </c>
      <c r="L45" s="39">
        <v>614.7</v>
      </c>
      <c r="M45" s="39"/>
      <c r="N45" s="39">
        <v>3.6</v>
      </c>
      <c r="O45" s="39">
        <v>-0.9</v>
      </c>
      <c r="P45" s="334">
        <v>2.5</v>
      </c>
      <c r="R45" s="178"/>
      <c r="S45" s="178"/>
      <c r="T45" s="178"/>
      <c r="U45" s="178"/>
      <c r="V45" s="178"/>
      <c r="W45" s="178"/>
      <c r="X45" s="178"/>
    </row>
    <row r="46" spans="1:24" ht="12.75">
      <c r="A46" s="330" t="s">
        <v>108</v>
      </c>
      <c r="B46" s="38">
        <v>55415</v>
      </c>
      <c r="C46" s="38">
        <v>4688</v>
      </c>
      <c r="D46" s="38">
        <v>60103</v>
      </c>
      <c r="E46" s="38"/>
      <c r="F46" s="38">
        <v>891</v>
      </c>
      <c r="G46" s="38">
        <v>39163</v>
      </c>
      <c r="H46" s="38">
        <v>40054</v>
      </c>
      <c r="I46" s="38"/>
      <c r="J46" s="40">
        <v>-98.4</v>
      </c>
      <c r="K46" s="40">
        <v>735.4</v>
      </c>
      <c r="L46" s="40">
        <v>-33.4</v>
      </c>
      <c r="M46" s="40"/>
      <c r="N46" s="40">
        <v>-3.9</v>
      </c>
      <c r="O46" s="40">
        <v>7.8</v>
      </c>
      <c r="P46" s="335">
        <v>-1.1</v>
      </c>
      <c r="R46" s="178"/>
      <c r="S46" s="178"/>
      <c r="T46" s="178"/>
      <c r="U46" s="178"/>
      <c r="V46" s="178"/>
      <c r="W46" s="178"/>
      <c r="X46" s="178"/>
    </row>
    <row r="47" spans="1:24" ht="12.75">
      <c r="A47" s="329" t="s">
        <v>165</v>
      </c>
      <c r="B47" s="37">
        <v>2541</v>
      </c>
      <c r="C47" s="37">
        <v>49687</v>
      </c>
      <c r="D47" s="37">
        <v>52228</v>
      </c>
      <c r="E47" s="37"/>
      <c r="F47" s="37">
        <v>1428</v>
      </c>
      <c r="G47" s="37">
        <v>1659</v>
      </c>
      <c r="H47" s="37">
        <v>3087</v>
      </c>
      <c r="I47" s="37"/>
      <c r="J47" s="42">
        <v>-43.8</v>
      </c>
      <c r="K47" s="42">
        <v>-96.7</v>
      </c>
      <c r="L47" s="42">
        <v>-94.1</v>
      </c>
      <c r="M47" s="39"/>
      <c r="N47" s="39">
        <v>-0.1</v>
      </c>
      <c r="O47" s="39">
        <v>-10.9</v>
      </c>
      <c r="P47" s="334">
        <v>-2.7</v>
      </c>
      <c r="R47" s="178"/>
      <c r="S47" s="178"/>
      <c r="T47" s="178"/>
      <c r="U47" s="178"/>
      <c r="V47" s="178"/>
      <c r="W47" s="178"/>
      <c r="X47" s="178"/>
    </row>
    <row r="48" spans="1:24" ht="12.75">
      <c r="A48" s="330" t="s">
        <v>109</v>
      </c>
      <c r="B48" s="38">
        <v>11848</v>
      </c>
      <c r="C48" s="38">
        <v>0</v>
      </c>
      <c r="D48" s="38">
        <v>11848</v>
      </c>
      <c r="E48" s="38"/>
      <c r="F48" s="38">
        <v>1142</v>
      </c>
      <c r="G48" s="38">
        <v>1314</v>
      </c>
      <c r="H48" s="38">
        <v>2456</v>
      </c>
      <c r="I48" s="38"/>
      <c r="J48" s="40">
        <v>-90.4</v>
      </c>
      <c r="K48" s="40" t="s">
        <v>286</v>
      </c>
      <c r="L48" s="40">
        <v>-79.3</v>
      </c>
      <c r="M48" s="40"/>
      <c r="N48" s="40">
        <v>-0.8</v>
      </c>
      <c r="O48" s="40">
        <v>0.3</v>
      </c>
      <c r="P48" s="335">
        <v>-0.5</v>
      </c>
      <c r="R48" s="178"/>
      <c r="S48" s="178"/>
      <c r="T48" s="178"/>
      <c r="U48" s="178"/>
      <c r="V48" s="178"/>
      <c r="W48" s="178"/>
      <c r="X48" s="178"/>
    </row>
    <row r="49" spans="1:24" ht="12.75">
      <c r="A49" s="329" t="s">
        <v>166</v>
      </c>
      <c r="B49" s="37">
        <v>663</v>
      </c>
      <c r="C49" s="37">
        <v>1818</v>
      </c>
      <c r="D49" s="37">
        <v>2481</v>
      </c>
      <c r="E49" s="37"/>
      <c r="F49" s="37">
        <v>0</v>
      </c>
      <c r="G49" s="37">
        <v>0</v>
      </c>
      <c r="H49" s="37">
        <v>0</v>
      </c>
      <c r="I49" s="37"/>
      <c r="J49" s="39">
        <v>-100</v>
      </c>
      <c r="K49" s="39">
        <v>-100</v>
      </c>
      <c r="L49" s="39">
        <v>-100</v>
      </c>
      <c r="M49" s="39"/>
      <c r="N49" s="39">
        <v>0</v>
      </c>
      <c r="O49" s="39">
        <v>-0.4</v>
      </c>
      <c r="P49" s="334">
        <v>-0.1</v>
      </c>
      <c r="R49" s="178"/>
      <c r="S49" s="178"/>
      <c r="T49" s="178"/>
      <c r="U49" s="178"/>
      <c r="V49" s="178"/>
      <c r="W49" s="178"/>
      <c r="X49" s="178"/>
    </row>
    <row r="50" spans="1:24" ht="12.75">
      <c r="A50" s="330" t="s">
        <v>110</v>
      </c>
      <c r="B50" s="38">
        <v>30649</v>
      </c>
      <c r="C50" s="38">
        <v>445</v>
      </c>
      <c r="D50" s="38">
        <v>31094</v>
      </c>
      <c r="E50" s="38"/>
      <c r="F50" s="38">
        <v>59648</v>
      </c>
      <c r="G50" s="38">
        <v>4625</v>
      </c>
      <c r="H50" s="38">
        <v>64273</v>
      </c>
      <c r="I50" s="38"/>
      <c r="J50" s="40">
        <v>94.6</v>
      </c>
      <c r="K50" s="40">
        <v>939.3</v>
      </c>
      <c r="L50" s="40">
        <v>106.7</v>
      </c>
      <c r="M50" s="40"/>
      <c r="N50" s="40">
        <v>2.1</v>
      </c>
      <c r="O50" s="40">
        <v>1</v>
      </c>
      <c r="P50" s="335">
        <v>1.8</v>
      </c>
      <c r="R50" s="178"/>
      <c r="S50" s="178"/>
      <c r="T50" s="178"/>
      <c r="U50" s="178"/>
      <c r="V50" s="178"/>
      <c r="W50" s="178"/>
      <c r="X50" s="178"/>
    </row>
    <row r="51" spans="1:24" ht="12.75">
      <c r="A51" s="329" t="s">
        <v>153</v>
      </c>
      <c r="B51" s="37">
        <v>2282</v>
      </c>
      <c r="C51" s="37">
        <v>0</v>
      </c>
      <c r="D51" s="37">
        <v>2282</v>
      </c>
      <c r="E51" s="37"/>
      <c r="F51" s="37">
        <v>585</v>
      </c>
      <c r="G51" s="37">
        <v>0</v>
      </c>
      <c r="H51" s="37">
        <v>585</v>
      </c>
      <c r="I51" s="37"/>
      <c r="J51" s="39">
        <v>-74.4</v>
      </c>
      <c r="K51" s="39">
        <v>0</v>
      </c>
      <c r="L51" s="39">
        <v>-74.4</v>
      </c>
      <c r="M51" s="39"/>
      <c r="N51" s="39">
        <v>-0.1</v>
      </c>
      <c r="O51" s="39">
        <v>0</v>
      </c>
      <c r="P51" s="334">
        <v>-0.1</v>
      </c>
      <c r="R51" s="178"/>
      <c r="S51" s="178"/>
      <c r="T51" s="178"/>
      <c r="U51" s="178"/>
      <c r="V51" s="178"/>
      <c r="W51" s="178"/>
      <c r="X51" s="178"/>
    </row>
    <row r="52" spans="1:24" ht="12.75">
      <c r="A52" s="330" t="s">
        <v>175</v>
      </c>
      <c r="B52" s="38">
        <v>1627</v>
      </c>
      <c r="C52" s="38">
        <v>1948</v>
      </c>
      <c r="D52" s="38">
        <v>3575</v>
      </c>
      <c r="E52" s="38"/>
      <c r="F52" s="38">
        <v>1824</v>
      </c>
      <c r="G52" s="38">
        <v>110</v>
      </c>
      <c r="H52" s="38">
        <v>1934</v>
      </c>
      <c r="I52" s="38"/>
      <c r="J52" s="40">
        <v>12.1</v>
      </c>
      <c r="K52" s="40">
        <v>-94.4</v>
      </c>
      <c r="L52" s="40">
        <v>-45.9</v>
      </c>
      <c r="M52" s="40"/>
      <c r="N52" s="40">
        <v>0</v>
      </c>
      <c r="O52" s="40">
        <v>-0.4</v>
      </c>
      <c r="P52" s="335">
        <v>-0.1</v>
      </c>
      <c r="R52" s="178"/>
      <c r="S52" s="178"/>
      <c r="T52" s="178"/>
      <c r="U52" s="178"/>
      <c r="V52" s="178"/>
      <c r="W52" s="178"/>
      <c r="X52" s="178"/>
    </row>
    <row r="53" spans="1:24" ht="12.75">
      <c r="A53" s="329" t="s">
        <v>168</v>
      </c>
      <c r="B53" s="37">
        <v>655</v>
      </c>
      <c r="C53" s="37">
        <v>62</v>
      </c>
      <c r="D53" s="37">
        <v>717</v>
      </c>
      <c r="E53" s="37"/>
      <c r="F53" s="37">
        <v>152837</v>
      </c>
      <c r="G53" s="37">
        <v>173</v>
      </c>
      <c r="H53" s="37">
        <v>153010</v>
      </c>
      <c r="I53" s="37"/>
      <c r="J53" s="39">
        <v>23233.9</v>
      </c>
      <c r="K53" s="42">
        <v>179</v>
      </c>
      <c r="L53" s="39">
        <v>21240.3</v>
      </c>
      <c r="M53" s="39"/>
      <c r="N53" s="39">
        <v>11</v>
      </c>
      <c r="O53" s="39">
        <v>0</v>
      </c>
      <c r="P53" s="334">
        <v>8.3</v>
      </c>
      <c r="R53" s="178"/>
      <c r="S53" s="178"/>
      <c r="T53" s="178"/>
      <c r="U53" s="178"/>
      <c r="V53" s="178"/>
      <c r="W53" s="178"/>
      <c r="X53" s="178"/>
    </row>
    <row r="54" spans="1:24" ht="12.75">
      <c r="A54" s="330" t="s">
        <v>169</v>
      </c>
      <c r="B54" s="38">
        <v>1444</v>
      </c>
      <c r="C54" s="38">
        <v>1260</v>
      </c>
      <c r="D54" s="38">
        <v>2704</v>
      </c>
      <c r="E54" s="38"/>
      <c r="F54" s="38">
        <v>2188</v>
      </c>
      <c r="G54" s="38">
        <v>85</v>
      </c>
      <c r="H54" s="38">
        <v>2273</v>
      </c>
      <c r="I54" s="38"/>
      <c r="J54" s="40">
        <v>51.5</v>
      </c>
      <c r="K54" s="40">
        <v>-93.3</v>
      </c>
      <c r="L54" s="40">
        <v>-15.9</v>
      </c>
      <c r="M54" s="40"/>
      <c r="N54" s="40">
        <v>0.1</v>
      </c>
      <c r="O54" s="40">
        <v>-0.3</v>
      </c>
      <c r="P54" s="335">
        <v>0</v>
      </c>
      <c r="R54" s="178"/>
      <c r="S54" s="178"/>
      <c r="T54" s="178"/>
      <c r="U54" s="178"/>
      <c r="V54" s="178"/>
      <c r="W54" s="178"/>
      <c r="X54" s="178"/>
    </row>
    <row r="55" spans="1:24" ht="12.75">
      <c r="A55" s="329" t="s">
        <v>170</v>
      </c>
      <c r="B55" s="37">
        <v>1052</v>
      </c>
      <c r="C55" s="37">
        <v>1466</v>
      </c>
      <c r="D55" s="37">
        <v>2518</v>
      </c>
      <c r="E55" s="37"/>
      <c r="F55" s="37">
        <v>680</v>
      </c>
      <c r="G55" s="37">
        <v>0</v>
      </c>
      <c r="H55" s="37">
        <v>680</v>
      </c>
      <c r="I55" s="37"/>
      <c r="J55" s="39">
        <v>-35.4</v>
      </c>
      <c r="K55" s="39">
        <v>-100</v>
      </c>
      <c r="L55" s="39">
        <v>-73</v>
      </c>
      <c r="M55" s="39"/>
      <c r="N55" s="39">
        <v>0</v>
      </c>
      <c r="O55" s="39">
        <v>-0.3</v>
      </c>
      <c r="P55" s="334">
        <v>-0.1</v>
      </c>
      <c r="R55" s="178"/>
      <c r="S55" s="178"/>
      <c r="T55" s="178"/>
      <c r="U55" s="178"/>
      <c r="V55" s="178"/>
      <c r="W55" s="178"/>
      <c r="X55" s="178"/>
    </row>
    <row r="56" spans="1:24" ht="12.75">
      <c r="A56" s="330" t="s">
        <v>111</v>
      </c>
      <c r="B56" s="38">
        <v>22043</v>
      </c>
      <c r="C56" s="38">
        <v>12448</v>
      </c>
      <c r="D56" s="38">
        <v>34491</v>
      </c>
      <c r="E56" s="38"/>
      <c r="F56" s="38">
        <v>9192</v>
      </c>
      <c r="G56" s="38">
        <v>3168</v>
      </c>
      <c r="H56" s="38">
        <v>12360</v>
      </c>
      <c r="I56" s="38"/>
      <c r="J56" s="40">
        <v>-58.3</v>
      </c>
      <c r="K56" s="40">
        <v>-74.6</v>
      </c>
      <c r="L56" s="40">
        <v>-64.2</v>
      </c>
      <c r="M56" s="40"/>
      <c r="N56" s="40">
        <v>-0.9</v>
      </c>
      <c r="O56" s="40">
        <v>-2.1</v>
      </c>
      <c r="P56" s="335">
        <v>-1.2</v>
      </c>
      <c r="R56" s="178"/>
      <c r="S56" s="178"/>
      <c r="T56" s="178"/>
      <c r="U56" s="178"/>
      <c r="V56" s="178"/>
      <c r="W56" s="178"/>
      <c r="X56" s="178"/>
    </row>
    <row r="57" spans="1:24" ht="12.75">
      <c r="A57" s="329" t="s">
        <v>171</v>
      </c>
      <c r="B57" s="37">
        <v>3131</v>
      </c>
      <c r="C57" s="37">
        <v>34</v>
      </c>
      <c r="D57" s="37">
        <v>3165</v>
      </c>
      <c r="E57" s="37"/>
      <c r="F57" s="37">
        <v>1496</v>
      </c>
      <c r="G57" s="37">
        <v>0</v>
      </c>
      <c r="H57" s="37">
        <v>1496</v>
      </c>
      <c r="I57" s="37"/>
      <c r="J57" s="39">
        <v>-52.2</v>
      </c>
      <c r="K57" s="39">
        <v>-100</v>
      </c>
      <c r="L57" s="39">
        <v>-52.7</v>
      </c>
      <c r="M57" s="39"/>
      <c r="N57" s="39">
        <v>-0.1</v>
      </c>
      <c r="O57" s="39">
        <v>0</v>
      </c>
      <c r="P57" s="334">
        <v>-0.1</v>
      </c>
      <c r="R57" s="178"/>
      <c r="S57" s="178"/>
      <c r="T57" s="178"/>
      <c r="U57" s="178"/>
      <c r="V57" s="178"/>
      <c r="W57" s="178"/>
      <c r="X57" s="178"/>
    </row>
    <row r="58" spans="1:24" ht="12.75">
      <c r="A58" s="330" t="s">
        <v>172</v>
      </c>
      <c r="B58" s="38">
        <v>3039</v>
      </c>
      <c r="C58" s="38">
        <v>113</v>
      </c>
      <c r="D58" s="38">
        <v>3152</v>
      </c>
      <c r="E58" s="38"/>
      <c r="F58" s="38">
        <v>3065</v>
      </c>
      <c r="G58" s="38">
        <v>33</v>
      </c>
      <c r="H58" s="38">
        <v>3098</v>
      </c>
      <c r="I58" s="38"/>
      <c r="J58" s="40">
        <v>0.9</v>
      </c>
      <c r="K58" s="40">
        <v>-70.8</v>
      </c>
      <c r="L58" s="40">
        <v>-1.7</v>
      </c>
      <c r="M58" s="40"/>
      <c r="N58" s="40">
        <v>0</v>
      </c>
      <c r="O58" s="40">
        <v>0</v>
      </c>
      <c r="P58" s="335">
        <v>0</v>
      </c>
      <c r="R58" s="178"/>
      <c r="S58" s="178"/>
      <c r="T58" s="178"/>
      <c r="U58" s="178"/>
      <c r="V58" s="178"/>
      <c r="W58" s="178"/>
      <c r="X58" s="178"/>
    </row>
    <row r="59" spans="1:24" ht="12.75">
      <c r="A59" s="329" t="s">
        <v>173</v>
      </c>
      <c r="B59" s="37">
        <v>2605</v>
      </c>
      <c r="C59" s="37">
        <v>0</v>
      </c>
      <c r="D59" s="37">
        <v>2605</v>
      </c>
      <c r="E59" s="37"/>
      <c r="F59" s="37">
        <v>1188</v>
      </c>
      <c r="G59" s="37">
        <v>242</v>
      </c>
      <c r="H59" s="37">
        <v>1430</v>
      </c>
      <c r="I59" s="37"/>
      <c r="J59" s="39">
        <v>-54.4</v>
      </c>
      <c r="K59" s="39" t="s">
        <v>286</v>
      </c>
      <c r="L59" s="39">
        <v>-45.1</v>
      </c>
      <c r="M59" s="39"/>
      <c r="N59" s="39">
        <v>-0.1</v>
      </c>
      <c r="O59" s="39">
        <v>0.1</v>
      </c>
      <c r="P59" s="334">
        <v>-0.1</v>
      </c>
      <c r="R59" s="178"/>
      <c r="S59" s="178"/>
      <c r="T59" s="178"/>
      <c r="U59" s="178"/>
      <c r="V59" s="178"/>
      <c r="W59" s="178"/>
      <c r="X59" s="178"/>
    </row>
    <row r="60" spans="1:24" ht="12.75">
      <c r="A60" s="330" t="s">
        <v>174</v>
      </c>
      <c r="B60" s="38">
        <v>161</v>
      </c>
      <c r="C60" s="38">
        <v>0</v>
      </c>
      <c r="D60" s="38">
        <v>161</v>
      </c>
      <c r="E60" s="38"/>
      <c r="F60" s="38">
        <v>883</v>
      </c>
      <c r="G60" s="38">
        <v>361</v>
      </c>
      <c r="H60" s="38">
        <v>1244</v>
      </c>
      <c r="I60" s="38"/>
      <c r="J60" s="40">
        <v>448.4</v>
      </c>
      <c r="K60" s="40" t="s">
        <v>286</v>
      </c>
      <c r="L60" s="40">
        <v>672.7</v>
      </c>
      <c r="M60" s="40"/>
      <c r="N60" s="40">
        <v>0.1</v>
      </c>
      <c r="O60" s="40">
        <v>0.1</v>
      </c>
      <c r="P60" s="335">
        <v>0.1</v>
      </c>
      <c r="R60" s="178"/>
      <c r="S60" s="178"/>
      <c r="T60" s="178"/>
      <c r="U60" s="178"/>
      <c r="V60" s="178"/>
      <c r="W60" s="178"/>
      <c r="X60" s="178"/>
    </row>
    <row r="61" spans="1:24" ht="12.75">
      <c r="A61" s="329" t="s">
        <v>112</v>
      </c>
      <c r="B61" s="37">
        <v>1373</v>
      </c>
      <c r="C61" s="37">
        <v>294</v>
      </c>
      <c r="D61" s="37">
        <v>1667</v>
      </c>
      <c r="E61" s="37"/>
      <c r="F61" s="37">
        <v>1095</v>
      </c>
      <c r="G61" s="37">
        <v>0</v>
      </c>
      <c r="H61" s="37">
        <v>1095</v>
      </c>
      <c r="I61" s="37"/>
      <c r="J61" s="39">
        <v>-20.2</v>
      </c>
      <c r="K61" s="39">
        <v>-100</v>
      </c>
      <c r="L61" s="39">
        <v>-34.3</v>
      </c>
      <c r="M61" s="39"/>
      <c r="N61" s="39">
        <v>0</v>
      </c>
      <c r="O61" s="39">
        <v>-0.1</v>
      </c>
      <c r="P61" s="334">
        <v>0</v>
      </c>
      <c r="R61" s="178"/>
      <c r="S61" s="178"/>
      <c r="T61" s="178"/>
      <c r="U61" s="178"/>
      <c r="V61" s="178"/>
      <c r="W61" s="178"/>
      <c r="X61" s="178"/>
    </row>
    <row r="62" spans="1:24" ht="12.75">
      <c r="A62" s="234" t="s">
        <v>181</v>
      </c>
      <c r="B62" s="38">
        <v>1386</v>
      </c>
      <c r="C62" s="38">
        <v>0</v>
      </c>
      <c r="D62" s="38">
        <v>1386</v>
      </c>
      <c r="E62" s="38"/>
      <c r="F62" s="38">
        <v>1641</v>
      </c>
      <c r="G62" s="38">
        <v>0</v>
      </c>
      <c r="H62" s="38">
        <v>1641</v>
      </c>
      <c r="I62" s="38"/>
      <c r="J62" s="40">
        <v>18.4</v>
      </c>
      <c r="K62" s="40">
        <v>0</v>
      </c>
      <c r="L62" s="40">
        <v>18.4</v>
      </c>
      <c r="M62" s="40"/>
      <c r="N62" s="40">
        <v>0</v>
      </c>
      <c r="O62" s="40">
        <v>0</v>
      </c>
      <c r="P62" s="335">
        <v>0</v>
      </c>
      <c r="R62" s="178"/>
      <c r="S62" s="178"/>
      <c r="T62" s="178"/>
      <c r="U62" s="178"/>
      <c r="V62" s="178"/>
      <c r="W62" s="178"/>
      <c r="X62" s="178"/>
    </row>
    <row r="63" spans="1:24" ht="12.75">
      <c r="A63" s="329" t="s">
        <v>113</v>
      </c>
      <c r="B63" s="37">
        <v>32918</v>
      </c>
      <c r="C63" s="37">
        <v>1439</v>
      </c>
      <c r="D63" s="37">
        <v>34357</v>
      </c>
      <c r="E63" s="37"/>
      <c r="F63" s="37">
        <v>2222</v>
      </c>
      <c r="G63" s="37">
        <v>5758</v>
      </c>
      <c r="H63" s="37">
        <v>7980</v>
      </c>
      <c r="I63" s="37"/>
      <c r="J63" s="39">
        <v>-93.2</v>
      </c>
      <c r="K63" s="39">
        <v>300.1</v>
      </c>
      <c r="L63" s="39">
        <v>-76.8</v>
      </c>
      <c r="M63" s="39"/>
      <c r="N63" s="39">
        <v>-2.2</v>
      </c>
      <c r="O63" s="39">
        <v>1</v>
      </c>
      <c r="P63" s="334">
        <v>-1.4</v>
      </c>
      <c r="R63" s="178"/>
      <c r="S63" s="178"/>
      <c r="T63" s="178"/>
      <c r="U63" s="178"/>
      <c r="V63" s="178"/>
      <c r="W63" s="178"/>
      <c r="X63" s="178"/>
    </row>
    <row r="64" spans="1:24" ht="12.75">
      <c r="A64" s="330" t="s">
        <v>114</v>
      </c>
      <c r="B64" s="38">
        <v>3250</v>
      </c>
      <c r="C64" s="38">
        <v>700</v>
      </c>
      <c r="D64" s="38">
        <v>3950</v>
      </c>
      <c r="E64" s="38"/>
      <c r="F64" s="38">
        <v>2287</v>
      </c>
      <c r="G64" s="38">
        <v>0</v>
      </c>
      <c r="H64" s="38">
        <v>2287</v>
      </c>
      <c r="I64" s="38"/>
      <c r="J64" s="40">
        <v>-29.6</v>
      </c>
      <c r="K64" s="40">
        <v>-100</v>
      </c>
      <c r="L64" s="40">
        <v>-42.1</v>
      </c>
      <c r="M64" s="40"/>
      <c r="N64" s="40">
        <v>-0.1</v>
      </c>
      <c r="O64" s="40">
        <v>-0.2</v>
      </c>
      <c r="P64" s="335">
        <v>-0.1</v>
      </c>
      <c r="R64" s="178"/>
      <c r="S64" s="178"/>
      <c r="T64" s="178"/>
      <c r="U64" s="178"/>
      <c r="V64" s="178"/>
      <c r="W64" s="178"/>
      <c r="X64" s="178"/>
    </row>
    <row r="65" spans="1:24" ht="12.75">
      <c r="A65" s="329" t="s">
        <v>115</v>
      </c>
      <c r="B65" s="37">
        <v>4864</v>
      </c>
      <c r="C65" s="37">
        <v>0</v>
      </c>
      <c r="D65" s="37">
        <v>4864</v>
      </c>
      <c r="E65" s="37"/>
      <c r="F65" s="37">
        <v>6344</v>
      </c>
      <c r="G65" s="37">
        <v>638</v>
      </c>
      <c r="H65" s="37">
        <v>6982</v>
      </c>
      <c r="I65" s="37"/>
      <c r="J65" s="39">
        <v>30.4</v>
      </c>
      <c r="K65" s="39" t="s">
        <v>286</v>
      </c>
      <c r="L65" s="39">
        <v>43.5</v>
      </c>
      <c r="M65" s="39"/>
      <c r="N65" s="39">
        <v>0.1</v>
      </c>
      <c r="O65" s="39">
        <v>0.1</v>
      </c>
      <c r="P65" s="334">
        <v>0.1</v>
      </c>
      <c r="R65" s="178"/>
      <c r="S65" s="178"/>
      <c r="T65" s="178"/>
      <c r="U65" s="178"/>
      <c r="V65" s="178"/>
      <c r="W65" s="178"/>
      <c r="X65" s="178"/>
    </row>
    <row r="66" spans="1:24" ht="12.75">
      <c r="A66" s="330" t="s">
        <v>116</v>
      </c>
      <c r="B66" s="38">
        <v>3229</v>
      </c>
      <c r="C66" s="38">
        <v>1257</v>
      </c>
      <c r="D66" s="38">
        <v>4486</v>
      </c>
      <c r="E66" s="38"/>
      <c r="F66" s="38">
        <v>2377</v>
      </c>
      <c r="G66" s="38">
        <v>214</v>
      </c>
      <c r="H66" s="38">
        <v>2591</v>
      </c>
      <c r="I66" s="38"/>
      <c r="J66" s="40">
        <v>-26.4</v>
      </c>
      <c r="K66" s="40">
        <v>-83</v>
      </c>
      <c r="L66" s="40">
        <v>-42.2</v>
      </c>
      <c r="M66" s="40"/>
      <c r="N66" s="40">
        <v>-0.1</v>
      </c>
      <c r="O66" s="40">
        <v>-0.2</v>
      </c>
      <c r="P66" s="335">
        <v>-0.1</v>
      </c>
      <c r="R66" s="178"/>
      <c r="S66" s="178"/>
      <c r="T66" s="178"/>
      <c r="U66" s="178"/>
      <c r="V66" s="178"/>
      <c r="W66" s="178"/>
      <c r="X66" s="178"/>
    </row>
    <row r="67" spans="1:24" ht="12.75">
      <c r="A67" s="329" t="s">
        <v>117</v>
      </c>
      <c r="B67" s="37">
        <v>15411</v>
      </c>
      <c r="C67" s="37">
        <v>1833</v>
      </c>
      <c r="D67" s="37">
        <v>17244</v>
      </c>
      <c r="E67" s="37"/>
      <c r="F67" s="37">
        <v>1196</v>
      </c>
      <c r="G67" s="37">
        <v>5181</v>
      </c>
      <c r="H67" s="37">
        <v>6377</v>
      </c>
      <c r="I67" s="37"/>
      <c r="J67" s="39">
        <v>-92.2</v>
      </c>
      <c r="K67" s="39">
        <v>182.7</v>
      </c>
      <c r="L67" s="39">
        <v>-63</v>
      </c>
      <c r="M67" s="39"/>
      <c r="N67" s="39">
        <v>-1</v>
      </c>
      <c r="O67" s="39">
        <v>0.8</v>
      </c>
      <c r="P67" s="334">
        <v>-0.6</v>
      </c>
      <c r="R67" s="178"/>
      <c r="S67" s="178"/>
      <c r="T67" s="178"/>
      <c r="U67" s="178"/>
      <c r="V67" s="178"/>
      <c r="W67" s="178"/>
      <c r="X67" s="178"/>
    </row>
    <row r="68" spans="1:24" ht="12.75">
      <c r="A68" s="330" t="s">
        <v>118</v>
      </c>
      <c r="B68" s="38">
        <v>40864</v>
      </c>
      <c r="C68" s="38">
        <v>21291</v>
      </c>
      <c r="D68" s="38">
        <v>62155</v>
      </c>
      <c r="E68" s="38"/>
      <c r="F68" s="38">
        <v>18927</v>
      </c>
      <c r="G68" s="38">
        <v>13982</v>
      </c>
      <c r="H68" s="38">
        <v>32909</v>
      </c>
      <c r="I68" s="38"/>
      <c r="J68" s="40">
        <v>-53.7</v>
      </c>
      <c r="K68" s="40">
        <v>-34.3</v>
      </c>
      <c r="L68" s="40">
        <v>-47.1</v>
      </c>
      <c r="M68" s="40"/>
      <c r="N68" s="40">
        <v>-1.6</v>
      </c>
      <c r="O68" s="40">
        <v>-1.7</v>
      </c>
      <c r="P68" s="335">
        <v>-1.6</v>
      </c>
      <c r="R68" s="178"/>
      <c r="S68" s="178"/>
      <c r="T68" s="178"/>
      <c r="U68" s="178"/>
      <c r="V68" s="178"/>
      <c r="W68" s="178"/>
      <c r="X68" s="178"/>
    </row>
    <row r="69" spans="1:24" ht="12.75">
      <c r="A69" s="329" t="s">
        <v>119</v>
      </c>
      <c r="B69" s="37">
        <v>19893</v>
      </c>
      <c r="C69" s="37">
        <v>551</v>
      </c>
      <c r="D69" s="37">
        <v>20444</v>
      </c>
      <c r="E69" s="37"/>
      <c r="F69" s="37">
        <v>15416</v>
      </c>
      <c r="G69" s="37">
        <v>3532</v>
      </c>
      <c r="H69" s="37">
        <v>18948</v>
      </c>
      <c r="I69" s="37"/>
      <c r="J69" s="39">
        <v>-22.5</v>
      </c>
      <c r="K69" s="39">
        <v>541</v>
      </c>
      <c r="L69" s="39">
        <v>-7.3</v>
      </c>
      <c r="M69" s="39"/>
      <c r="N69" s="39">
        <v>-0.3</v>
      </c>
      <c r="O69" s="39">
        <v>0.7</v>
      </c>
      <c r="P69" s="334">
        <v>-0.1</v>
      </c>
      <c r="R69" s="178"/>
      <c r="S69" s="178"/>
      <c r="T69" s="178"/>
      <c r="U69" s="178"/>
      <c r="V69" s="178"/>
      <c r="W69" s="178"/>
      <c r="X69" s="178"/>
    </row>
    <row r="70" spans="1:24" ht="12.75">
      <c r="A70" s="330" t="s">
        <v>120</v>
      </c>
      <c r="B70" s="38">
        <v>3965</v>
      </c>
      <c r="C70" s="38">
        <v>834</v>
      </c>
      <c r="D70" s="38">
        <v>4799</v>
      </c>
      <c r="E70" s="38"/>
      <c r="F70" s="38">
        <v>4752</v>
      </c>
      <c r="G70" s="38">
        <v>472</v>
      </c>
      <c r="H70" s="38">
        <v>5224</v>
      </c>
      <c r="I70" s="38"/>
      <c r="J70" s="40">
        <v>19.8</v>
      </c>
      <c r="K70" s="40">
        <v>-43.4</v>
      </c>
      <c r="L70" s="40">
        <v>8.9</v>
      </c>
      <c r="M70" s="40"/>
      <c r="N70" s="40">
        <v>0.1</v>
      </c>
      <c r="O70" s="40">
        <v>-0.1</v>
      </c>
      <c r="P70" s="335">
        <v>0</v>
      </c>
      <c r="R70" s="178"/>
      <c r="S70" s="178"/>
      <c r="T70" s="178"/>
      <c r="U70" s="178"/>
      <c r="V70" s="178"/>
      <c r="W70" s="178"/>
      <c r="X70" s="178"/>
    </row>
    <row r="71" spans="1:24" ht="12.75">
      <c r="A71" s="329" t="s">
        <v>121</v>
      </c>
      <c r="B71" s="37">
        <v>13197</v>
      </c>
      <c r="C71" s="37">
        <v>2588</v>
      </c>
      <c r="D71" s="37">
        <v>15785</v>
      </c>
      <c r="E71" s="37"/>
      <c r="F71" s="37">
        <v>3158</v>
      </c>
      <c r="G71" s="37">
        <v>1659</v>
      </c>
      <c r="H71" s="37">
        <v>4817</v>
      </c>
      <c r="I71" s="37"/>
      <c r="J71" s="39">
        <v>-76.1</v>
      </c>
      <c r="K71" s="39">
        <v>-35.9</v>
      </c>
      <c r="L71" s="39">
        <v>-69.5</v>
      </c>
      <c r="M71" s="39"/>
      <c r="N71" s="39">
        <v>-0.7</v>
      </c>
      <c r="O71" s="39">
        <v>-0.2</v>
      </c>
      <c r="P71" s="334">
        <v>-0.6</v>
      </c>
      <c r="R71" s="178"/>
      <c r="S71" s="178"/>
      <c r="T71" s="178"/>
      <c r="U71" s="178"/>
      <c r="V71" s="178"/>
      <c r="W71" s="178"/>
      <c r="X71" s="178"/>
    </row>
    <row r="72" spans="1:24" ht="12.75">
      <c r="A72" s="330" t="s">
        <v>122</v>
      </c>
      <c r="B72" s="38">
        <v>11785</v>
      </c>
      <c r="C72" s="38">
        <v>0</v>
      </c>
      <c r="D72" s="38">
        <v>11785</v>
      </c>
      <c r="E72" s="38"/>
      <c r="F72" s="38">
        <v>137</v>
      </c>
      <c r="G72" s="38">
        <v>0</v>
      </c>
      <c r="H72" s="38">
        <v>137</v>
      </c>
      <c r="I72" s="38"/>
      <c r="J72" s="41">
        <v>-98.8</v>
      </c>
      <c r="K72" s="41">
        <v>0</v>
      </c>
      <c r="L72" s="41">
        <v>-98.8</v>
      </c>
      <c r="M72" s="40"/>
      <c r="N72" s="40">
        <v>-0.8</v>
      </c>
      <c r="O72" s="40">
        <v>0</v>
      </c>
      <c r="P72" s="335">
        <v>-0.6</v>
      </c>
      <c r="R72" s="178"/>
      <c r="S72" s="178"/>
      <c r="T72" s="178"/>
      <c r="U72" s="178"/>
      <c r="V72" s="178"/>
      <c r="W72" s="178"/>
      <c r="X72" s="178"/>
    </row>
    <row r="73" spans="1:24" ht="12.75">
      <c r="A73" s="329" t="s">
        <v>123</v>
      </c>
      <c r="B73" s="37">
        <v>969</v>
      </c>
      <c r="C73" s="37">
        <v>224</v>
      </c>
      <c r="D73" s="37">
        <v>1193</v>
      </c>
      <c r="E73" s="37"/>
      <c r="F73" s="37">
        <v>1839</v>
      </c>
      <c r="G73" s="37">
        <v>258</v>
      </c>
      <c r="H73" s="37">
        <v>2097</v>
      </c>
      <c r="I73" s="37"/>
      <c r="J73" s="39">
        <v>89.8</v>
      </c>
      <c r="K73" s="39">
        <v>15.2</v>
      </c>
      <c r="L73" s="39">
        <v>75.8</v>
      </c>
      <c r="M73" s="39"/>
      <c r="N73" s="39">
        <v>0.1</v>
      </c>
      <c r="O73" s="39">
        <v>0</v>
      </c>
      <c r="P73" s="334">
        <v>0</v>
      </c>
      <c r="R73" s="178"/>
      <c r="S73" s="178"/>
      <c r="T73" s="178"/>
      <c r="U73" s="178"/>
      <c r="V73" s="178"/>
      <c r="W73" s="178"/>
      <c r="X73" s="178"/>
    </row>
    <row r="74" spans="1:24" ht="12.75">
      <c r="A74" s="330" t="s">
        <v>124</v>
      </c>
      <c r="B74" s="38">
        <v>422</v>
      </c>
      <c r="C74" s="38">
        <v>0</v>
      </c>
      <c r="D74" s="38">
        <v>422</v>
      </c>
      <c r="E74" s="38"/>
      <c r="F74" s="38">
        <v>2100</v>
      </c>
      <c r="G74" s="38">
        <v>0</v>
      </c>
      <c r="H74" s="38">
        <v>2100</v>
      </c>
      <c r="I74" s="38"/>
      <c r="J74" s="40">
        <v>397.6</v>
      </c>
      <c r="K74" s="40">
        <v>0</v>
      </c>
      <c r="L74" s="40">
        <v>397.6</v>
      </c>
      <c r="M74" s="40"/>
      <c r="N74" s="40">
        <v>0.1</v>
      </c>
      <c r="O74" s="40">
        <v>0</v>
      </c>
      <c r="P74" s="335">
        <v>0.1</v>
      </c>
      <c r="R74" s="178"/>
      <c r="S74" s="178"/>
      <c r="T74" s="178"/>
      <c r="U74" s="178"/>
      <c r="V74" s="178"/>
      <c r="W74" s="178"/>
      <c r="X74" s="178"/>
    </row>
    <row r="75" spans="1:24" ht="12.75">
      <c r="A75" s="329" t="s">
        <v>125</v>
      </c>
      <c r="B75" s="37">
        <v>305</v>
      </c>
      <c r="C75" s="37">
        <v>37</v>
      </c>
      <c r="D75" s="37">
        <v>342</v>
      </c>
      <c r="E75" s="37"/>
      <c r="F75" s="37">
        <v>459</v>
      </c>
      <c r="G75" s="37">
        <v>0</v>
      </c>
      <c r="H75" s="37">
        <v>459</v>
      </c>
      <c r="I75" s="37"/>
      <c r="J75" s="39">
        <v>50.5</v>
      </c>
      <c r="K75" s="39">
        <v>-100</v>
      </c>
      <c r="L75" s="39">
        <v>34.2</v>
      </c>
      <c r="M75" s="39"/>
      <c r="N75" s="39">
        <v>0</v>
      </c>
      <c r="O75" s="39">
        <v>0</v>
      </c>
      <c r="P75" s="334">
        <v>0</v>
      </c>
      <c r="R75" s="178"/>
      <c r="S75" s="178"/>
      <c r="T75" s="178"/>
      <c r="U75" s="178"/>
      <c r="V75" s="178"/>
      <c r="W75" s="178"/>
      <c r="X75" s="178"/>
    </row>
    <row r="76" spans="1:24" ht="12.75">
      <c r="A76" s="330" t="s">
        <v>126</v>
      </c>
      <c r="B76" s="38">
        <v>6717</v>
      </c>
      <c r="C76" s="38">
        <v>1029</v>
      </c>
      <c r="D76" s="38">
        <v>7746</v>
      </c>
      <c r="E76" s="38"/>
      <c r="F76" s="38">
        <v>7239</v>
      </c>
      <c r="G76" s="38">
        <v>1391</v>
      </c>
      <c r="H76" s="38">
        <v>8630</v>
      </c>
      <c r="I76" s="38"/>
      <c r="J76" s="40">
        <v>7.8</v>
      </c>
      <c r="K76" s="40">
        <v>35.2</v>
      </c>
      <c r="L76" s="40">
        <v>11.4</v>
      </c>
      <c r="M76" s="40"/>
      <c r="N76" s="40">
        <v>0</v>
      </c>
      <c r="O76" s="40">
        <v>0.1</v>
      </c>
      <c r="P76" s="335">
        <v>0</v>
      </c>
      <c r="R76" s="178"/>
      <c r="S76" s="178"/>
      <c r="T76" s="178"/>
      <c r="U76" s="178"/>
      <c r="V76" s="178"/>
      <c r="W76" s="178"/>
      <c r="X76" s="178"/>
    </row>
    <row r="77" spans="1:24" ht="12.75">
      <c r="A77" s="329" t="s">
        <v>127</v>
      </c>
      <c r="B77" s="37">
        <v>9781</v>
      </c>
      <c r="C77" s="37">
        <v>393</v>
      </c>
      <c r="D77" s="37">
        <v>10174</v>
      </c>
      <c r="E77" s="37"/>
      <c r="F77" s="37">
        <v>3861</v>
      </c>
      <c r="G77" s="37">
        <v>46</v>
      </c>
      <c r="H77" s="37">
        <v>3907</v>
      </c>
      <c r="I77" s="37"/>
      <c r="J77" s="39">
        <v>-60.5</v>
      </c>
      <c r="K77" s="39">
        <v>-88.3</v>
      </c>
      <c r="L77" s="39">
        <v>-61.6</v>
      </c>
      <c r="M77" s="39"/>
      <c r="N77" s="39">
        <v>-0.4</v>
      </c>
      <c r="O77" s="39">
        <v>-0.1</v>
      </c>
      <c r="P77" s="334">
        <v>-0.3</v>
      </c>
      <c r="R77" s="178"/>
      <c r="S77" s="178"/>
      <c r="T77" s="178"/>
      <c r="U77" s="178"/>
      <c r="V77" s="178"/>
      <c r="W77" s="178"/>
      <c r="X77" s="178"/>
    </row>
    <row r="78" spans="1:24" ht="12.75">
      <c r="A78" s="330" t="s">
        <v>128</v>
      </c>
      <c r="B78" s="38">
        <v>26124</v>
      </c>
      <c r="C78" s="38">
        <v>16095</v>
      </c>
      <c r="D78" s="38">
        <v>42219</v>
      </c>
      <c r="E78" s="38"/>
      <c r="F78" s="38">
        <v>7747</v>
      </c>
      <c r="G78" s="38">
        <v>8411</v>
      </c>
      <c r="H78" s="38">
        <v>16158</v>
      </c>
      <c r="I78" s="38"/>
      <c r="J78" s="40">
        <v>-70.3</v>
      </c>
      <c r="K78" s="40">
        <v>-47.7</v>
      </c>
      <c r="L78" s="40">
        <v>-61.7</v>
      </c>
      <c r="M78" s="40"/>
      <c r="N78" s="40">
        <v>-1.3</v>
      </c>
      <c r="O78" s="40">
        <v>-1.7</v>
      </c>
      <c r="P78" s="335">
        <v>-1.4</v>
      </c>
      <c r="R78" s="178"/>
      <c r="S78" s="178"/>
      <c r="T78" s="178"/>
      <c r="U78" s="178"/>
      <c r="V78" s="178"/>
      <c r="W78" s="178"/>
      <c r="X78" s="178"/>
    </row>
    <row r="79" spans="1:24" ht="12.75">
      <c r="A79" s="233" t="s">
        <v>182</v>
      </c>
      <c r="B79" s="37">
        <v>88247</v>
      </c>
      <c r="C79" s="37">
        <v>2049</v>
      </c>
      <c r="D79" s="37">
        <v>90296</v>
      </c>
      <c r="E79" s="37"/>
      <c r="F79" s="37">
        <v>14214</v>
      </c>
      <c r="G79" s="37">
        <v>1608</v>
      </c>
      <c r="H79" s="37">
        <v>15822</v>
      </c>
      <c r="I79" s="37"/>
      <c r="J79" s="39">
        <v>-83.9</v>
      </c>
      <c r="K79" s="39">
        <v>-21.5</v>
      </c>
      <c r="L79" s="39">
        <v>-82.5</v>
      </c>
      <c r="M79" s="39"/>
      <c r="N79" s="39">
        <v>-5.3</v>
      </c>
      <c r="O79" s="39">
        <v>-0.1</v>
      </c>
      <c r="P79" s="334">
        <v>-4.1</v>
      </c>
      <c r="R79" s="178"/>
      <c r="S79" s="178"/>
      <c r="T79" s="178"/>
      <c r="U79" s="178"/>
      <c r="V79" s="178"/>
      <c r="W79" s="178"/>
      <c r="X79" s="178"/>
    </row>
    <row r="80" spans="1:24" ht="12.75">
      <c r="A80" s="330" t="s">
        <v>129</v>
      </c>
      <c r="B80" s="38">
        <v>1833</v>
      </c>
      <c r="C80" s="38">
        <v>0</v>
      </c>
      <c r="D80" s="38">
        <v>1833</v>
      </c>
      <c r="E80" s="38"/>
      <c r="F80" s="38">
        <v>2333</v>
      </c>
      <c r="G80" s="38">
        <v>46</v>
      </c>
      <c r="H80" s="38">
        <v>2379</v>
      </c>
      <c r="I80" s="38"/>
      <c r="J80" s="40">
        <v>27.3</v>
      </c>
      <c r="K80" s="40" t="s">
        <v>286</v>
      </c>
      <c r="L80" s="40">
        <v>29.8</v>
      </c>
      <c r="M80" s="40"/>
      <c r="N80" s="40">
        <v>0</v>
      </c>
      <c r="O80" s="40">
        <v>0</v>
      </c>
      <c r="P80" s="335">
        <v>0</v>
      </c>
      <c r="R80" s="178"/>
      <c r="S80" s="178"/>
      <c r="T80" s="178"/>
      <c r="U80" s="178"/>
      <c r="V80" s="178"/>
      <c r="W80" s="178"/>
      <c r="X80" s="178"/>
    </row>
    <row r="81" spans="1:24" ht="12.75">
      <c r="A81" s="329" t="s">
        <v>130</v>
      </c>
      <c r="B81" s="37">
        <v>82162</v>
      </c>
      <c r="C81" s="37">
        <v>29998</v>
      </c>
      <c r="D81" s="37">
        <v>112160</v>
      </c>
      <c r="E81" s="37"/>
      <c r="F81" s="37">
        <v>51226</v>
      </c>
      <c r="G81" s="37">
        <v>5070</v>
      </c>
      <c r="H81" s="37">
        <v>56296</v>
      </c>
      <c r="I81" s="37"/>
      <c r="J81" s="39">
        <v>-37.7</v>
      </c>
      <c r="K81" s="39">
        <v>-83.1</v>
      </c>
      <c r="L81" s="39">
        <v>-49.8</v>
      </c>
      <c r="M81" s="39"/>
      <c r="N81" s="39">
        <v>-2.2</v>
      </c>
      <c r="O81" s="39">
        <v>-5.7</v>
      </c>
      <c r="P81" s="334">
        <v>-3.1</v>
      </c>
      <c r="R81" s="178"/>
      <c r="S81" s="178"/>
      <c r="T81" s="178"/>
      <c r="U81" s="178"/>
      <c r="V81" s="178"/>
      <c r="W81" s="178"/>
      <c r="X81" s="178"/>
    </row>
    <row r="82" spans="1:24" ht="12.75">
      <c r="A82" s="330" t="s">
        <v>131</v>
      </c>
      <c r="B82" s="38">
        <v>5774</v>
      </c>
      <c r="C82" s="38">
        <v>0</v>
      </c>
      <c r="D82" s="38">
        <v>5774</v>
      </c>
      <c r="E82" s="38"/>
      <c r="F82" s="38">
        <v>1746</v>
      </c>
      <c r="G82" s="38">
        <v>677</v>
      </c>
      <c r="H82" s="38">
        <v>2423</v>
      </c>
      <c r="I82" s="38"/>
      <c r="J82" s="40">
        <v>-69.8</v>
      </c>
      <c r="K82" s="40" t="s">
        <v>286</v>
      </c>
      <c r="L82" s="40">
        <v>-58</v>
      </c>
      <c r="M82" s="40"/>
      <c r="N82" s="40">
        <v>-0.3</v>
      </c>
      <c r="O82" s="40">
        <v>0.2</v>
      </c>
      <c r="P82" s="335">
        <v>-0.2</v>
      </c>
      <c r="R82" s="178"/>
      <c r="S82" s="178"/>
      <c r="T82" s="178"/>
      <c r="U82" s="178"/>
      <c r="V82" s="178"/>
      <c r="W82" s="178"/>
      <c r="X82" s="178"/>
    </row>
    <row r="83" spans="1:24" ht="12.75">
      <c r="A83" s="329" t="s">
        <v>132</v>
      </c>
      <c r="B83" s="37">
        <v>33777</v>
      </c>
      <c r="C83" s="37">
        <v>7041</v>
      </c>
      <c r="D83" s="37">
        <v>40818</v>
      </c>
      <c r="E83" s="37"/>
      <c r="F83" s="37">
        <v>2380</v>
      </c>
      <c r="G83" s="37">
        <v>2796</v>
      </c>
      <c r="H83" s="37">
        <v>5176</v>
      </c>
      <c r="I83" s="37"/>
      <c r="J83" s="39">
        <v>-93</v>
      </c>
      <c r="K83" s="39">
        <v>-60.3</v>
      </c>
      <c r="L83" s="39">
        <v>-87.3</v>
      </c>
      <c r="M83" s="39"/>
      <c r="N83" s="39">
        <v>-2.3</v>
      </c>
      <c r="O83" s="39">
        <v>-1</v>
      </c>
      <c r="P83" s="334">
        <v>-2</v>
      </c>
      <c r="R83" s="178"/>
      <c r="S83" s="178"/>
      <c r="T83" s="178"/>
      <c r="U83" s="178"/>
      <c r="V83" s="178"/>
      <c r="W83" s="178"/>
      <c r="X83" s="178"/>
    </row>
    <row r="84" spans="1:24" ht="12.75">
      <c r="A84" s="330" t="s">
        <v>133</v>
      </c>
      <c r="B84" s="38">
        <v>13233</v>
      </c>
      <c r="C84" s="38">
        <v>557</v>
      </c>
      <c r="D84" s="38">
        <v>13790</v>
      </c>
      <c r="E84" s="38"/>
      <c r="F84" s="38">
        <v>1532</v>
      </c>
      <c r="G84" s="38">
        <v>233</v>
      </c>
      <c r="H84" s="38">
        <v>1765</v>
      </c>
      <c r="I84" s="38"/>
      <c r="J84" s="40">
        <v>-88.4</v>
      </c>
      <c r="K84" s="40">
        <v>-58.2</v>
      </c>
      <c r="L84" s="40">
        <v>-87.2</v>
      </c>
      <c r="M84" s="40"/>
      <c r="N84" s="40">
        <v>-0.8</v>
      </c>
      <c r="O84" s="40">
        <v>-0.1</v>
      </c>
      <c r="P84" s="335">
        <v>-0.7</v>
      </c>
      <c r="R84" s="178"/>
      <c r="S84" s="178"/>
      <c r="T84" s="178"/>
      <c r="U84" s="178"/>
      <c r="V84" s="178"/>
      <c r="W84" s="178"/>
      <c r="X84" s="178"/>
    </row>
    <row r="85" spans="1:24" ht="12.75">
      <c r="A85" s="329" t="s">
        <v>134</v>
      </c>
      <c r="B85" s="37">
        <v>5061</v>
      </c>
      <c r="C85" s="37">
        <v>318</v>
      </c>
      <c r="D85" s="37">
        <v>5379</v>
      </c>
      <c r="E85" s="37"/>
      <c r="F85" s="37">
        <v>3453</v>
      </c>
      <c r="G85" s="37">
        <v>390</v>
      </c>
      <c r="H85" s="37">
        <v>3843</v>
      </c>
      <c r="I85" s="37"/>
      <c r="J85" s="39">
        <v>-31.8</v>
      </c>
      <c r="K85" s="42">
        <v>22.6</v>
      </c>
      <c r="L85" s="39">
        <v>-28.6</v>
      </c>
      <c r="M85" s="39"/>
      <c r="N85" s="39">
        <v>-0.1</v>
      </c>
      <c r="O85" s="39">
        <v>0</v>
      </c>
      <c r="P85" s="334">
        <v>-0.1</v>
      </c>
      <c r="R85" s="178"/>
      <c r="S85" s="178"/>
      <c r="T85" s="178"/>
      <c r="U85" s="178"/>
      <c r="V85" s="178"/>
      <c r="W85" s="178"/>
      <c r="X85" s="178"/>
    </row>
    <row r="86" spans="1:24" ht="12.75">
      <c r="A86" s="330" t="s">
        <v>135</v>
      </c>
      <c r="B86" s="38">
        <v>3358</v>
      </c>
      <c r="C86" s="38">
        <v>14</v>
      </c>
      <c r="D86" s="38">
        <v>3372</v>
      </c>
      <c r="E86" s="38"/>
      <c r="F86" s="38">
        <v>7779</v>
      </c>
      <c r="G86" s="38">
        <v>145</v>
      </c>
      <c r="H86" s="38">
        <v>7924</v>
      </c>
      <c r="I86" s="38"/>
      <c r="J86" s="40">
        <v>131.7</v>
      </c>
      <c r="K86" s="40">
        <v>935.7</v>
      </c>
      <c r="L86" s="40">
        <v>135</v>
      </c>
      <c r="M86" s="40"/>
      <c r="N86" s="40">
        <v>0.3</v>
      </c>
      <c r="O86" s="40">
        <v>0</v>
      </c>
      <c r="P86" s="335">
        <v>0.2</v>
      </c>
      <c r="R86" s="178"/>
      <c r="S86" s="178"/>
      <c r="T86" s="178"/>
      <c r="U86" s="178"/>
      <c r="V86" s="178"/>
      <c r="W86" s="178"/>
      <c r="X86" s="178"/>
    </row>
    <row r="87" spans="1:24" ht="12.75">
      <c r="A87" s="329" t="s">
        <v>136</v>
      </c>
      <c r="B87" s="37">
        <v>2169</v>
      </c>
      <c r="C87" s="37">
        <v>70</v>
      </c>
      <c r="D87" s="37">
        <v>2239</v>
      </c>
      <c r="E87" s="37"/>
      <c r="F87" s="37">
        <v>2975</v>
      </c>
      <c r="G87" s="37">
        <v>823</v>
      </c>
      <c r="H87" s="37">
        <v>3798</v>
      </c>
      <c r="I87" s="37"/>
      <c r="J87" s="39">
        <v>37.2</v>
      </c>
      <c r="K87" s="39">
        <v>1075.7</v>
      </c>
      <c r="L87" s="39">
        <v>69.6</v>
      </c>
      <c r="M87" s="39"/>
      <c r="N87" s="39">
        <v>0.1</v>
      </c>
      <c r="O87" s="39">
        <v>0.2</v>
      </c>
      <c r="P87" s="334">
        <v>0.1</v>
      </c>
      <c r="R87" s="178"/>
      <c r="S87" s="178"/>
      <c r="T87" s="178"/>
      <c r="U87" s="178"/>
      <c r="V87" s="178"/>
      <c r="W87" s="178"/>
      <c r="X87" s="178"/>
    </row>
    <row r="88" spans="1:24" ht="12.75">
      <c r="A88" s="330" t="s">
        <v>137</v>
      </c>
      <c r="B88" s="38">
        <v>7945</v>
      </c>
      <c r="C88" s="38">
        <v>702</v>
      </c>
      <c r="D88" s="38">
        <v>8647</v>
      </c>
      <c r="E88" s="38"/>
      <c r="F88" s="38">
        <v>4736</v>
      </c>
      <c r="G88" s="38">
        <v>5860</v>
      </c>
      <c r="H88" s="38">
        <v>10596</v>
      </c>
      <c r="I88" s="38"/>
      <c r="J88" s="40">
        <v>-40.4</v>
      </c>
      <c r="K88" s="40">
        <v>734.8</v>
      </c>
      <c r="L88" s="40">
        <v>22.5</v>
      </c>
      <c r="M88" s="40"/>
      <c r="N88" s="40">
        <v>-0.2</v>
      </c>
      <c r="O88" s="40">
        <v>1.2</v>
      </c>
      <c r="P88" s="335">
        <v>0.1</v>
      </c>
      <c r="R88" s="178"/>
      <c r="S88" s="178"/>
      <c r="T88" s="178"/>
      <c r="U88" s="178"/>
      <c r="V88" s="178"/>
      <c r="W88" s="178"/>
      <c r="X88" s="178"/>
    </row>
    <row r="89" spans="1:24" ht="12.75">
      <c r="A89" s="329" t="s">
        <v>138</v>
      </c>
      <c r="B89" s="37">
        <v>134394</v>
      </c>
      <c r="C89" s="37">
        <v>2038</v>
      </c>
      <c r="D89" s="37">
        <v>136432</v>
      </c>
      <c r="E89" s="37"/>
      <c r="F89" s="37">
        <v>43951</v>
      </c>
      <c r="G89" s="37">
        <v>4711</v>
      </c>
      <c r="H89" s="37">
        <v>48662</v>
      </c>
      <c r="I89" s="37"/>
      <c r="J89" s="39">
        <v>-67.3</v>
      </c>
      <c r="K89" s="39">
        <v>131.2</v>
      </c>
      <c r="L89" s="39">
        <v>-64.3</v>
      </c>
      <c r="M89" s="39"/>
      <c r="N89" s="39">
        <v>-6.5</v>
      </c>
      <c r="O89" s="39">
        <v>0.6</v>
      </c>
      <c r="P89" s="334">
        <v>-4.8</v>
      </c>
      <c r="R89" s="178"/>
      <c r="S89" s="178"/>
      <c r="T89" s="178"/>
      <c r="U89" s="178"/>
      <c r="V89" s="178"/>
      <c r="W89" s="178"/>
      <c r="X89" s="178"/>
    </row>
    <row r="90" spans="1:24" ht="12.75">
      <c r="A90" s="330" t="s">
        <v>139</v>
      </c>
      <c r="B90" s="38">
        <v>477</v>
      </c>
      <c r="C90" s="38">
        <v>468</v>
      </c>
      <c r="D90" s="38">
        <v>945</v>
      </c>
      <c r="E90" s="38"/>
      <c r="F90" s="38">
        <v>0</v>
      </c>
      <c r="G90" s="38">
        <v>0</v>
      </c>
      <c r="H90" s="38">
        <v>0</v>
      </c>
      <c r="I90" s="38"/>
      <c r="J90" s="40">
        <v>-100</v>
      </c>
      <c r="K90" s="40">
        <v>-100</v>
      </c>
      <c r="L90" s="40">
        <v>-100</v>
      </c>
      <c r="M90" s="40"/>
      <c r="N90" s="40">
        <v>0</v>
      </c>
      <c r="O90" s="40">
        <v>-0.1</v>
      </c>
      <c r="P90" s="335">
        <v>-0.1</v>
      </c>
      <c r="R90" s="178"/>
      <c r="S90" s="178"/>
      <c r="T90" s="178"/>
      <c r="U90" s="178"/>
      <c r="V90" s="178"/>
      <c r="W90" s="178"/>
      <c r="X90" s="178"/>
    </row>
    <row r="91" spans="1:24" ht="12.75">
      <c r="A91" s="329" t="s">
        <v>140</v>
      </c>
      <c r="B91" s="37">
        <v>0</v>
      </c>
      <c r="C91" s="37">
        <v>0</v>
      </c>
      <c r="D91" s="37">
        <v>0</v>
      </c>
      <c r="E91" s="37"/>
      <c r="F91" s="37">
        <v>88</v>
      </c>
      <c r="G91" s="37">
        <v>0</v>
      </c>
      <c r="H91" s="37">
        <v>88</v>
      </c>
      <c r="I91" s="37"/>
      <c r="J91" s="39" t="s">
        <v>286</v>
      </c>
      <c r="K91" s="39">
        <v>0</v>
      </c>
      <c r="L91" s="39" t="s">
        <v>286</v>
      </c>
      <c r="M91" s="39"/>
      <c r="N91" s="39">
        <v>0</v>
      </c>
      <c r="O91" s="39">
        <v>0</v>
      </c>
      <c r="P91" s="334">
        <v>0</v>
      </c>
      <c r="R91" s="178"/>
      <c r="S91" s="178"/>
      <c r="T91" s="178"/>
      <c r="U91" s="178"/>
      <c r="V91" s="178"/>
      <c r="W91" s="178"/>
      <c r="X91" s="178"/>
    </row>
    <row r="92" spans="1:24" ht="12.75">
      <c r="A92" s="330" t="s">
        <v>141</v>
      </c>
      <c r="B92" s="38">
        <v>472</v>
      </c>
      <c r="C92" s="38">
        <v>72</v>
      </c>
      <c r="D92" s="38">
        <v>544</v>
      </c>
      <c r="E92" s="38"/>
      <c r="F92" s="38">
        <v>927</v>
      </c>
      <c r="G92" s="38">
        <v>50</v>
      </c>
      <c r="H92" s="38">
        <v>977</v>
      </c>
      <c r="I92" s="38"/>
      <c r="J92" s="41">
        <v>96.4</v>
      </c>
      <c r="K92" s="40">
        <v>-30.6</v>
      </c>
      <c r="L92" s="41">
        <v>79.6</v>
      </c>
      <c r="M92" s="40"/>
      <c r="N92" s="40">
        <v>0</v>
      </c>
      <c r="O92" s="40">
        <v>0</v>
      </c>
      <c r="P92" s="335">
        <v>0</v>
      </c>
      <c r="R92" s="178"/>
      <c r="S92" s="178"/>
      <c r="T92" s="178"/>
      <c r="U92" s="178"/>
      <c r="V92" s="178"/>
      <c r="W92" s="178"/>
      <c r="X92" s="178"/>
    </row>
    <row r="93" spans="1:24" ht="12.75">
      <c r="A93" s="329" t="s">
        <v>142</v>
      </c>
      <c r="B93" s="37">
        <v>83835</v>
      </c>
      <c r="C93" s="37">
        <v>1582</v>
      </c>
      <c r="D93" s="37">
        <v>85417</v>
      </c>
      <c r="E93" s="37"/>
      <c r="F93" s="37">
        <v>69965</v>
      </c>
      <c r="G93" s="37">
        <v>22606</v>
      </c>
      <c r="H93" s="37">
        <v>92571</v>
      </c>
      <c r="I93" s="37"/>
      <c r="J93" s="39">
        <v>-16.5</v>
      </c>
      <c r="K93" s="39">
        <v>1329</v>
      </c>
      <c r="L93" s="39">
        <v>8.4</v>
      </c>
      <c r="M93" s="39"/>
      <c r="N93" s="39">
        <v>-1</v>
      </c>
      <c r="O93" s="39">
        <v>4.8</v>
      </c>
      <c r="P93" s="334">
        <v>0.4</v>
      </c>
      <c r="R93" s="178"/>
      <c r="S93" s="178"/>
      <c r="T93" s="178"/>
      <c r="U93" s="178"/>
      <c r="V93" s="178"/>
      <c r="W93" s="178"/>
      <c r="X93" s="178"/>
    </row>
    <row r="94" spans="1:24" ht="12.75">
      <c r="A94" s="330" t="s">
        <v>143</v>
      </c>
      <c r="B94" s="38">
        <v>1780</v>
      </c>
      <c r="C94" s="38">
        <v>2543</v>
      </c>
      <c r="D94" s="38">
        <v>4323</v>
      </c>
      <c r="E94" s="38"/>
      <c r="F94" s="38">
        <v>3587</v>
      </c>
      <c r="G94" s="38">
        <v>5646</v>
      </c>
      <c r="H94" s="38">
        <v>9233</v>
      </c>
      <c r="I94" s="38"/>
      <c r="J94" s="40">
        <v>101.5</v>
      </c>
      <c r="K94" s="40">
        <v>122</v>
      </c>
      <c r="L94" s="40">
        <v>113.6</v>
      </c>
      <c r="M94" s="40"/>
      <c r="N94" s="40">
        <v>0.1</v>
      </c>
      <c r="O94" s="40">
        <v>0.7</v>
      </c>
      <c r="P94" s="335">
        <v>0.3</v>
      </c>
      <c r="R94" s="178"/>
      <c r="S94" s="178"/>
      <c r="T94" s="178"/>
      <c r="U94" s="178"/>
      <c r="V94" s="178"/>
      <c r="W94" s="178"/>
      <c r="X94" s="178"/>
    </row>
    <row r="95" spans="1:24" ht="12.75">
      <c r="A95" s="329" t="s">
        <v>144</v>
      </c>
      <c r="B95" s="37">
        <v>2870</v>
      </c>
      <c r="C95" s="37">
        <v>445</v>
      </c>
      <c r="D95" s="37">
        <v>3315</v>
      </c>
      <c r="E95" s="37"/>
      <c r="F95" s="37">
        <v>2576</v>
      </c>
      <c r="G95" s="37">
        <v>466</v>
      </c>
      <c r="H95" s="37">
        <v>3042</v>
      </c>
      <c r="I95" s="37"/>
      <c r="J95" s="39">
        <v>-10.2</v>
      </c>
      <c r="K95" s="42">
        <v>4.7</v>
      </c>
      <c r="L95" s="39">
        <v>-8.2</v>
      </c>
      <c r="M95" s="39"/>
      <c r="N95" s="39">
        <v>0</v>
      </c>
      <c r="O95" s="39">
        <v>0</v>
      </c>
      <c r="P95" s="334">
        <v>0</v>
      </c>
      <c r="R95" s="178"/>
      <c r="S95" s="178"/>
      <c r="T95" s="178"/>
      <c r="U95" s="178"/>
      <c r="V95" s="178"/>
      <c r="W95" s="178"/>
      <c r="X95" s="178"/>
    </row>
    <row r="96" spans="1:24" ht="12.75">
      <c r="A96" s="330" t="s">
        <v>145</v>
      </c>
      <c r="B96" s="38">
        <v>730</v>
      </c>
      <c r="C96" s="38">
        <v>280</v>
      </c>
      <c r="D96" s="38">
        <v>1010</v>
      </c>
      <c r="E96" s="38"/>
      <c r="F96" s="38">
        <v>855</v>
      </c>
      <c r="G96" s="38">
        <v>0</v>
      </c>
      <c r="H96" s="38">
        <v>855</v>
      </c>
      <c r="I96" s="38"/>
      <c r="J96" s="40">
        <v>17.1</v>
      </c>
      <c r="K96" s="40">
        <v>-100</v>
      </c>
      <c r="L96" s="40">
        <v>-15.3</v>
      </c>
      <c r="M96" s="40"/>
      <c r="N96" s="40">
        <v>0</v>
      </c>
      <c r="O96" s="40">
        <v>-0.1</v>
      </c>
      <c r="P96" s="335">
        <v>0</v>
      </c>
      <c r="R96" s="178"/>
      <c r="S96" s="178"/>
      <c r="T96" s="178"/>
      <c r="U96" s="178"/>
      <c r="V96" s="178"/>
      <c r="W96" s="178"/>
      <c r="X96" s="178"/>
    </row>
    <row r="97" spans="1:24" ht="12.75">
      <c r="A97" s="329" t="s">
        <v>146</v>
      </c>
      <c r="B97" s="37">
        <v>8453</v>
      </c>
      <c r="C97" s="37">
        <v>708</v>
      </c>
      <c r="D97" s="37">
        <v>9161</v>
      </c>
      <c r="E97" s="37"/>
      <c r="F97" s="37">
        <v>195</v>
      </c>
      <c r="G97" s="37">
        <v>0</v>
      </c>
      <c r="H97" s="37">
        <v>195</v>
      </c>
      <c r="I97" s="37"/>
      <c r="J97" s="39">
        <v>-97.7</v>
      </c>
      <c r="K97" s="39">
        <v>-100</v>
      </c>
      <c r="L97" s="39">
        <v>-97.9</v>
      </c>
      <c r="M97" s="39"/>
      <c r="N97" s="39">
        <v>-0.6</v>
      </c>
      <c r="O97" s="39">
        <v>-0.2</v>
      </c>
      <c r="P97" s="334">
        <v>-0.5</v>
      </c>
      <c r="R97" s="178"/>
      <c r="S97" s="178"/>
      <c r="T97" s="178"/>
      <c r="U97" s="178"/>
      <c r="V97" s="178"/>
      <c r="W97" s="178"/>
      <c r="X97" s="178"/>
    </row>
    <row r="98" spans="1:24" ht="12.75">
      <c r="A98" s="330" t="s">
        <v>147</v>
      </c>
      <c r="B98" s="38">
        <v>3013</v>
      </c>
      <c r="C98" s="38">
        <v>3094</v>
      </c>
      <c r="D98" s="38">
        <v>6107</v>
      </c>
      <c r="E98" s="38"/>
      <c r="F98" s="38">
        <v>11361</v>
      </c>
      <c r="G98" s="38">
        <v>3075</v>
      </c>
      <c r="H98" s="38">
        <v>14436</v>
      </c>
      <c r="I98" s="38"/>
      <c r="J98" s="40">
        <v>277.1</v>
      </c>
      <c r="K98" s="40">
        <v>-0.6</v>
      </c>
      <c r="L98" s="40">
        <v>136.4</v>
      </c>
      <c r="M98" s="40"/>
      <c r="N98" s="40">
        <v>0.6</v>
      </c>
      <c r="O98" s="40">
        <v>0</v>
      </c>
      <c r="P98" s="335">
        <v>0.5</v>
      </c>
      <c r="R98" s="178"/>
      <c r="S98" s="178"/>
      <c r="T98" s="178"/>
      <c r="U98" s="178"/>
      <c r="V98" s="178"/>
      <c r="W98" s="178"/>
      <c r="X98" s="178"/>
    </row>
    <row r="99" spans="1:24" ht="12.75">
      <c r="A99" s="329" t="s">
        <v>148</v>
      </c>
      <c r="B99" s="37">
        <v>9057</v>
      </c>
      <c r="C99" s="37">
        <v>16</v>
      </c>
      <c r="D99" s="37">
        <v>9073</v>
      </c>
      <c r="E99" s="37"/>
      <c r="F99" s="37">
        <v>6627</v>
      </c>
      <c r="G99" s="37">
        <v>4229</v>
      </c>
      <c r="H99" s="37">
        <v>10856</v>
      </c>
      <c r="I99" s="37"/>
      <c r="J99" s="39">
        <v>-26.8</v>
      </c>
      <c r="K99" s="39">
        <v>26331.3</v>
      </c>
      <c r="L99" s="39">
        <v>19.7</v>
      </c>
      <c r="M99" s="39"/>
      <c r="N99" s="39">
        <v>-0.2</v>
      </c>
      <c r="O99" s="39">
        <v>1</v>
      </c>
      <c r="P99" s="334">
        <v>0.1</v>
      </c>
      <c r="R99" s="178"/>
      <c r="S99" s="178"/>
      <c r="T99" s="178"/>
      <c r="U99" s="178"/>
      <c r="V99" s="178"/>
      <c r="W99" s="178"/>
      <c r="X99" s="178"/>
    </row>
    <row r="100" spans="1:24" ht="12.75">
      <c r="A100" s="330" t="s">
        <v>149</v>
      </c>
      <c r="B100" s="38">
        <v>3622</v>
      </c>
      <c r="C100" s="38">
        <v>4275</v>
      </c>
      <c r="D100" s="38">
        <v>7897</v>
      </c>
      <c r="E100" s="38"/>
      <c r="F100" s="38">
        <v>1406</v>
      </c>
      <c r="G100" s="38">
        <v>6471</v>
      </c>
      <c r="H100" s="38">
        <v>7877</v>
      </c>
      <c r="I100" s="38"/>
      <c r="J100" s="40">
        <v>-61.2</v>
      </c>
      <c r="K100" s="41">
        <v>51.4</v>
      </c>
      <c r="L100" s="40">
        <v>-0.3</v>
      </c>
      <c r="M100" s="40"/>
      <c r="N100" s="40">
        <v>-0.2</v>
      </c>
      <c r="O100" s="40">
        <v>0.5</v>
      </c>
      <c r="P100" s="335">
        <v>0</v>
      </c>
      <c r="R100" s="178"/>
      <c r="S100" s="178"/>
      <c r="T100" s="178"/>
      <c r="U100" s="178"/>
      <c r="V100" s="178"/>
      <c r="W100" s="178"/>
      <c r="X100" s="178"/>
    </row>
    <row r="101" spans="1:24" ht="12.75">
      <c r="A101" s="329" t="s">
        <v>48</v>
      </c>
      <c r="B101" s="37">
        <v>1795</v>
      </c>
      <c r="C101" s="37">
        <v>6</v>
      </c>
      <c r="D101" s="37">
        <v>1801</v>
      </c>
      <c r="E101" s="37"/>
      <c r="F101" s="37">
        <v>3719</v>
      </c>
      <c r="G101" s="37">
        <v>1517</v>
      </c>
      <c r="H101" s="37">
        <v>5236</v>
      </c>
      <c r="I101" s="37"/>
      <c r="J101" s="39">
        <v>107.2</v>
      </c>
      <c r="K101" s="39">
        <v>25183.3</v>
      </c>
      <c r="L101" s="39">
        <v>190.7</v>
      </c>
      <c r="M101" s="39"/>
      <c r="N101" s="39">
        <v>0.1</v>
      </c>
      <c r="O101" s="39">
        <v>0.3</v>
      </c>
      <c r="P101" s="334">
        <v>0.2</v>
      </c>
      <c r="R101" s="178"/>
      <c r="S101" s="178"/>
      <c r="T101" s="178"/>
      <c r="U101" s="178"/>
      <c r="V101" s="178"/>
      <c r="W101" s="178"/>
      <c r="X101" s="178"/>
    </row>
    <row r="102" spans="1:24" ht="12.75">
      <c r="A102" s="330" t="s">
        <v>150</v>
      </c>
      <c r="B102" s="38">
        <v>13744</v>
      </c>
      <c r="C102" s="38">
        <v>127</v>
      </c>
      <c r="D102" s="38">
        <v>13871</v>
      </c>
      <c r="E102" s="38"/>
      <c r="F102" s="38">
        <v>12220</v>
      </c>
      <c r="G102" s="38">
        <v>234</v>
      </c>
      <c r="H102" s="38">
        <v>12454</v>
      </c>
      <c r="I102" s="38"/>
      <c r="J102" s="40">
        <v>-11.1</v>
      </c>
      <c r="K102" s="40">
        <v>84.3</v>
      </c>
      <c r="L102" s="40">
        <v>-10.2</v>
      </c>
      <c r="M102" s="40"/>
      <c r="N102" s="40">
        <v>-0.1</v>
      </c>
      <c r="O102" s="40">
        <v>0</v>
      </c>
      <c r="P102" s="335">
        <v>-0.1</v>
      </c>
      <c r="R102" s="178"/>
      <c r="S102" s="178"/>
      <c r="T102" s="178"/>
      <c r="U102" s="178"/>
      <c r="V102" s="178"/>
      <c r="W102" s="178"/>
      <c r="X102" s="178"/>
    </row>
    <row r="103" spans="1:16" ht="12.75">
      <c r="A103" s="329"/>
      <c r="B103" s="37"/>
      <c r="C103" s="37"/>
      <c r="D103" s="37"/>
      <c r="E103" s="37"/>
      <c r="F103" s="37"/>
      <c r="G103" s="37"/>
      <c r="H103" s="37"/>
      <c r="I103" s="37"/>
      <c r="J103" s="35"/>
      <c r="K103" s="35"/>
      <c r="L103" s="35"/>
      <c r="M103" s="39"/>
      <c r="N103" s="35"/>
      <c r="O103" s="35"/>
      <c r="P103" s="336"/>
    </row>
    <row r="104" spans="1:24" ht="12.75">
      <c r="A104" s="331" t="s">
        <v>1</v>
      </c>
      <c r="B104" s="337">
        <v>1384736</v>
      </c>
      <c r="C104" s="337">
        <v>439566</v>
      </c>
      <c r="D104" s="337">
        <v>1824302</v>
      </c>
      <c r="E104" s="337"/>
      <c r="F104" s="337">
        <v>1262163</v>
      </c>
      <c r="G104" s="337">
        <v>333491</v>
      </c>
      <c r="H104" s="337">
        <v>1595654</v>
      </c>
      <c r="I104" s="337"/>
      <c r="J104" s="338">
        <v>-8.9</v>
      </c>
      <c r="K104" s="338">
        <v>-24.1</v>
      </c>
      <c r="L104" s="338">
        <v>-12.5</v>
      </c>
      <c r="M104" s="338"/>
      <c r="N104" s="338">
        <v>-8.9</v>
      </c>
      <c r="O104" s="338">
        <v>-24.1</v>
      </c>
      <c r="P104" s="339">
        <v>-12.5</v>
      </c>
      <c r="R104" s="178"/>
      <c r="S104" s="178"/>
      <c r="T104" s="178"/>
      <c r="U104" s="178"/>
      <c r="V104" s="178"/>
      <c r="W104" s="178"/>
      <c r="X104" s="178"/>
    </row>
    <row r="106" spans="1:16" ht="12.75">
      <c r="A106" s="180" t="s">
        <v>235</v>
      </c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92"/>
    </row>
    <row r="107" spans="1:16" ht="12.75">
      <c r="A107" s="189" t="s">
        <v>76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 t="s">
        <v>154</v>
      </c>
      <c r="O107" s="121"/>
      <c r="P107" s="190"/>
    </row>
    <row r="108" spans="1:16" ht="12.75">
      <c r="A108" s="193" t="s">
        <v>79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90"/>
    </row>
    <row r="109" spans="1:16" ht="12.75">
      <c r="A109" s="183" t="s">
        <v>322</v>
      </c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91"/>
    </row>
  </sheetData>
  <sheetProtection/>
  <mergeCells count="10">
    <mergeCell ref="A4:K5"/>
    <mergeCell ref="A7:K7"/>
    <mergeCell ref="A8:K8"/>
    <mergeCell ref="A9:K9"/>
    <mergeCell ref="J11:K11"/>
    <mergeCell ref="N13:P13"/>
    <mergeCell ref="A13:A14"/>
    <mergeCell ref="B13:D13"/>
    <mergeCell ref="F13:H13"/>
    <mergeCell ref="J13:L13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4" width="11.421875" style="122" customWidth="1"/>
    <col min="5" max="5" width="3.28125" style="122" customWidth="1"/>
    <col min="6" max="8" width="11.421875" style="122" customWidth="1"/>
    <col min="9" max="9" width="12.7109375" style="122" bestFit="1" customWidth="1"/>
    <col min="10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288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4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">
        <v>254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21"/>
      <c r="G11" s="121"/>
      <c r="H11" s="110"/>
      <c r="I11" s="371" t="s">
        <v>234</v>
      </c>
      <c r="J11" s="371"/>
    </row>
    <row r="12" spans="1:8" ht="12.75" customHeight="1">
      <c r="A12" s="136"/>
      <c r="B12" s="137"/>
      <c r="C12" s="137"/>
      <c r="D12" s="137"/>
      <c r="E12" s="137"/>
      <c r="F12" s="408" t="s">
        <v>179</v>
      </c>
      <c r="G12" s="408"/>
      <c r="H12" s="408"/>
    </row>
    <row r="13" spans="1:8" ht="12.75" customHeight="1">
      <c r="A13" s="383" t="s">
        <v>6</v>
      </c>
      <c r="B13" s="386" t="s">
        <v>178</v>
      </c>
      <c r="C13" s="386"/>
      <c r="D13" s="386"/>
      <c r="E13" s="214"/>
      <c r="F13" s="382" t="s">
        <v>46</v>
      </c>
      <c r="G13" s="382"/>
      <c r="H13" s="429"/>
    </row>
    <row r="14" spans="1:8" ht="12.75">
      <c r="A14" s="384"/>
      <c r="B14" s="217" t="s">
        <v>1</v>
      </c>
      <c r="C14" s="217" t="s">
        <v>33</v>
      </c>
      <c r="D14" s="217" t="s">
        <v>34</v>
      </c>
      <c r="E14" s="215"/>
      <c r="F14" s="217" t="s">
        <v>1</v>
      </c>
      <c r="G14" s="217" t="s">
        <v>33</v>
      </c>
      <c r="H14" s="223" t="s">
        <v>34</v>
      </c>
    </row>
    <row r="15" spans="1:8" ht="12.75">
      <c r="A15" s="294" t="s">
        <v>47</v>
      </c>
      <c r="B15" s="63">
        <v>0</v>
      </c>
      <c r="C15" s="63">
        <v>0</v>
      </c>
      <c r="D15" s="63">
        <v>0</v>
      </c>
      <c r="E15" s="63"/>
      <c r="F15" s="63">
        <v>0</v>
      </c>
      <c r="G15" s="63">
        <v>0</v>
      </c>
      <c r="H15" s="236">
        <v>0</v>
      </c>
    </row>
    <row r="16" spans="1:8" ht="12.75">
      <c r="A16" s="295" t="s">
        <v>48</v>
      </c>
      <c r="B16" s="64">
        <v>0</v>
      </c>
      <c r="C16" s="64">
        <v>0</v>
      </c>
      <c r="D16" s="64">
        <v>0</v>
      </c>
      <c r="E16" s="64"/>
      <c r="F16" s="64">
        <v>0</v>
      </c>
      <c r="G16" s="64">
        <v>0</v>
      </c>
      <c r="H16" s="237">
        <v>0</v>
      </c>
    </row>
    <row r="17" spans="1:8" ht="12.75">
      <c r="A17" s="294" t="s">
        <v>49</v>
      </c>
      <c r="B17" s="63">
        <v>35674</v>
      </c>
      <c r="C17" s="63">
        <v>0</v>
      </c>
      <c r="D17" s="63">
        <v>35674</v>
      </c>
      <c r="E17" s="63"/>
      <c r="F17" s="63">
        <v>720</v>
      </c>
      <c r="G17" s="63">
        <v>0</v>
      </c>
      <c r="H17" s="236">
        <v>720</v>
      </c>
    </row>
    <row r="18" spans="1:8" ht="12.75">
      <c r="A18" s="295" t="s">
        <v>50</v>
      </c>
      <c r="B18" s="64">
        <v>0</v>
      </c>
      <c r="C18" s="64">
        <v>0</v>
      </c>
      <c r="D18" s="64">
        <v>0</v>
      </c>
      <c r="E18" s="64"/>
      <c r="F18" s="64">
        <v>0</v>
      </c>
      <c r="G18" s="64">
        <v>0</v>
      </c>
      <c r="H18" s="237">
        <v>0</v>
      </c>
    </row>
    <row r="19" spans="1:8" ht="12.75">
      <c r="A19" s="294" t="s">
        <v>51</v>
      </c>
      <c r="B19" s="63">
        <v>0</v>
      </c>
      <c r="C19" s="63">
        <v>0</v>
      </c>
      <c r="D19" s="63">
        <v>0</v>
      </c>
      <c r="E19" s="63"/>
      <c r="F19" s="63">
        <v>0</v>
      </c>
      <c r="G19" s="63">
        <v>0</v>
      </c>
      <c r="H19" s="236">
        <v>0</v>
      </c>
    </row>
    <row r="20" spans="1:8" ht="12.75">
      <c r="A20" s="295" t="s">
        <v>52</v>
      </c>
      <c r="B20" s="64">
        <v>0</v>
      </c>
      <c r="C20" s="64">
        <v>0</v>
      </c>
      <c r="D20" s="64">
        <v>0</v>
      </c>
      <c r="E20" s="64"/>
      <c r="F20" s="64">
        <v>0</v>
      </c>
      <c r="G20" s="64">
        <v>0</v>
      </c>
      <c r="H20" s="237">
        <v>0</v>
      </c>
    </row>
    <row r="21" spans="1:8" ht="12.75">
      <c r="A21" s="294" t="s">
        <v>53</v>
      </c>
      <c r="B21" s="63">
        <v>0</v>
      </c>
      <c r="C21" s="63">
        <v>0</v>
      </c>
      <c r="D21" s="63">
        <v>0</v>
      </c>
      <c r="E21" s="63"/>
      <c r="F21" s="63">
        <v>0</v>
      </c>
      <c r="G21" s="63">
        <v>0</v>
      </c>
      <c r="H21" s="236">
        <v>0</v>
      </c>
    </row>
    <row r="22" spans="1:8" ht="12.75">
      <c r="A22" s="295" t="s">
        <v>54</v>
      </c>
      <c r="B22" s="64">
        <v>0</v>
      </c>
      <c r="C22" s="64">
        <v>0</v>
      </c>
      <c r="D22" s="64">
        <v>0</v>
      </c>
      <c r="E22" s="64"/>
      <c r="F22" s="64">
        <v>0</v>
      </c>
      <c r="G22" s="64">
        <v>0</v>
      </c>
      <c r="H22" s="237">
        <v>0</v>
      </c>
    </row>
    <row r="23" spans="1:8" ht="12.75">
      <c r="A23" s="294" t="s">
        <v>56</v>
      </c>
      <c r="B23" s="63">
        <v>8821</v>
      </c>
      <c r="C23" s="63">
        <v>8821</v>
      </c>
      <c r="D23" s="63">
        <v>0</v>
      </c>
      <c r="E23" s="63"/>
      <c r="F23" s="63">
        <v>188</v>
      </c>
      <c r="G23" s="63">
        <v>188</v>
      </c>
      <c r="H23" s="236">
        <v>0</v>
      </c>
    </row>
    <row r="24" spans="1:8" ht="12.75">
      <c r="A24" s="295" t="s">
        <v>55</v>
      </c>
      <c r="B24" s="64">
        <v>0</v>
      </c>
      <c r="C24" s="64">
        <v>0</v>
      </c>
      <c r="D24" s="64">
        <v>0</v>
      </c>
      <c r="E24" s="64"/>
      <c r="F24" s="64">
        <v>0</v>
      </c>
      <c r="G24" s="64">
        <v>0</v>
      </c>
      <c r="H24" s="237">
        <v>0</v>
      </c>
    </row>
    <row r="25" spans="1:8" ht="12.75">
      <c r="A25" s="294" t="s">
        <v>57</v>
      </c>
      <c r="B25" s="63">
        <v>0</v>
      </c>
      <c r="C25" s="63">
        <v>0</v>
      </c>
      <c r="D25" s="63">
        <v>0</v>
      </c>
      <c r="E25" s="63"/>
      <c r="F25" s="63">
        <v>0</v>
      </c>
      <c r="G25" s="63">
        <v>0</v>
      </c>
      <c r="H25" s="236">
        <v>0</v>
      </c>
    </row>
    <row r="26" spans="1:8" ht="12.75">
      <c r="A26" s="295" t="s">
        <v>58</v>
      </c>
      <c r="B26" s="64">
        <v>0</v>
      </c>
      <c r="C26" s="64">
        <v>0</v>
      </c>
      <c r="D26" s="64">
        <v>0</v>
      </c>
      <c r="E26" s="64"/>
      <c r="F26" s="64">
        <v>0</v>
      </c>
      <c r="G26" s="64">
        <v>0</v>
      </c>
      <c r="H26" s="237">
        <v>0</v>
      </c>
    </row>
    <row r="27" spans="1:8" ht="12.75">
      <c r="A27" s="294" t="s">
        <v>59</v>
      </c>
      <c r="B27" s="63">
        <v>0</v>
      </c>
      <c r="C27" s="63">
        <v>0</v>
      </c>
      <c r="D27" s="63">
        <v>0</v>
      </c>
      <c r="E27" s="63"/>
      <c r="F27" s="63">
        <v>0</v>
      </c>
      <c r="G27" s="63">
        <v>0</v>
      </c>
      <c r="H27" s="236">
        <v>0</v>
      </c>
    </row>
    <row r="28" spans="1:8" ht="12.75">
      <c r="A28" s="295" t="s">
        <v>60</v>
      </c>
      <c r="B28" s="64">
        <v>0</v>
      </c>
      <c r="C28" s="64">
        <v>0</v>
      </c>
      <c r="D28" s="64">
        <v>0</v>
      </c>
      <c r="E28" s="64"/>
      <c r="F28" s="64">
        <v>0</v>
      </c>
      <c r="G28" s="64">
        <v>0</v>
      </c>
      <c r="H28" s="237">
        <v>0</v>
      </c>
    </row>
    <row r="29" spans="1:8" ht="12.75">
      <c r="A29" s="294" t="s">
        <v>61</v>
      </c>
      <c r="B29" s="63">
        <v>0</v>
      </c>
      <c r="C29" s="63">
        <v>0</v>
      </c>
      <c r="D29" s="63">
        <v>0</v>
      </c>
      <c r="E29" s="63"/>
      <c r="F29" s="63">
        <v>0</v>
      </c>
      <c r="G29" s="63">
        <v>0</v>
      </c>
      <c r="H29" s="236">
        <v>0</v>
      </c>
    </row>
    <row r="30" spans="1:8" ht="12.75">
      <c r="A30" s="295" t="s">
        <v>62</v>
      </c>
      <c r="B30" s="64">
        <v>0</v>
      </c>
      <c r="C30" s="64">
        <v>0</v>
      </c>
      <c r="D30" s="64">
        <v>0</v>
      </c>
      <c r="E30" s="64"/>
      <c r="F30" s="64">
        <v>0</v>
      </c>
      <c r="G30" s="64">
        <v>0</v>
      </c>
      <c r="H30" s="237">
        <v>0</v>
      </c>
    </row>
    <row r="31" spans="1:8" ht="12.75">
      <c r="A31" s="294" t="s">
        <v>63</v>
      </c>
      <c r="B31" s="63">
        <v>0</v>
      </c>
      <c r="C31" s="63">
        <v>0</v>
      </c>
      <c r="D31" s="63">
        <v>0</v>
      </c>
      <c r="E31" s="63"/>
      <c r="F31" s="63">
        <v>0</v>
      </c>
      <c r="G31" s="63">
        <v>0</v>
      </c>
      <c r="H31" s="236">
        <v>0</v>
      </c>
    </row>
    <row r="32" spans="1:8" ht="12.75">
      <c r="A32" s="295" t="s">
        <v>64</v>
      </c>
      <c r="B32" s="64">
        <v>70</v>
      </c>
      <c r="C32" s="64">
        <v>70</v>
      </c>
      <c r="D32" s="64">
        <v>0</v>
      </c>
      <c r="E32" s="64"/>
      <c r="F32" s="64">
        <v>1</v>
      </c>
      <c r="G32" s="64">
        <v>1</v>
      </c>
      <c r="H32" s="237">
        <v>0</v>
      </c>
    </row>
    <row r="33" spans="1:8" ht="12.75">
      <c r="A33" s="294" t="s">
        <v>65</v>
      </c>
      <c r="B33" s="63">
        <v>0</v>
      </c>
      <c r="C33" s="63">
        <v>0</v>
      </c>
      <c r="D33" s="63">
        <v>0</v>
      </c>
      <c r="E33" s="63"/>
      <c r="F33" s="63">
        <v>0</v>
      </c>
      <c r="G33" s="63">
        <v>0</v>
      </c>
      <c r="H33" s="236">
        <v>0</v>
      </c>
    </row>
    <row r="34" spans="1:8" ht="12.75">
      <c r="A34" s="295" t="s">
        <v>152</v>
      </c>
      <c r="B34" s="64">
        <v>0</v>
      </c>
      <c r="C34" s="64">
        <v>0</v>
      </c>
      <c r="D34" s="64">
        <v>0</v>
      </c>
      <c r="E34" s="64"/>
      <c r="F34" s="64">
        <v>0</v>
      </c>
      <c r="G34" s="64">
        <v>0</v>
      </c>
      <c r="H34" s="237">
        <v>0</v>
      </c>
    </row>
    <row r="35" spans="1:8" ht="12.75">
      <c r="A35" s="294" t="s">
        <v>66</v>
      </c>
      <c r="B35" s="63">
        <v>298</v>
      </c>
      <c r="C35" s="63">
        <v>298</v>
      </c>
      <c r="D35" s="63">
        <v>0</v>
      </c>
      <c r="E35" s="63"/>
      <c r="F35" s="63">
        <v>7</v>
      </c>
      <c r="G35" s="63">
        <v>7</v>
      </c>
      <c r="H35" s="236">
        <v>0</v>
      </c>
    </row>
    <row r="36" spans="1:8" ht="12.75">
      <c r="A36" s="295" t="s">
        <v>67</v>
      </c>
      <c r="B36" s="64">
        <v>0</v>
      </c>
      <c r="C36" s="64">
        <v>0</v>
      </c>
      <c r="D36" s="64">
        <v>0</v>
      </c>
      <c r="E36" s="64"/>
      <c r="F36" s="64">
        <v>0</v>
      </c>
      <c r="G36" s="64">
        <v>0</v>
      </c>
      <c r="H36" s="237">
        <v>0</v>
      </c>
    </row>
    <row r="37" spans="1:8" ht="12.75">
      <c r="A37" s="294" t="s">
        <v>70</v>
      </c>
      <c r="B37" s="63">
        <v>0</v>
      </c>
      <c r="C37" s="63">
        <v>0</v>
      </c>
      <c r="D37" s="63">
        <v>0</v>
      </c>
      <c r="E37" s="63"/>
      <c r="F37" s="63">
        <v>0</v>
      </c>
      <c r="G37" s="63">
        <v>0</v>
      </c>
      <c r="H37" s="236">
        <v>0</v>
      </c>
    </row>
    <row r="38" spans="1:8" ht="12.75">
      <c r="A38" s="295" t="s">
        <v>68</v>
      </c>
      <c r="B38" s="64">
        <v>0</v>
      </c>
      <c r="C38" s="64">
        <v>0</v>
      </c>
      <c r="D38" s="64">
        <v>0</v>
      </c>
      <c r="E38" s="64"/>
      <c r="F38" s="64">
        <v>0</v>
      </c>
      <c r="G38" s="64">
        <v>0</v>
      </c>
      <c r="H38" s="237">
        <v>0</v>
      </c>
    </row>
    <row r="39" spans="1:8" ht="12.75">
      <c r="A39" s="294" t="s">
        <v>69</v>
      </c>
      <c r="B39" s="63">
        <v>0</v>
      </c>
      <c r="C39" s="63">
        <v>0</v>
      </c>
      <c r="D39" s="63">
        <v>0</v>
      </c>
      <c r="E39" s="63"/>
      <c r="F39" s="63">
        <v>0</v>
      </c>
      <c r="G39" s="63">
        <v>0</v>
      </c>
      <c r="H39" s="236">
        <v>0</v>
      </c>
    </row>
    <row r="40" spans="1:8" ht="12.75">
      <c r="A40" s="295" t="s">
        <v>176</v>
      </c>
      <c r="B40" s="64">
        <v>0</v>
      </c>
      <c r="C40" s="64">
        <v>0</v>
      </c>
      <c r="D40" s="64">
        <v>0</v>
      </c>
      <c r="E40" s="64"/>
      <c r="F40" s="64">
        <v>0</v>
      </c>
      <c r="G40" s="64">
        <v>0</v>
      </c>
      <c r="H40" s="237">
        <v>0</v>
      </c>
    </row>
    <row r="41" spans="1:8" ht="12.75">
      <c r="A41" s="294"/>
      <c r="B41" s="63"/>
      <c r="C41" s="63"/>
      <c r="D41" s="63"/>
      <c r="E41" s="63"/>
      <c r="F41" s="63"/>
      <c r="G41" s="63"/>
      <c r="H41" s="236"/>
    </row>
    <row r="42" spans="1:8" ht="12.75">
      <c r="A42" s="296" t="s">
        <v>1</v>
      </c>
      <c r="B42" s="238">
        <v>44863</v>
      </c>
      <c r="C42" s="238">
        <v>9189</v>
      </c>
      <c r="D42" s="238">
        <v>35674</v>
      </c>
      <c r="E42" s="238"/>
      <c r="F42" s="238">
        <v>916</v>
      </c>
      <c r="G42" s="238">
        <v>196</v>
      </c>
      <c r="H42" s="239">
        <v>720</v>
      </c>
    </row>
    <row r="43" spans="1:8" ht="12.75">
      <c r="A43" s="158"/>
      <c r="B43" s="118"/>
      <c r="C43" s="118"/>
      <c r="D43" s="159"/>
      <c r="E43" s="118"/>
      <c r="F43" s="118"/>
      <c r="G43" s="118"/>
      <c r="H43" s="118"/>
    </row>
    <row r="44" spans="1:8" ht="12.75">
      <c r="A44" s="180" t="s">
        <v>235</v>
      </c>
      <c r="B44" s="186"/>
      <c r="C44" s="186"/>
      <c r="D44" s="186"/>
      <c r="E44" s="186"/>
      <c r="F44" s="186"/>
      <c r="G44" s="186"/>
      <c r="H44" s="192"/>
    </row>
    <row r="45" spans="1:8" ht="12.75">
      <c r="A45" s="189" t="s">
        <v>76</v>
      </c>
      <c r="B45" s="204"/>
      <c r="C45" s="121"/>
      <c r="D45" s="121"/>
      <c r="E45" s="121"/>
      <c r="F45" s="121"/>
      <c r="G45" s="121"/>
      <c r="H45" s="190"/>
    </row>
    <row r="46" spans="1:8" ht="12.75">
      <c r="A46" s="183" t="s">
        <v>322</v>
      </c>
      <c r="B46" s="177"/>
      <c r="C46" s="177"/>
      <c r="D46" s="177"/>
      <c r="E46" s="177"/>
      <c r="F46" s="177"/>
      <c r="G46" s="177"/>
      <c r="H46" s="191"/>
    </row>
  </sheetData>
  <sheetProtection/>
  <mergeCells count="10">
    <mergeCell ref="A13:A14"/>
    <mergeCell ref="B13:D13"/>
    <mergeCell ref="F13:H13"/>
    <mergeCell ref="F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3" width="11.421875" style="122" customWidth="1"/>
    <col min="4" max="4" width="6.7109375" style="122" customWidth="1"/>
    <col min="5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156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4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">
        <v>252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10"/>
      <c r="I11" s="371" t="s">
        <v>234</v>
      </c>
      <c r="J11" s="371"/>
    </row>
    <row r="12" spans="1:6" ht="12.75" customHeight="1">
      <c r="A12" s="123"/>
      <c r="B12" s="124"/>
      <c r="C12" s="124"/>
      <c r="D12" s="124"/>
      <c r="E12" s="124"/>
      <c r="F12" s="125" t="s">
        <v>5</v>
      </c>
    </row>
    <row r="13" spans="1:6" ht="12.75" customHeight="1">
      <c r="A13" s="383" t="s">
        <v>6</v>
      </c>
      <c r="B13" s="385" t="s">
        <v>253</v>
      </c>
      <c r="C13" s="385"/>
      <c r="D13" s="8"/>
      <c r="E13" s="386" t="s">
        <v>254</v>
      </c>
      <c r="F13" s="387"/>
    </row>
    <row r="14" spans="1:6" ht="12.75">
      <c r="A14" s="384"/>
      <c r="B14" s="217" t="s">
        <v>2</v>
      </c>
      <c r="C14" s="217" t="s">
        <v>9</v>
      </c>
      <c r="D14" s="215"/>
      <c r="E14" s="217" t="s">
        <v>10</v>
      </c>
      <c r="F14" s="223" t="s">
        <v>11</v>
      </c>
    </row>
    <row r="15" spans="1:6" ht="12.75">
      <c r="A15" s="233" t="s">
        <v>47</v>
      </c>
      <c r="B15" s="63">
        <v>219432</v>
      </c>
      <c r="C15" s="63">
        <v>250734</v>
      </c>
      <c r="D15" s="63"/>
      <c r="E15" s="63">
        <v>279145</v>
      </c>
      <c r="F15" s="236">
        <v>315559</v>
      </c>
    </row>
    <row r="16" spans="1:6" ht="12.75">
      <c r="A16" s="234" t="s">
        <v>48</v>
      </c>
      <c r="B16" s="64">
        <v>458</v>
      </c>
      <c r="C16" s="64">
        <v>480</v>
      </c>
      <c r="D16" s="64"/>
      <c r="E16" s="64">
        <v>3719</v>
      </c>
      <c r="F16" s="237">
        <v>5236</v>
      </c>
    </row>
    <row r="17" spans="1:6" ht="12.75">
      <c r="A17" s="233" t="s">
        <v>49</v>
      </c>
      <c r="B17" s="63">
        <v>196195</v>
      </c>
      <c r="C17" s="63">
        <v>217037</v>
      </c>
      <c r="D17" s="63"/>
      <c r="E17" s="63">
        <v>58573</v>
      </c>
      <c r="F17" s="236">
        <v>69329</v>
      </c>
    </row>
    <row r="18" spans="1:6" ht="12.75">
      <c r="A18" s="234" t="s">
        <v>50</v>
      </c>
      <c r="B18" s="64">
        <v>290682</v>
      </c>
      <c r="C18" s="64">
        <v>314062</v>
      </c>
      <c r="D18" s="64"/>
      <c r="E18" s="64">
        <v>114029</v>
      </c>
      <c r="F18" s="237">
        <v>211551</v>
      </c>
    </row>
    <row r="19" spans="1:6" ht="12.75">
      <c r="A19" s="233" t="s">
        <v>51</v>
      </c>
      <c r="B19" s="63">
        <v>23298</v>
      </c>
      <c r="C19" s="63">
        <v>51565</v>
      </c>
      <c r="D19" s="63"/>
      <c r="E19" s="63">
        <v>74288</v>
      </c>
      <c r="F19" s="236">
        <v>80552</v>
      </c>
    </row>
    <row r="20" spans="1:6" ht="12.75">
      <c r="A20" s="234" t="s">
        <v>52</v>
      </c>
      <c r="B20" s="64">
        <v>36952</v>
      </c>
      <c r="C20" s="64">
        <v>41454</v>
      </c>
      <c r="D20" s="64"/>
      <c r="E20" s="64">
        <v>50173</v>
      </c>
      <c r="F20" s="237">
        <v>62746</v>
      </c>
    </row>
    <row r="21" spans="1:6" ht="12.75">
      <c r="A21" s="233" t="s">
        <v>53</v>
      </c>
      <c r="B21" s="63">
        <v>22495</v>
      </c>
      <c r="C21" s="63">
        <v>23177</v>
      </c>
      <c r="D21" s="63"/>
      <c r="E21" s="63">
        <v>21793</v>
      </c>
      <c r="F21" s="236">
        <v>22248</v>
      </c>
    </row>
    <row r="22" spans="1:6" ht="12.75">
      <c r="A22" s="234" t="s">
        <v>54</v>
      </c>
      <c r="B22" s="64">
        <v>1433</v>
      </c>
      <c r="C22" s="64">
        <v>1433</v>
      </c>
      <c r="D22" s="64"/>
      <c r="E22" s="64">
        <v>12074</v>
      </c>
      <c r="F22" s="237">
        <v>12389</v>
      </c>
    </row>
    <row r="23" spans="1:6" ht="12.75">
      <c r="A23" s="233" t="s">
        <v>56</v>
      </c>
      <c r="B23" s="63">
        <v>2125</v>
      </c>
      <c r="C23" s="63">
        <v>2152</v>
      </c>
      <c r="D23" s="63"/>
      <c r="E23" s="63">
        <v>12220</v>
      </c>
      <c r="F23" s="236">
        <v>12454</v>
      </c>
    </row>
    <row r="24" spans="1:6" ht="12.75">
      <c r="A24" s="234" t="s">
        <v>55</v>
      </c>
      <c r="B24" s="64">
        <v>33559</v>
      </c>
      <c r="C24" s="64">
        <v>40781</v>
      </c>
      <c r="D24" s="64"/>
      <c r="E24" s="64">
        <v>18265</v>
      </c>
      <c r="F24" s="237">
        <v>20889</v>
      </c>
    </row>
    <row r="25" spans="1:6" ht="12.75">
      <c r="A25" s="233" t="s">
        <v>57</v>
      </c>
      <c r="B25" s="63">
        <v>23069</v>
      </c>
      <c r="C25" s="63">
        <v>23359</v>
      </c>
      <c r="D25" s="63"/>
      <c r="E25" s="63">
        <v>1165</v>
      </c>
      <c r="F25" s="236">
        <v>5981</v>
      </c>
    </row>
    <row r="26" spans="1:6" ht="12.75">
      <c r="A26" s="234" t="s">
        <v>58</v>
      </c>
      <c r="B26" s="64">
        <v>14868</v>
      </c>
      <c r="C26" s="64">
        <v>31388</v>
      </c>
      <c r="D26" s="64"/>
      <c r="E26" s="64">
        <v>9690</v>
      </c>
      <c r="F26" s="237">
        <v>12192</v>
      </c>
    </row>
    <row r="27" spans="1:6" ht="12.75">
      <c r="A27" s="233" t="s">
        <v>59</v>
      </c>
      <c r="B27" s="63">
        <v>75402</v>
      </c>
      <c r="C27" s="63">
        <v>89460</v>
      </c>
      <c r="D27" s="63"/>
      <c r="E27" s="63">
        <v>291415</v>
      </c>
      <c r="F27" s="236">
        <v>342470</v>
      </c>
    </row>
    <row r="28" spans="1:6" ht="12.75">
      <c r="A28" s="234" t="s">
        <v>60</v>
      </c>
      <c r="B28" s="64">
        <v>679</v>
      </c>
      <c r="C28" s="64">
        <v>679</v>
      </c>
      <c r="D28" s="64"/>
      <c r="E28" s="64">
        <v>1641</v>
      </c>
      <c r="F28" s="237">
        <v>1641</v>
      </c>
    </row>
    <row r="29" spans="1:6" ht="12.75">
      <c r="A29" s="233" t="s">
        <v>61</v>
      </c>
      <c r="B29" s="63">
        <v>35588</v>
      </c>
      <c r="C29" s="63">
        <v>39459</v>
      </c>
      <c r="D29" s="63"/>
      <c r="E29" s="63">
        <v>10853</v>
      </c>
      <c r="F29" s="236">
        <v>17249</v>
      </c>
    </row>
    <row r="30" spans="1:6" ht="12.75">
      <c r="A30" s="234" t="s">
        <v>62</v>
      </c>
      <c r="B30" s="64">
        <v>1454</v>
      </c>
      <c r="C30" s="64">
        <v>1454</v>
      </c>
      <c r="D30" s="64"/>
      <c r="E30" s="64">
        <v>2377</v>
      </c>
      <c r="F30" s="237">
        <v>2591</v>
      </c>
    </row>
    <row r="31" spans="1:6" ht="12.75">
      <c r="A31" s="233" t="s">
        <v>63</v>
      </c>
      <c r="B31" s="63">
        <v>14342</v>
      </c>
      <c r="C31" s="63">
        <v>19705</v>
      </c>
      <c r="D31" s="63"/>
      <c r="E31" s="63">
        <v>1196</v>
      </c>
      <c r="F31" s="236">
        <v>6377</v>
      </c>
    </row>
    <row r="32" spans="1:6" ht="12.75">
      <c r="A32" s="234" t="s">
        <v>64</v>
      </c>
      <c r="B32" s="64">
        <v>10780</v>
      </c>
      <c r="C32" s="64">
        <v>11879</v>
      </c>
      <c r="D32" s="64"/>
      <c r="E32" s="64">
        <v>18927</v>
      </c>
      <c r="F32" s="237">
        <v>32909</v>
      </c>
    </row>
    <row r="33" spans="1:6" ht="12.75">
      <c r="A33" s="233" t="s">
        <v>65</v>
      </c>
      <c r="B33" s="63">
        <v>19072</v>
      </c>
      <c r="C33" s="63">
        <v>26136</v>
      </c>
      <c r="D33" s="63"/>
      <c r="E33" s="63">
        <v>20168</v>
      </c>
      <c r="F33" s="236">
        <v>24172</v>
      </c>
    </row>
    <row r="34" spans="1:6" ht="12.75">
      <c r="A34" s="234" t="s">
        <v>152</v>
      </c>
      <c r="B34" s="64">
        <v>34073</v>
      </c>
      <c r="C34" s="64">
        <v>36126</v>
      </c>
      <c r="D34" s="64"/>
      <c r="E34" s="64">
        <v>7693</v>
      </c>
      <c r="F34" s="237">
        <v>9610</v>
      </c>
    </row>
    <row r="35" spans="1:6" ht="12.75">
      <c r="A35" s="233" t="s">
        <v>66</v>
      </c>
      <c r="B35" s="63">
        <v>9394</v>
      </c>
      <c r="C35" s="63">
        <v>35921</v>
      </c>
      <c r="D35" s="63"/>
      <c r="E35" s="63">
        <v>11100</v>
      </c>
      <c r="F35" s="236">
        <v>12537</v>
      </c>
    </row>
    <row r="36" spans="1:6" ht="12.75">
      <c r="A36" s="234" t="s">
        <v>67</v>
      </c>
      <c r="B36" s="64">
        <v>53579</v>
      </c>
      <c r="C36" s="64">
        <v>73415</v>
      </c>
      <c r="D36" s="64"/>
      <c r="E36" s="64">
        <v>24294</v>
      </c>
      <c r="F36" s="237">
        <v>34359</v>
      </c>
    </row>
    <row r="37" spans="1:6" ht="12.75">
      <c r="A37" s="233" t="s">
        <v>70</v>
      </c>
      <c r="B37" s="63">
        <v>21374</v>
      </c>
      <c r="C37" s="63">
        <v>41505</v>
      </c>
      <c r="D37" s="63"/>
      <c r="E37" s="63">
        <v>71091</v>
      </c>
      <c r="F37" s="236">
        <v>81225</v>
      </c>
    </row>
    <row r="38" spans="1:6" ht="12.75">
      <c r="A38" s="234" t="s">
        <v>68</v>
      </c>
      <c r="B38" s="64">
        <v>6219</v>
      </c>
      <c r="C38" s="64">
        <v>7959</v>
      </c>
      <c r="D38" s="64"/>
      <c r="E38" s="64">
        <v>4736</v>
      </c>
      <c r="F38" s="237">
        <v>10596</v>
      </c>
    </row>
    <row r="39" spans="1:6" ht="12.75">
      <c r="A39" s="233" t="s">
        <v>69</v>
      </c>
      <c r="B39" s="63">
        <v>16923</v>
      </c>
      <c r="C39" s="63">
        <v>19320</v>
      </c>
      <c r="D39" s="63"/>
      <c r="E39" s="63">
        <v>44966</v>
      </c>
      <c r="F39" s="236">
        <v>49727</v>
      </c>
    </row>
    <row r="40" spans="1:6" ht="12.75">
      <c r="A40" s="234" t="s">
        <v>176</v>
      </c>
      <c r="B40" s="64">
        <v>138934</v>
      </c>
      <c r="C40" s="64">
        <v>178990</v>
      </c>
      <c r="D40" s="64"/>
      <c r="E40" s="64">
        <v>96572</v>
      </c>
      <c r="F40" s="237">
        <v>139065</v>
      </c>
    </row>
    <row r="41" spans="1:8" ht="12.75">
      <c r="A41" s="233"/>
      <c r="B41" s="63"/>
      <c r="C41" s="63"/>
      <c r="D41" s="63"/>
      <c r="E41" s="63"/>
      <c r="F41" s="236"/>
      <c r="G41" s="126"/>
      <c r="H41" s="126"/>
    </row>
    <row r="42" spans="1:6" ht="12.75">
      <c r="A42" s="235" t="s">
        <v>1</v>
      </c>
      <c r="B42" s="238">
        <v>1302379</v>
      </c>
      <c r="C42" s="238">
        <v>1579630</v>
      </c>
      <c r="D42" s="238"/>
      <c r="E42" s="238">
        <v>1262163</v>
      </c>
      <c r="F42" s="239">
        <v>1595654</v>
      </c>
    </row>
    <row r="43" spans="1:6" ht="12.75">
      <c r="A43" s="118"/>
      <c r="B43" s="118"/>
      <c r="C43" s="118"/>
      <c r="D43" s="118"/>
      <c r="E43" s="126"/>
      <c r="F43" s="126"/>
    </row>
    <row r="44" spans="1:6" ht="12.75">
      <c r="A44" s="180" t="s">
        <v>235</v>
      </c>
      <c r="B44" s="186"/>
      <c r="C44" s="186"/>
      <c r="D44" s="186"/>
      <c r="E44" s="187"/>
      <c r="F44" s="188"/>
    </row>
    <row r="45" spans="1:6" ht="12.75">
      <c r="A45" s="189" t="s">
        <v>76</v>
      </c>
      <c r="B45" s="121"/>
      <c r="C45" s="121"/>
      <c r="D45" s="121"/>
      <c r="E45" s="121"/>
      <c r="F45" s="190"/>
    </row>
    <row r="46" spans="1:6" ht="12.75">
      <c r="A46" s="183" t="s">
        <v>322</v>
      </c>
      <c r="B46" s="177"/>
      <c r="C46" s="177"/>
      <c r="D46" s="177"/>
      <c r="E46" s="177"/>
      <c r="F46" s="191"/>
    </row>
  </sheetData>
  <sheetProtection/>
  <mergeCells count="9">
    <mergeCell ref="A13:A14"/>
    <mergeCell ref="B13:C13"/>
    <mergeCell ref="E13:F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42" customWidth="1"/>
    <col min="2" max="4" width="11.421875" style="142" customWidth="1"/>
    <col min="5" max="5" width="3.28125" style="142" customWidth="1"/>
    <col min="6" max="6" width="12.28125" style="142" bestFit="1" customWidth="1"/>
    <col min="7" max="16384" width="11.421875" style="14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289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4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">
        <v>272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41"/>
      <c r="B11" s="141"/>
      <c r="C11" s="141"/>
      <c r="D11" s="141"/>
      <c r="E11" s="141"/>
      <c r="F11" s="141"/>
      <c r="G11" s="141"/>
      <c r="H11" s="110"/>
      <c r="I11" s="371" t="s">
        <v>234</v>
      </c>
      <c r="J11" s="371"/>
    </row>
    <row r="12" spans="1:8" ht="12.75" customHeight="1">
      <c r="A12" s="161"/>
      <c r="B12" s="162"/>
      <c r="C12" s="162"/>
      <c r="D12" s="162"/>
      <c r="E12" s="162"/>
      <c r="F12" s="440" t="s">
        <v>179</v>
      </c>
      <c r="G12" s="440"/>
      <c r="H12" s="440"/>
    </row>
    <row r="13" spans="1:8" ht="12.75" customHeight="1">
      <c r="A13" s="397" t="s">
        <v>6</v>
      </c>
      <c r="B13" s="417" t="s">
        <v>178</v>
      </c>
      <c r="C13" s="417"/>
      <c r="D13" s="417"/>
      <c r="E13" s="218"/>
      <c r="F13" s="441" t="s">
        <v>46</v>
      </c>
      <c r="G13" s="441"/>
      <c r="H13" s="442"/>
    </row>
    <row r="14" spans="1:8" ht="12.75">
      <c r="A14" s="399"/>
      <c r="B14" s="222" t="s">
        <v>1</v>
      </c>
      <c r="C14" s="222" t="s">
        <v>33</v>
      </c>
      <c r="D14" s="222" t="s">
        <v>34</v>
      </c>
      <c r="E14" s="219"/>
      <c r="F14" s="222" t="s">
        <v>1</v>
      </c>
      <c r="G14" s="222" t="s">
        <v>33</v>
      </c>
      <c r="H14" s="304" t="s">
        <v>34</v>
      </c>
    </row>
    <row r="15" spans="1:8" ht="12.75">
      <c r="A15" s="301" t="s">
        <v>47</v>
      </c>
      <c r="B15" s="55">
        <v>9369</v>
      </c>
      <c r="C15" s="55">
        <v>0</v>
      </c>
      <c r="D15" s="55">
        <v>9369</v>
      </c>
      <c r="E15" s="55"/>
      <c r="F15" s="55">
        <v>177</v>
      </c>
      <c r="G15" s="55">
        <v>0</v>
      </c>
      <c r="H15" s="305">
        <v>177</v>
      </c>
    </row>
    <row r="16" spans="1:8" ht="12.75">
      <c r="A16" s="302" t="s">
        <v>48</v>
      </c>
      <c r="B16" s="54">
        <v>0</v>
      </c>
      <c r="C16" s="54">
        <v>0</v>
      </c>
      <c r="D16" s="54">
        <v>0</v>
      </c>
      <c r="E16" s="54"/>
      <c r="F16" s="54">
        <v>0</v>
      </c>
      <c r="G16" s="54">
        <v>0</v>
      </c>
      <c r="H16" s="306">
        <v>0</v>
      </c>
    </row>
    <row r="17" spans="1:8" ht="12.75">
      <c r="A17" s="301" t="s">
        <v>49</v>
      </c>
      <c r="B17" s="55">
        <v>112658</v>
      </c>
      <c r="C17" s="55">
        <v>0</v>
      </c>
      <c r="D17" s="55">
        <v>112658</v>
      </c>
      <c r="E17" s="55"/>
      <c r="F17" s="55">
        <v>2140</v>
      </c>
      <c r="G17" s="55">
        <v>0</v>
      </c>
      <c r="H17" s="305">
        <v>2140</v>
      </c>
    </row>
    <row r="18" spans="1:8" ht="12.75">
      <c r="A18" s="302" t="s">
        <v>50</v>
      </c>
      <c r="B18" s="54">
        <v>19892</v>
      </c>
      <c r="C18" s="54">
        <v>0</v>
      </c>
      <c r="D18" s="54">
        <v>19892</v>
      </c>
      <c r="E18" s="54"/>
      <c r="F18" s="54">
        <v>402</v>
      </c>
      <c r="G18" s="54">
        <v>0</v>
      </c>
      <c r="H18" s="306">
        <v>402</v>
      </c>
    </row>
    <row r="19" spans="1:8" ht="12.75">
      <c r="A19" s="301" t="s">
        <v>51</v>
      </c>
      <c r="B19" s="55">
        <v>1486</v>
      </c>
      <c r="C19" s="55">
        <v>1486</v>
      </c>
      <c r="D19" s="55">
        <v>0</v>
      </c>
      <c r="E19" s="55"/>
      <c r="F19" s="55">
        <v>35</v>
      </c>
      <c r="G19" s="55">
        <v>35</v>
      </c>
      <c r="H19" s="305">
        <v>0</v>
      </c>
    </row>
    <row r="20" spans="1:8" ht="12.75">
      <c r="A20" s="302" t="s">
        <v>52</v>
      </c>
      <c r="B20" s="54">
        <v>0</v>
      </c>
      <c r="C20" s="54">
        <v>0</v>
      </c>
      <c r="D20" s="54">
        <v>0</v>
      </c>
      <c r="E20" s="54"/>
      <c r="F20" s="54">
        <v>0</v>
      </c>
      <c r="G20" s="54">
        <v>0</v>
      </c>
      <c r="H20" s="306">
        <v>0</v>
      </c>
    </row>
    <row r="21" spans="1:8" ht="12.75">
      <c r="A21" s="301" t="s">
        <v>53</v>
      </c>
      <c r="B21" s="55">
        <v>0</v>
      </c>
      <c r="C21" s="55">
        <v>0</v>
      </c>
      <c r="D21" s="55">
        <v>0</v>
      </c>
      <c r="E21" s="55"/>
      <c r="F21" s="55">
        <v>0</v>
      </c>
      <c r="G21" s="55">
        <v>0</v>
      </c>
      <c r="H21" s="305">
        <v>0</v>
      </c>
    </row>
    <row r="22" spans="1:8" ht="12.75">
      <c r="A22" s="302" t="s">
        <v>54</v>
      </c>
      <c r="B22" s="54">
        <v>0</v>
      </c>
      <c r="C22" s="54">
        <v>0</v>
      </c>
      <c r="D22" s="54">
        <v>0</v>
      </c>
      <c r="E22" s="54"/>
      <c r="F22" s="54">
        <v>0</v>
      </c>
      <c r="G22" s="54">
        <v>0</v>
      </c>
      <c r="H22" s="306">
        <v>0</v>
      </c>
    </row>
    <row r="23" spans="1:8" ht="12.75">
      <c r="A23" s="301" t="s">
        <v>56</v>
      </c>
      <c r="B23" s="55">
        <v>8821</v>
      </c>
      <c r="C23" s="55">
        <v>8821</v>
      </c>
      <c r="D23" s="55">
        <v>0</v>
      </c>
      <c r="E23" s="55"/>
      <c r="F23" s="55">
        <v>188</v>
      </c>
      <c r="G23" s="55">
        <v>188</v>
      </c>
      <c r="H23" s="305">
        <v>0</v>
      </c>
    </row>
    <row r="24" spans="1:8" ht="12.75">
      <c r="A24" s="302" t="s">
        <v>55</v>
      </c>
      <c r="B24" s="54">
        <v>0</v>
      </c>
      <c r="C24" s="54">
        <v>0</v>
      </c>
      <c r="D24" s="54">
        <v>0</v>
      </c>
      <c r="E24" s="54"/>
      <c r="F24" s="54">
        <v>0</v>
      </c>
      <c r="G24" s="54">
        <v>0</v>
      </c>
      <c r="H24" s="306">
        <v>0</v>
      </c>
    </row>
    <row r="25" spans="1:8" ht="12.75">
      <c r="A25" s="301" t="s">
        <v>57</v>
      </c>
      <c r="B25" s="55">
        <v>0</v>
      </c>
      <c r="C25" s="55">
        <v>0</v>
      </c>
      <c r="D25" s="55">
        <v>0</v>
      </c>
      <c r="E25" s="55"/>
      <c r="F25" s="55">
        <v>0</v>
      </c>
      <c r="G25" s="55">
        <v>0</v>
      </c>
      <c r="H25" s="305">
        <v>0</v>
      </c>
    </row>
    <row r="26" spans="1:8" ht="12.75">
      <c r="A26" s="302" t="s">
        <v>58</v>
      </c>
      <c r="B26" s="54">
        <v>0</v>
      </c>
      <c r="C26" s="54">
        <v>0</v>
      </c>
      <c r="D26" s="54">
        <v>0</v>
      </c>
      <c r="E26" s="54"/>
      <c r="F26" s="54">
        <v>0</v>
      </c>
      <c r="G26" s="54">
        <v>0</v>
      </c>
      <c r="H26" s="306">
        <v>0</v>
      </c>
    </row>
    <row r="27" spans="1:8" ht="12.75">
      <c r="A27" s="301" t="s">
        <v>59</v>
      </c>
      <c r="B27" s="55">
        <v>7532</v>
      </c>
      <c r="C27" s="55">
        <v>0</v>
      </c>
      <c r="D27" s="55">
        <v>7532</v>
      </c>
      <c r="E27" s="55"/>
      <c r="F27" s="55">
        <v>128</v>
      </c>
      <c r="G27" s="55">
        <v>0</v>
      </c>
      <c r="H27" s="305">
        <v>128</v>
      </c>
    </row>
    <row r="28" spans="1:8" ht="12.75">
      <c r="A28" s="302" t="s">
        <v>60</v>
      </c>
      <c r="B28" s="54">
        <v>0</v>
      </c>
      <c r="C28" s="54">
        <v>0</v>
      </c>
      <c r="D28" s="54">
        <v>0</v>
      </c>
      <c r="E28" s="54"/>
      <c r="F28" s="54">
        <v>0</v>
      </c>
      <c r="G28" s="54">
        <v>0</v>
      </c>
      <c r="H28" s="306">
        <v>0</v>
      </c>
    </row>
    <row r="29" spans="1:8" ht="12.75">
      <c r="A29" s="301" t="s">
        <v>61</v>
      </c>
      <c r="B29" s="55">
        <v>0</v>
      </c>
      <c r="C29" s="55">
        <v>0</v>
      </c>
      <c r="D29" s="55">
        <v>0</v>
      </c>
      <c r="E29" s="55"/>
      <c r="F29" s="55">
        <v>0</v>
      </c>
      <c r="G29" s="55">
        <v>0</v>
      </c>
      <c r="H29" s="305">
        <v>0</v>
      </c>
    </row>
    <row r="30" spans="1:8" ht="12.75">
      <c r="A30" s="302" t="s">
        <v>62</v>
      </c>
      <c r="B30" s="54">
        <v>29000</v>
      </c>
      <c r="C30" s="54">
        <v>0</v>
      </c>
      <c r="D30" s="54">
        <v>29000</v>
      </c>
      <c r="E30" s="54"/>
      <c r="F30" s="54">
        <v>580</v>
      </c>
      <c r="G30" s="54">
        <v>0</v>
      </c>
      <c r="H30" s="306">
        <v>580</v>
      </c>
    </row>
    <row r="31" spans="1:8" ht="12.75">
      <c r="A31" s="301" t="s">
        <v>63</v>
      </c>
      <c r="B31" s="55">
        <v>28620</v>
      </c>
      <c r="C31" s="55">
        <v>0</v>
      </c>
      <c r="D31" s="55">
        <v>28620</v>
      </c>
      <c r="E31" s="55"/>
      <c r="F31" s="55">
        <v>636</v>
      </c>
      <c r="G31" s="55">
        <v>0</v>
      </c>
      <c r="H31" s="305">
        <v>636</v>
      </c>
    </row>
    <row r="32" spans="1:8" ht="12.75">
      <c r="A32" s="302" t="s">
        <v>64</v>
      </c>
      <c r="B32" s="54">
        <v>2547</v>
      </c>
      <c r="C32" s="54">
        <v>2384</v>
      </c>
      <c r="D32" s="54">
        <v>163</v>
      </c>
      <c r="E32" s="54"/>
      <c r="F32" s="54">
        <v>83</v>
      </c>
      <c r="G32" s="54">
        <v>79</v>
      </c>
      <c r="H32" s="306">
        <v>4</v>
      </c>
    </row>
    <row r="33" spans="1:8" ht="12.75">
      <c r="A33" s="301" t="s">
        <v>65</v>
      </c>
      <c r="B33" s="55">
        <v>6600</v>
      </c>
      <c r="C33" s="55">
        <v>0</v>
      </c>
      <c r="D33" s="55">
        <v>6600</v>
      </c>
      <c r="E33" s="55"/>
      <c r="F33" s="55">
        <v>88</v>
      </c>
      <c r="G33" s="55">
        <v>0</v>
      </c>
      <c r="H33" s="305">
        <v>88</v>
      </c>
    </row>
    <row r="34" spans="1:8" ht="12.75">
      <c r="A34" s="302" t="s">
        <v>152</v>
      </c>
      <c r="B34" s="54">
        <v>24430</v>
      </c>
      <c r="C34" s="54">
        <v>0</v>
      </c>
      <c r="D34" s="54">
        <v>24430</v>
      </c>
      <c r="E34" s="54"/>
      <c r="F34" s="54">
        <v>520</v>
      </c>
      <c r="G34" s="54">
        <v>0</v>
      </c>
      <c r="H34" s="306">
        <v>520</v>
      </c>
    </row>
    <row r="35" spans="1:8" ht="12.75">
      <c r="A35" s="301" t="s">
        <v>66</v>
      </c>
      <c r="B35" s="55">
        <v>2338</v>
      </c>
      <c r="C35" s="55">
        <v>2338</v>
      </c>
      <c r="D35" s="55">
        <v>0</v>
      </c>
      <c r="E35" s="55"/>
      <c r="F35" s="55">
        <v>41</v>
      </c>
      <c r="G35" s="55">
        <v>41</v>
      </c>
      <c r="H35" s="305">
        <v>0</v>
      </c>
    </row>
    <row r="36" spans="1:8" ht="12.75">
      <c r="A36" s="302" t="s">
        <v>67</v>
      </c>
      <c r="B36" s="54">
        <v>3034</v>
      </c>
      <c r="C36" s="54">
        <v>0</v>
      </c>
      <c r="D36" s="54">
        <v>3034</v>
      </c>
      <c r="E36" s="54"/>
      <c r="F36" s="54">
        <v>60</v>
      </c>
      <c r="G36" s="54">
        <v>0</v>
      </c>
      <c r="H36" s="306">
        <v>60</v>
      </c>
    </row>
    <row r="37" spans="1:8" ht="12.75">
      <c r="A37" s="301" t="s">
        <v>70</v>
      </c>
      <c r="B37" s="55">
        <v>0</v>
      </c>
      <c r="C37" s="55">
        <v>0</v>
      </c>
      <c r="D37" s="55">
        <v>0</v>
      </c>
      <c r="E37" s="55"/>
      <c r="F37" s="55">
        <v>0</v>
      </c>
      <c r="G37" s="55">
        <v>0</v>
      </c>
      <c r="H37" s="305">
        <v>0</v>
      </c>
    </row>
    <row r="38" spans="1:8" ht="12.75">
      <c r="A38" s="302" t="s">
        <v>68</v>
      </c>
      <c r="B38" s="54">
        <v>0</v>
      </c>
      <c r="C38" s="54">
        <v>0</v>
      </c>
      <c r="D38" s="54">
        <v>0</v>
      </c>
      <c r="E38" s="54"/>
      <c r="F38" s="54">
        <v>0</v>
      </c>
      <c r="G38" s="54">
        <v>0</v>
      </c>
      <c r="H38" s="306">
        <v>0</v>
      </c>
    </row>
    <row r="39" spans="1:8" ht="12.75">
      <c r="A39" s="301" t="s">
        <v>69</v>
      </c>
      <c r="B39" s="55">
        <v>0</v>
      </c>
      <c r="C39" s="55">
        <v>0</v>
      </c>
      <c r="D39" s="55">
        <v>0</v>
      </c>
      <c r="E39" s="55"/>
      <c r="F39" s="55">
        <v>0</v>
      </c>
      <c r="G39" s="55">
        <v>0</v>
      </c>
      <c r="H39" s="305">
        <v>0</v>
      </c>
    </row>
    <row r="40" spans="1:8" ht="12.75">
      <c r="A40" s="302" t="s">
        <v>176</v>
      </c>
      <c r="B40" s="54">
        <v>23588</v>
      </c>
      <c r="C40" s="54">
        <v>134</v>
      </c>
      <c r="D40" s="54">
        <v>23454</v>
      </c>
      <c r="E40" s="54"/>
      <c r="F40" s="54">
        <v>502</v>
      </c>
      <c r="G40" s="54">
        <v>2</v>
      </c>
      <c r="H40" s="306">
        <v>500</v>
      </c>
    </row>
    <row r="41" spans="1:8" ht="12.75">
      <c r="A41" s="301"/>
      <c r="B41" s="55"/>
      <c r="C41" s="55"/>
      <c r="D41" s="55"/>
      <c r="E41" s="55"/>
      <c r="F41" s="55"/>
      <c r="G41" s="55"/>
      <c r="H41" s="305"/>
    </row>
    <row r="42" spans="1:8" ht="12.75">
      <c r="A42" s="303" t="s">
        <v>1</v>
      </c>
      <c r="B42" s="307">
        <v>279915</v>
      </c>
      <c r="C42" s="307">
        <v>15163</v>
      </c>
      <c r="D42" s="307">
        <v>264752</v>
      </c>
      <c r="E42" s="307"/>
      <c r="F42" s="307">
        <v>5580</v>
      </c>
      <c r="G42" s="307">
        <v>345</v>
      </c>
      <c r="H42" s="308">
        <v>5235</v>
      </c>
    </row>
    <row r="43" spans="1:8" ht="12.75">
      <c r="A43" s="163"/>
      <c r="B43" s="145"/>
      <c r="C43" s="145"/>
      <c r="D43" s="164"/>
      <c r="E43" s="145"/>
      <c r="F43" s="145"/>
      <c r="G43" s="145"/>
      <c r="H43" s="145"/>
    </row>
    <row r="44" spans="1:8" ht="12.75">
      <c r="A44" s="180" t="s">
        <v>235</v>
      </c>
      <c r="B44" s="197"/>
      <c r="C44" s="197"/>
      <c r="D44" s="197"/>
      <c r="E44" s="197"/>
      <c r="F44" s="206"/>
      <c r="G44" s="197"/>
      <c r="H44" s="198"/>
    </row>
    <row r="45" spans="1:8" ht="12.75">
      <c r="A45" s="207" t="s">
        <v>76</v>
      </c>
      <c r="B45" s="208"/>
      <c r="C45" s="141"/>
      <c r="D45" s="141"/>
      <c r="E45" s="141"/>
      <c r="F45" s="141"/>
      <c r="G45" s="141"/>
      <c r="H45" s="199"/>
    </row>
    <row r="46" spans="1:8" ht="12.75">
      <c r="A46" s="183" t="s">
        <v>322</v>
      </c>
      <c r="B46" s="200"/>
      <c r="C46" s="200"/>
      <c r="D46" s="200"/>
      <c r="E46" s="200"/>
      <c r="F46" s="200"/>
      <c r="G46" s="200"/>
      <c r="H46" s="201"/>
    </row>
  </sheetData>
  <sheetProtection/>
  <mergeCells count="10">
    <mergeCell ref="I11:J11"/>
    <mergeCell ref="F12:H12"/>
    <mergeCell ref="A13:A14"/>
    <mergeCell ref="B13:D13"/>
    <mergeCell ref="F13:H13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4" width="11.421875" style="122" customWidth="1"/>
    <col min="5" max="5" width="3.28125" style="122" customWidth="1"/>
    <col min="6" max="6" width="12.28125" style="122" bestFit="1" customWidth="1"/>
    <col min="7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290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4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">
        <v>280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21"/>
      <c r="G11" s="121"/>
      <c r="H11" s="110"/>
      <c r="I11" s="371" t="s">
        <v>234</v>
      </c>
      <c r="J11" s="371"/>
    </row>
    <row r="12" spans="1:8" ht="12.75" customHeight="1">
      <c r="A12" s="136"/>
      <c r="B12" s="137"/>
      <c r="C12" s="137"/>
      <c r="D12" s="137"/>
      <c r="E12" s="137"/>
      <c r="F12" s="408" t="s">
        <v>179</v>
      </c>
      <c r="G12" s="408"/>
      <c r="H12" s="408"/>
    </row>
    <row r="13" spans="1:8" ht="12.75" customHeight="1">
      <c r="A13" s="383" t="s">
        <v>6</v>
      </c>
      <c r="B13" s="386" t="s">
        <v>178</v>
      </c>
      <c r="C13" s="386"/>
      <c r="D13" s="386"/>
      <c r="E13" s="214"/>
      <c r="F13" s="382" t="s">
        <v>46</v>
      </c>
      <c r="G13" s="382"/>
      <c r="H13" s="429"/>
    </row>
    <row r="14" spans="1:8" ht="12.75">
      <c r="A14" s="384"/>
      <c r="B14" s="217" t="s">
        <v>1</v>
      </c>
      <c r="C14" s="217" t="s">
        <v>33</v>
      </c>
      <c r="D14" s="217" t="s">
        <v>34</v>
      </c>
      <c r="E14" s="215"/>
      <c r="F14" s="217" t="s">
        <v>1</v>
      </c>
      <c r="G14" s="217" t="s">
        <v>33</v>
      </c>
      <c r="H14" s="223" t="s">
        <v>34</v>
      </c>
    </row>
    <row r="15" spans="1:8" ht="12.75">
      <c r="A15" s="294" t="s">
        <v>47</v>
      </c>
      <c r="B15" s="63">
        <v>9369</v>
      </c>
      <c r="C15" s="63">
        <v>0</v>
      </c>
      <c r="D15" s="63">
        <v>9369</v>
      </c>
      <c r="E15" s="63"/>
      <c r="F15" s="63">
        <v>177</v>
      </c>
      <c r="G15" s="63">
        <v>0</v>
      </c>
      <c r="H15" s="236">
        <v>177</v>
      </c>
    </row>
    <row r="16" spans="1:8" ht="12.75">
      <c r="A16" s="295" t="s">
        <v>48</v>
      </c>
      <c r="B16" s="64">
        <v>0</v>
      </c>
      <c r="C16" s="64">
        <v>0</v>
      </c>
      <c r="D16" s="64">
        <v>0</v>
      </c>
      <c r="E16" s="64"/>
      <c r="F16" s="64">
        <v>0</v>
      </c>
      <c r="G16" s="64">
        <v>0</v>
      </c>
      <c r="H16" s="237">
        <v>0</v>
      </c>
    </row>
    <row r="17" spans="1:8" ht="12.75">
      <c r="A17" s="294" t="s">
        <v>49</v>
      </c>
      <c r="B17" s="63">
        <v>146738</v>
      </c>
      <c r="C17" s="63">
        <v>229</v>
      </c>
      <c r="D17" s="63">
        <v>146509</v>
      </c>
      <c r="E17" s="63"/>
      <c r="F17" s="63">
        <v>2826</v>
      </c>
      <c r="G17" s="63">
        <v>6</v>
      </c>
      <c r="H17" s="236">
        <v>2820</v>
      </c>
    </row>
    <row r="18" spans="1:8" ht="12.75">
      <c r="A18" s="295" t="s">
        <v>50</v>
      </c>
      <c r="B18" s="64">
        <v>19892</v>
      </c>
      <c r="C18" s="64">
        <v>0</v>
      </c>
      <c r="D18" s="64">
        <v>19892</v>
      </c>
      <c r="E18" s="64"/>
      <c r="F18" s="64">
        <v>402</v>
      </c>
      <c r="G18" s="64">
        <v>0</v>
      </c>
      <c r="H18" s="237">
        <v>402</v>
      </c>
    </row>
    <row r="19" spans="1:8" ht="12.75">
      <c r="A19" s="294" t="s">
        <v>51</v>
      </c>
      <c r="B19" s="63">
        <v>1486</v>
      </c>
      <c r="C19" s="63">
        <v>1486</v>
      </c>
      <c r="D19" s="63">
        <v>0</v>
      </c>
      <c r="E19" s="63"/>
      <c r="F19" s="63">
        <v>35</v>
      </c>
      <c r="G19" s="63">
        <v>35</v>
      </c>
      <c r="H19" s="236">
        <v>0</v>
      </c>
    </row>
    <row r="20" spans="1:8" ht="12.75">
      <c r="A20" s="295" t="s">
        <v>52</v>
      </c>
      <c r="B20" s="64">
        <v>0</v>
      </c>
      <c r="C20" s="64">
        <v>0</v>
      </c>
      <c r="D20" s="64">
        <v>0</v>
      </c>
      <c r="E20" s="64"/>
      <c r="F20" s="64">
        <v>0</v>
      </c>
      <c r="G20" s="64">
        <v>0</v>
      </c>
      <c r="H20" s="237">
        <v>0</v>
      </c>
    </row>
    <row r="21" spans="1:8" ht="12.75">
      <c r="A21" s="294" t="s">
        <v>53</v>
      </c>
      <c r="B21" s="63">
        <v>0</v>
      </c>
      <c r="C21" s="63">
        <v>0</v>
      </c>
      <c r="D21" s="63">
        <v>0</v>
      </c>
      <c r="E21" s="63"/>
      <c r="F21" s="63">
        <v>0</v>
      </c>
      <c r="G21" s="63">
        <v>0</v>
      </c>
      <c r="H21" s="236">
        <v>0</v>
      </c>
    </row>
    <row r="22" spans="1:8" ht="12.75">
      <c r="A22" s="295" t="s">
        <v>54</v>
      </c>
      <c r="B22" s="64">
        <v>0</v>
      </c>
      <c r="C22" s="64">
        <v>0</v>
      </c>
      <c r="D22" s="64">
        <v>0</v>
      </c>
      <c r="E22" s="64"/>
      <c r="F22" s="64">
        <v>0</v>
      </c>
      <c r="G22" s="64">
        <v>0</v>
      </c>
      <c r="H22" s="237">
        <v>0</v>
      </c>
    </row>
    <row r="23" spans="1:8" ht="12.75">
      <c r="A23" s="294" t="s">
        <v>56</v>
      </c>
      <c r="B23" s="63">
        <v>8821</v>
      </c>
      <c r="C23" s="63">
        <v>8821</v>
      </c>
      <c r="D23" s="63">
        <v>0</v>
      </c>
      <c r="E23" s="63"/>
      <c r="F23" s="63">
        <v>188</v>
      </c>
      <c r="G23" s="63">
        <v>188</v>
      </c>
      <c r="H23" s="236">
        <v>0</v>
      </c>
    </row>
    <row r="24" spans="1:8" ht="12.75">
      <c r="A24" s="295" t="s">
        <v>55</v>
      </c>
      <c r="B24" s="64">
        <v>0</v>
      </c>
      <c r="C24" s="64">
        <v>0</v>
      </c>
      <c r="D24" s="64">
        <v>0</v>
      </c>
      <c r="E24" s="64"/>
      <c r="F24" s="64">
        <v>0</v>
      </c>
      <c r="G24" s="64">
        <v>0</v>
      </c>
      <c r="H24" s="237">
        <v>0</v>
      </c>
    </row>
    <row r="25" spans="1:8" ht="12.75">
      <c r="A25" s="294" t="s">
        <v>57</v>
      </c>
      <c r="B25" s="63">
        <v>0</v>
      </c>
      <c r="C25" s="63">
        <v>0</v>
      </c>
      <c r="D25" s="63">
        <v>0</v>
      </c>
      <c r="E25" s="63"/>
      <c r="F25" s="63">
        <v>0</v>
      </c>
      <c r="G25" s="63">
        <v>0</v>
      </c>
      <c r="H25" s="236">
        <v>0</v>
      </c>
    </row>
    <row r="26" spans="1:8" ht="12.75">
      <c r="A26" s="295" t="s">
        <v>58</v>
      </c>
      <c r="B26" s="64">
        <v>8604</v>
      </c>
      <c r="C26" s="64">
        <v>8604</v>
      </c>
      <c r="D26" s="64">
        <v>0</v>
      </c>
      <c r="E26" s="64"/>
      <c r="F26" s="64">
        <v>239</v>
      </c>
      <c r="G26" s="64">
        <v>239</v>
      </c>
      <c r="H26" s="237">
        <v>0</v>
      </c>
    </row>
    <row r="27" spans="1:8" ht="12.75">
      <c r="A27" s="294" t="s">
        <v>59</v>
      </c>
      <c r="B27" s="63">
        <v>7579</v>
      </c>
      <c r="C27" s="63">
        <v>47</v>
      </c>
      <c r="D27" s="63">
        <v>7532</v>
      </c>
      <c r="E27" s="63"/>
      <c r="F27" s="63">
        <v>129</v>
      </c>
      <c r="G27" s="63">
        <v>1</v>
      </c>
      <c r="H27" s="236">
        <v>128</v>
      </c>
    </row>
    <row r="28" spans="1:8" ht="12.75">
      <c r="A28" s="295" t="s">
        <v>60</v>
      </c>
      <c r="B28" s="64">
        <v>0</v>
      </c>
      <c r="C28" s="64">
        <v>0</v>
      </c>
      <c r="D28" s="64">
        <v>0</v>
      </c>
      <c r="E28" s="64"/>
      <c r="F28" s="64">
        <v>0</v>
      </c>
      <c r="G28" s="64">
        <v>0</v>
      </c>
      <c r="H28" s="237">
        <v>0</v>
      </c>
    </row>
    <row r="29" spans="1:8" ht="12.75">
      <c r="A29" s="294" t="s">
        <v>61</v>
      </c>
      <c r="B29" s="63">
        <v>0</v>
      </c>
      <c r="C29" s="63">
        <v>0</v>
      </c>
      <c r="D29" s="63">
        <v>0</v>
      </c>
      <c r="E29" s="63"/>
      <c r="F29" s="63">
        <v>0</v>
      </c>
      <c r="G29" s="63">
        <v>0</v>
      </c>
      <c r="H29" s="236">
        <v>0</v>
      </c>
    </row>
    <row r="30" spans="1:8" ht="12.75">
      <c r="A30" s="295" t="s">
        <v>62</v>
      </c>
      <c r="B30" s="64">
        <v>29000</v>
      </c>
      <c r="C30" s="64">
        <v>0</v>
      </c>
      <c r="D30" s="64">
        <v>29000</v>
      </c>
      <c r="E30" s="64"/>
      <c r="F30" s="64">
        <v>580</v>
      </c>
      <c r="G30" s="64">
        <v>0</v>
      </c>
      <c r="H30" s="237">
        <v>580</v>
      </c>
    </row>
    <row r="31" spans="1:8" ht="12.75">
      <c r="A31" s="294" t="s">
        <v>63</v>
      </c>
      <c r="B31" s="63">
        <v>28620</v>
      </c>
      <c r="C31" s="63">
        <v>0</v>
      </c>
      <c r="D31" s="63">
        <v>28620</v>
      </c>
      <c r="E31" s="63"/>
      <c r="F31" s="63">
        <v>636</v>
      </c>
      <c r="G31" s="63">
        <v>0</v>
      </c>
      <c r="H31" s="236">
        <v>636</v>
      </c>
    </row>
    <row r="32" spans="1:8" ht="12.75">
      <c r="A32" s="295" t="s">
        <v>64</v>
      </c>
      <c r="B32" s="64">
        <v>2547</v>
      </c>
      <c r="C32" s="64">
        <v>2384</v>
      </c>
      <c r="D32" s="64">
        <v>163</v>
      </c>
      <c r="E32" s="64"/>
      <c r="F32" s="64">
        <v>83</v>
      </c>
      <c r="G32" s="64">
        <v>79</v>
      </c>
      <c r="H32" s="237">
        <v>4</v>
      </c>
    </row>
    <row r="33" spans="1:8" ht="12.75">
      <c r="A33" s="294" t="s">
        <v>65</v>
      </c>
      <c r="B33" s="63">
        <v>6600</v>
      </c>
      <c r="C33" s="63">
        <v>0</v>
      </c>
      <c r="D33" s="63">
        <v>6600</v>
      </c>
      <c r="E33" s="63"/>
      <c r="F33" s="63">
        <v>88</v>
      </c>
      <c r="G33" s="63">
        <v>0</v>
      </c>
      <c r="H33" s="236">
        <v>88</v>
      </c>
    </row>
    <row r="34" spans="1:8" ht="12.75">
      <c r="A34" s="295" t="s">
        <v>152</v>
      </c>
      <c r="B34" s="64">
        <v>24430</v>
      </c>
      <c r="C34" s="64">
        <v>0</v>
      </c>
      <c r="D34" s="64">
        <v>24430</v>
      </c>
      <c r="E34" s="64"/>
      <c r="F34" s="64">
        <v>520</v>
      </c>
      <c r="G34" s="64">
        <v>0</v>
      </c>
      <c r="H34" s="237">
        <v>520</v>
      </c>
    </row>
    <row r="35" spans="1:8" ht="12.75">
      <c r="A35" s="294" t="s">
        <v>66</v>
      </c>
      <c r="B35" s="63">
        <v>2338</v>
      </c>
      <c r="C35" s="63">
        <v>2338</v>
      </c>
      <c r="D35" s="63">
        <v>0</v>
      </c>
      <c r="E35" s="63"/>
      <c r="F35" s="63">
        <v>41</v>
      </c>
      <c r="G35" s="63">
        <v>41</v>
      </c>
      <c r="H35" s="236">
        <v>0</v>
      </c>
    </row>
    <row r="36" spans="1:8" ht="12.75">
      <c r="A36" s="295" t="s">
        <v>67</v>
      </c>
      <c r="B36" s="64">
        <v>3034</v>
      </c>
      <c r="C36" s="64">
        <v>0</v>
      </c>
      <c r="D36" s="64">
        <v>3034</v>
      </c>
      <c r="E36" s="64"/>
      <c r="F36" s="64">
        <v>60</v>
      </c>
      <c r="G36" s="64">
        <v>0</v>
      </c>
      <c r="H36" s="237">
        <v>60</v>
      </c>
    </row>
    <row r="37" spans="1:8" ht="12.75">
      <c r="A37" s="294" t="s">
        <v>70</v>
      </c>
      <c r="B37" s="63">
        <v>13412</v>
      </c>
      <c r="C37" s="63">
        <v>0</v>
      </c>
      <c r="D37" s="63">
        <v>13412</v>
      </c>
      <c r="E37" s="63"/>
      <c r="F37" s="63">
        <v>260</v>
      </c>
      <c r="G37" s="63">
        <v>0</v>
      </c>
      <c r="H37" s="236">
        <v>260</v>
      </c>
    </row>
    <row r="38" spans="1:8" ht="12.75">
      <c r="A38" s="295" t="s">
        <v>68</v>
      </c>
      <c r="B38" s="64">
        <v>0</v>
      </c>
      <c r="C38" s="64">
        <v>0</v>
      </c>
      <c r="D38" s="64">
        <v>0</v>
      </c>
      <c r="E38" s="64"/>
      <c r="F38" s="64">
        <v>0</v>
      </c>
      <c r="G38" s="64">
        <v>0</v>
      </c>
      <c r="H38" s="237">
        <v>0</v>
      </c>
    </row>
    <row r="39" spans="1:8" ht="12.75">
      <c r="A39" s="294" t="s">
        <v>69</v>
      </c>
      <c r="B39" s="63">
        <v>1997</v>
      </c>
      <c r="C39" s="63">
        <v>1997</v>
      </c>
      <c r="D39" s="63">
        <v>0</v>
      </c>
      <c r="E39" s="63"/>
      <c r="F39" s="63">
        <v>44</v>
      </c>
      <c r="G39" s="63">
        <v>44</v>
      </c>
      <c r="H39" s="236">
        <v>0</v>
      </c>
    </row>
    <row r="40" spans="1:8" ht="12.75">
      <c r="A40" s="295" t="s">
        <v>176</v>
      </c>
      <c r="B40" s="64">
        <v>28297</v>
      </c>
      <c r="C40" s="64">
        <v>134</v>
      </c>
      <c r="D40" s="64">
        <v>28163</v>
      </c>
      <c r="E40" s="64"/>
      <c r="F40" s="64">
        <v>602</v>
      </c>
      <c r="G40" s="64">
        <v>2</v>
      </c>
      <c r="H40" s="237">
        <v>600</v>
      </c>
    </row>
    <row r="41" spans="1:8" ht="12.75">
      <c r="A41" s="294"/>
      <c r="B41" s="63"/>
      <c r="C41" s="63"/>
      <c r="D41" s="63"/>
      <c r="E41" s="63"/>
      <c r="F41" s="63"/>
      <c r="G41" s="63"/>
      <c r="H41" s="236"/>
    </row>
    <row r="42" spans="1:8" ht="12.75">
      <c r="A42" s="296" t="s">
        <v>1</v>
      </c>
      <c r="B42" s="238">
        <v>342764</v>
      </c>
      <c r="C42" s="238">
        <v>26040</v>
      </c>
      <c r="D42" s="238">
        <v>316724</v>
      </c>
      <c r="E42" s="238"/>
      <c r="F42" s="238">
        <v>6910</v>
      </c>
      <c r="G42" s="238">
        <v>635</v>
      </c>
      <c r="H42" s="239">
        <v>6275</v>
      </c>
    </row>
    <row r="43" spans="1:8" ht="12.75">
      <c r="A43" s="158"/>
      <c r="B43" s="118"/>
      <c r="C43" s="118"/>
      <c r="D43" s="159"/>
      <c r="E43" s="118"/>
      <c r="F43" s="118"/>
      <c r="G43" s="118"/>
      <c r="H43" s="118"/>
    </row>
    <row r="44" spans="1:8" ht="12.75">
      <c r="A44" s="180" t="s">
        <v>235</v>
      </c>
      <c r="B44" s="186"/>
      <c r="C44" s="186"/>
      <c r="D44" s="186"/>
      <c r="E44" s="186"/>
      <c r="F44" s="213"/>
      <c r="G44" s="186"/>
      <c r="H44" s="192"/>
    </row>
    <row r="45" spans="1:8" ht="12.75">
      <c r="A45" s="189" t="s">
        <v>76</v>
      </c>
      <c r="B45" s="204"/>
      <c r="C45" s="121"/>
      <c r="D45" s="121"/>
      <c r="E45" s="121"/>
      <c r="F45" s="121"/>
      <c r="G45" s="121"/>
      <c r="H45" s="190"/>
    </row>
    <row r="46" spans="1:8" ht="12.75">
      <c r="A46" s="183" t="s">
        <v>322</v>
      </c>
      <c r="B46" s="177"/>
      <c r="C46" s="177"/>
      <c r="D46" s="177"/>
      <c r="E46" s="177"/>
      <c r="F46" s="177"/>
      <c r="G46" s="177"/>
      <c r="H46" s="191"/>
    </row>
  </sheetData>
  <sheetProtection/>
  <mergeCells count="10">
    <mergeCell ref="I11:J11"/>
    <mergeCell ref="F12:H12"/>
    <mergeCell ref="A13:A14"/>
    <mergeCell ref="B13:D13"/>
    <mergeCell ref="F13:H13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5.00390625" style="122" customWidth="1"/>
    <col min="2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324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204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">
        <v>325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8:10" ht="12.75">
      <c r="H11" s="110"/>
      <c r="I11" s="371" t="s">
        <v>234</v>
      </c>
      <c r="J11" s="371"/>
    </row>
    <row r="13" spans="1:8" ht="12.75">
      <c r="A13" s="436" t="s">
        <v>35</v>
      </c>
      <c r="B13" s="414" t="s">
        <v>197</v>
      </c>
      <c r="C13" s="414"/>
      <c r="D13" s="414"/>
      <c r="E13" s="414"/>
      <c r="F13" s="414"/>
      <c r="G13" s="414"/>
      <c r="H13" s="443"/>
    </row>
    <row r="14" spans="1:8" ht="12.75">
      <c r="A14" s="437"/>
      <c r="B14" s="23" t="s">
        <v>198</v>
      </c>
      <c r="C14" s="23" t="s">
        <v>199</v>
      </c>
      <c r="D14" s="23" t="s">
        <v>200</v>
      </c>
      <c r="E14" s="23" t="s">
        <v>201</v>
      </c>
      <c r="F14" s="23" t="s">
        <v>202</v>
      </c>
      <c r="G14" s="23" t="s">
        <v>203</v>
      </c>
      <c r="H14" s="333" t="s">
        <v>1</v>
      </c>
    </row>
    <row r="15" spans="1:8" ht="12.75">
      <c r="A15" s="233" t="s">
        <v>256</v>
      </c>
      <c r="B15" s="63">
        <v>33825</v>
      </c>
      <c r="C15" s="63">
        <v>219924</v>
      </c>
      <c r="D15" s="63">
        <v>602920</v>
      </c>
      <c r="E15" s="63">
        <v>238797</v>
      </c>
      <c r="F15" s="63">
        <v>179642</v>
      </c>
      <c r="G15" s="63">
        <v>109628</v>
      </c>
      <c r="H15" s="236">
        <v>1384736</v>
      </c>
    </row>
    <row r="16" spans="1:8" ht="12.75">
      <c r="A16" s="234" t="s">
        <v>326</v>
      </c>
      <c r="B16" s="64">
        <v>56818</v>
      </c>
      <c r="C16" s="64">
        <v>214896</v>
      </c>
      <c r="D16" s="64">
        <v>414763</v>
      </c>
      <c r="E16" s="64">
        <v>241195</v>
      </c>
      <c r="F16" s="64">
        <v>175681</v>
      </c>
      <c r="G16" s="64">
        <v>133771</v>
      </c>
      <c r="H16" s="237">
        <v>1237124</v>
      </c>
    </row>
    <row r="17" spans="1:8" ht="12.75">
      <c r="A17" s="233" t="s">
        <v>327</v>
      </c>
      <c r="B17" s="63">
        <v>34721</v>
      </c>
      <c r="C17" s="63">
        <v>194996</v>
      </c>
      <c r="D17" s="63">
        <v>358177</v>
      </c>
      <c r="E17" s="63">
        <v>346428</v>
      </c>
      <c r="F17" s="63">
        <v>259454</v>
      </c>
      <c r="G17" s="63">
        <v>88112</v>
      </c>
      <c r="H17" s="236">
        <v>1281888</v>
      </c>
    </row>
    <row r="18" spans="1:8" ht="12.75">
      <c r="A18" s="234" t="s">
        <v>328</v>
      </c>
      <c r="B18" s="64">
        <v>83932</v>
      </c>
      <c r="C18" s="64">
        <v>239302</v>
      </c>
      <c r="D18" s="64">
        <v>653212</v>
      </c>
      <c r="E18" s="64">
        <v>165447</v>
      </c>
      <c r="F18" s="64">
        <v>56574</v>
      </c>
      <c r="G18" s="64">
        <v>109022</v>
      </c>
      <c r="H18" s="237">
        <v>1307489</v>
      </c>
    </row>
    <row r="19" spans="1:8" ht="12.75">
      <c r="A19" s="233" t="s">
        <v>329</v>
      </c>
      <c r="B19" s="63">
        <v>85072</v>
      </c>
      <c r="C19" s="63">
        <v>201831</v>
      </c>
      <c r="D19" s="63">
        <v>422735</v>
      </c>
      <c r="E19" s="63">
        <v>191100</v>
      </c>
      <c r="F19" s="63">
        <v>121815</v>
      </c>
      <c r="G19" s="63">
        <v>89033</v>
      </c>
      <c r="H19" s="236">
        <v>1111586</v>
      </c>
    </row>
    <row r="20" spans="1:8" ht="12.75">
      <c r="A20" s="234" t="s">
        <v>330</v>
      </c>
      <c r="B20" s="64">
        <v>59016</v>
      </c>
      <c r="C20" s="64">
        <v>322188</v>
      </c>
      <c r="D20" s="64">
        <v>458230</v>
      </c>
      <c r="E20" s="64">
        <v>233185</v>
      </c>
      <c r="F20" s="64">
        <v>84125</v>
      </c>
      <c r="G20" s="64">
        <v>57745</v>
      </c>
      <c r="H20" s="237">
        <v>1214489</v>
      </c>
    </row>
    <row r="21" spans="1:8" ht="12.75">
      <c r="A21" s="233" t="s">
        <v>331</v>
      </c>
      <c r="B21" s="63">
        <v>56213</v>
      </c>
      <c r="C21" s="63">
        <v>157331</v>
      </c>
      <c r="D21" s="63">
        <v>271905</v>
      </c>
      <c r="E21" s="63">
        <v>195024</v>
      </c>
      <c r="F21" s="63">
        <v>83642</v>
      </c>
      <c r="G21" s="63">
        <v>63982</v>
      </c>
      <c r="H21" s="236">
        <v>828097</v>
      </c>
    </row>
    <row r="22" spans="1:8" ht="12.75">
      <c r="A22" s="234" t="s">
        <v>332</v>
      </c>
      <c r="B22" s="64">
        <v>107081</v>
      </c>
      <c r="C22" s="64">
        <v>365576</v>
      </c>
      <c r="D22" s="64">
        <v>283759</v>
      </c>
      <c r="E22" s="64">
        <v>385884</v>
      </c>
      <c r="F22" s="64">
        <v>116427</v>
      </c>
      <c r="G22" s="64">
        <v>201681</v>
      </c>
      <c r="H22" s="237">
        <v>1460408</v>
      </c>
    </row>
    <row r="23" spans="1:8" ht="12.75">
      <c r="A23" s="233" t="s">
        <v>333</v>
      </c>
      <c r="B23" s="63">
        <v>38702</v>
      </c>
      <c r="C23" s="63">
        <v>214516</v>
      </c>
      <c r="D23" s="63">
        <v>528829</v>
      </c>
      <c r="E23" s="63">
        <v>165475</v>
      </c>
      <c r="F23" s="63">
        <v>88616</v>
      </c>
      <c r="G23" s="63">
        <v>150362</v>
      </c>
      <c r="H23" s="236">
        <v>1186500</v>
      </c>
    </row>
    <row r="24" spans="1:8" ht="12.75">
      <c r="A24" s="234" t="s">
        <v>334</v>
      </c>
      <c r="B24" s="64">
        <v>19598</v>
      </c>
      <c r="C24" s="64">
        <v>187377</v>
      </c>
      <c r="D24" s="64">
        <v>308719</v>
      </c>
      <c r="E24" s="64">
        <v>403216</v>
      </c>
      <c r="F24" s="64">
        <v>75398</v>
      </c>
      <c r="G24" s="64">
        <v>113270</v>
      </c>
      <c r="H24" s="237">
        <v>1107578</v>
      </c>
    </row>
    <row r="25" spans="1:8" ht="12.75">
      <c r="A25" s="233" t="s">
        <v>335</v>
      </c>
      <c r="B25" s="63">
        <v>57956</v>
      </c>
      <c r="C25" s="63">
        <v>240186</v>
      </c>
      <c r="D25" s="63">
        <v>335887</v>
      </c>
      <c r="E25" s="63">
        <v>374440</v>
      </c>
      <c r="F25" s="63">
        <v>71316</v>
      </c>
      <c r="G25" s="63">
        <v>67013</v>
      </c>
      <c r="H25" s="236">
        <v>1146798</v>
      </c>
    </row>
    <row r="26" spans="1:8" ht="12.75">
      <c r="A26" s="234" t="s">
        <v>253</v>
      </c>
      <c r="B26" s="64">
        <v>91505</v>
      </c>
      <c r="C26" s="64">
        <v>266467</v>
      </c>
      <c r="D26" s="64">
        <v>412536</v>
      </c>
      <c r="E26" s="64">
        <v>291232</v>
      </c>
      <c r="F26" s="64">
        <v>134600</v>
      </c>
      <c r="G26" s="64">
        <v>106039</v>
      </c>
      <c r="H26" s="237">
        <v>1302379</v>
      </c>
    </row>
    <row r="27" spans="1:8" ht="12.75">
      <c r="A27" s="340" t="s">
        <v>254</v>
      </c>
      <c r="B27" s="65">
        <v>47760</v>
      </c>
      <c r="C27" s="65">
        <v>240950</v>
      </c>
      <c r="D27" s="65">
        <v>596908</v>
      </c>
      <c r="E27" s="65">
        <v>200711</v>
      </c>
      <c r="F27" s="65">
        <v>84008</v>
      </c>
      <c r="G27" s="65">
        <v>91826</v>
      </c>
      <c r="H27" s="341">
        <v>1262163</v>
      </c>
    </row>
    <row r="29" spans="1:8" ht="12.75">
      <c r="A29" s="180" t="s">
        <v>235</v>
      </c>
      <c r="B29" s="186"/>
      <c r="C29" s="186"/>
      <c r="D29" s="186"/>
      <c r="E29" s="186"/>
      <c r="F29" s="186"/>
      <c r="G29" s="186"/>
      <c r="H29" s="192"/>
    </row>
    <row r="30" spans="1:8" ht="12.75">
      <c r="A30" s="183" t="s">
        <v>322</v>
      </c>
      <c r="B30" s="177"/>
      <c r="C30" s="177"/>
      <c r="D30" s="177"/>
      <c r="E30" s="177"/>
      <c r="F30" s="177"/>
      <c r="G30" s="177"/>
      <c r="H30" s="191"/>
    </row>
  </sheetData>
  <sheetProtection/>
  <mergeCells count="8">
    <mergeCell ref="A13:A14"/>
    <mergeCell ref="B13:H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3" width="11.421875" style="122" customWidth="1"/>
    <col min="4" max="4" width="6.7109375" style="122" customWidth="1"/>
    <col min="5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157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4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tr">
        <f>'a2'!A9</f>
        <v>Agosto 2018 - septiembre 2018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10"/>
      <c r="I11" s="371" t="s">
        <v>234</v>
      </c>
      <c r="J11" s="371"/>
    </row>
    <row r="12" spans="1:6" ht="12.75" customHeight="1">
      <c r="A12" s="129"/>
      <c r="B12" s="129"/>
      <c r="C12" s="129"/>
      <c r="D12" s="129"/>
      <c r="E12" s="129"/>
      <c r="F12" s="125"/>
    </row>
    <row r="13" spans="1:6" ht="22.5" customHeight="1">
      <c r="A13" s="383" t="s">
        <v>6</v>
      </c>
      <c r="B13" s="386" t="s">
        <v>75</v>
      </c>
      <c r="C13" s="386"/>
      <c r="D13" s="8"/>
      <c r="E13" s="8" t="s">
        <v>12</v>
      </c>
      <c r="F13" s="240"/>
    </row>
    <row r="14" spans="1:6" ht="12.75">
      <c r="A14" s="384"/>
      <c r="B14" s="10" t="s">
        <v>2</v>
      </c>
      <c r="C14" s="217" t="s">
        <v>9</v>
      </c>
      <c r="D14" s="215"/>
      <c r="E14" s="10" t="s">
        <v>2</v>
      </c>
      <c r="F14" s="223" t="s">
        <v>11</v>
      </c>
    </row>
    <row r="15" spans="1:12" ht="12.75">
      <c r="A15" s="233" t="s">
        <v>47</v>
      </c>
      <c r="B15" s="11">
        <v>27.212530533377087</v>
      </c>
      <c r="C15" s="11">
        <v>25.854092384758353</v>
      </c>
      <c r="D15" s="3"/>
      <c r="E15" s="11">
        <v>4.584917293660291</v>
      </c>
      <c r="F15" s="241">
        <v>4.103809119857173</v>
      </c>
      <c r="H15" s="130"/>
      <c r="I15" s="130"/>
      <c r="J15" s="130"/>
      <c r="K15" s="130"/>
      <c r="L15" s="130"/>
    </row>
    <row r="16" spans="1:12" ht="12.75">
      <c r="A16" s="234" t="s">
        <v>48</v>
      </c>
      <c r="B16" s="29">
        <v>712.0087336244542</v>
      </c>
      <c r="C16" s="29">
        <v>990.8333333333334</v>
      </c>
      <c r="D16" s="26"/>
      <c r="E16" s="29">
        <v>0.2503879439088006</v>
      </c>
      <c r="F16" s="242">
        <v>0.30108316504497823</v>
      </c>
      <c r="H16" s="130"/>
      <c r="I16" s="130"/>
      <c r="J16" s="130"/>
      <c r="K16" s="130"/>
      <c r="L16" s="130"/>
    </row>
    <row r="17" spans="1:12" ht="12.75">
      <c r="A17" s="233" t="s">
        <v>49</v>
      </c>
      <c r="B17" s="11">
        <v>-70.14551848925814</v>
      </c>
      <c r="C17" s="11">
        <v>-68.05659864447075</v>
      </c>
      <c r="D17" s="3"/>
      <c r="E17" s="11">
        <v>-10.566970136957053</v>
      </c>
      <c r="F17" s="241">
        <v>-9.350797338617252</v>
      </c>
      <c r="H17" s="130"/>
      <c r="I17" s="130"/>
      <c r="J17" s="130"/>
      <c r="K17" s="130"/>
      <c r="L17" s="130"/>
    </row>
    <row r="18" spans="1:12" ht="12.75">
      <c r="A18" s="234" t="s">
        <v>50</v>
      </c>
      <c r="B18" s="29">
        <v>-60.77190882132364</v>
      </c>
      <c r="C18" s="29">
        <v>-32.64037037272895</v>
      </c>
      <c r="D18" s="26"/>
      <c r="E18" s="29">
        <v>-13.563870424814887</v>
      </c>
      <c r="F18" s="242">
        <v>-6.489557681229135</v>
      </c>
      <c r="H18" s="130"/>
      <c r="I18" s="130"/>
      <c r="J18" s="130"/>
      <c r="K18" s="130"/>
      <c r="L18" s="130"/>
    </row>
    <row r="19" spans="1:12" ht="12.75">
      <c r="A19" s="233" t="s">
        <v>51</v>
      </c>
      <c r="B19" s="11">
        <v>218.859987981801</v>
      </c>
      <c r="C19" s="11">
        <v>56.21448657034811</v>
      </c>
      <c r="D19" s="3"/>
      <c r="E19" s="11">
        <v>3.9151429806530946</v>
      </c>
      <c r="F19" s="241">
        <v>1.8350499800586175</v>
      </c>
      <c r="H19" s="130"/>
      <c r="I19" s="130"/>
      <c r="J19" s="130"/>
      <c r="K19" s="130"/>
      <c r="L19" s="130"/>
    </row>
    <row r="20" spans="1:12" ht="12.75">
      <c r="A20" s="234" t="s">
        <v>52</v>
      </c>
      <c r="B20" s="29">
        <v>35.77884823554882</v>
      </c>
      <c r="C20" s="29">
        <v>51.362956530129786</v>
      </c>
      <c r="D20" s="26"/>
      <c r="E20" s="29">
        <v>1.0151422896100128</v>
      </c>
      <c r="F20" s="242">
        <v>1.347910586656366</v>
      </c>
      <c r="H20" s="130"/>
      <c r="I20" s="130"/>
      <c r="J20" s="130"/>
      <c r="K20" s="130"/>
      <c r="L20" s="130"/>
    </row>
    <row r="21" spans="1:12" ht="12.75">
      <c r="A21" s="233" t="s">
        <v>53</v>
      </c>
      <c r="B21" s="11">
        <v>-3.1206934874416503</v>
      </c>
      <c r="C21" s="11">
        <v>-4.0082840747292625</v>
      </c>
      <c r="D21" s="3"/>
      <c r="E21" s="11">
        <v>-0.05390136051026617</v>
      </c>
      <c r="F21" s="241">
        <v>-0.05881124060697746</v>
      </c>
      <c r="H21" s="130"/>
      <c r="I21" s="130"/>
      <c r="J21" s="130"/>
      <c r="K21" s="130"/>
      <c r="L21" s="130"/>
    </row>
    <row r="22" spans="1:12" ht="12.75">
      <c r="A22" s="234" t="s">
        <v>54</v>
      </c>
      <c r="B22" s="29">
        <v>742.5680390788555</v>
      </c>
      <c r="C22" s="29">
        <v>764.5498953244941</v>
      </c>
      <c r="D22" s="26"/>
      <c r="E22" s="29">
        <v>0.8170432723500605</v>
      </c>
      <c r="F22" s="242">
        <v>0.6935801421851938</v>
      </c>
      <c r="H22" s="130"/>
      <c r="I22" s="130"/>
      <c r="J22" s="130"/>
      <c r="K22" s="130"/>
      <c r="L22" s="130"/>
    </row>
    <row r="23" spans="1:12" ht="12.75">
      <c r="A23" s="233" t="s">
        <v>56</v>
      </c>
      <c r="B23" s="11">
        <v>475.0588235294118</v>
      </c>
      <c r="C23" s="11">
        <v>478.7174721189591</v>
      </c>
      <c r="D23" s="3"/>
      <c r="E23" s="11">
        <v>0.7751199919531867</v>
      </c>
      <c r="F23" s="241">
        <v>0.6521780416933065</v>
      </c>
      <c r="H23" s="130"/>
      <c r="I23" s="130"/>
      <c r="J23" s="130"/>
      <c r="K23" s="130"/>
      <c r="L23" s="130"/>
    </row>
    <row r="24" spans="1:12" ht="12.75">
      <c r="A24" s="234" t="s">
        <v>55</v>
      </c>
      <c r="B24" s="29">
        <v>-45.573467624184275</v>
      </c>
      <c r="C24" s="29">
        <v>-48.77761702753733</v>
      </c>
      <c r="D24" s="26"/>
      <c r="E24" s="29">
        <v>-1.17431254650144</v>
      </c>
      <c r="F24" s="242">
        <v>-1.2592822369795433</v>
      </c>
      <c r="H24" s="130"/>
      <c r="I24" s="130"/>
      <c r="J24" s="130"/>
      <c r="K24" s="130"/>
      <c r="L24" s="130"/>
    </row>
    <row r="25" spans="1:12" ht="12.75">
      <c r="A25" s="233" t="s">
        <v>57</v>
      </c>
      <c r="B25" s="11">
        <v>-94.94993281026485</v>
      </c>
      <c r="C25" s="11">
        <v>-74.39530801832271</v>
      </c>
      <c r="D25" s="3"/>
      <c r="E25" s="11">
        <v>-1.6818453000240317</v>
      </c>
      <c r="F25" s="241">
        <v>-1.1001310433455913</v>
      </c>
      <c r="H25" s="130"/>
      <c r="I25" s="130"/>
      <c r="J25" s="130"/>
      <c r="K25" s="130"/>
      <c r="L25" s="130"/>
    </row>
    <row r="26" spans="1:12" ht="12.75">
      <c r="A26" s="234" t="s">
        <v>58</v>
      </c>
      <c r="B26" s="29">
        <v>-34.82647296206618</v>
      </c>
      <c r="C26" s="29">
        <v>-61.15713011341914</v>
      </c>
      <c r="D26" s="26"/>
      <c r="E26" s="29">
        <v>-0.3975801206868351</v>
      </c>
      <c r="F26" s="242">
        <v>-1.2152212859973512</v>
      </c>
      <c r="H26" s="130"/>
      <c r="I26" s="130"/>
      <c r="J26" s="130"/>
      <c r="K26" s="130"/>
      <c r="L26" s="130"/>
    </row>
    <row r="27" spans="1:12" ht="12.75">
      <c r="A27" s="233" t="s">
        <v>59</v>
      </c>
      <c r="B27" s="11">
        <v>286.48179093392747</v>
      </c>
      <c r="C27" s="11">
        <v>282.81913704448914</v>
      </c>
      <c r="D27" s="3"/>
      <c r="E27" s="11">
        <v>16.586032176501604</v>
      </c>
      <c r="F27" s="241">
        <v>16.01704196552354</v>
      </c>
      <c r="H27" s="130"/>
      <c r="I27" s="130"/>
      <c r="J27" s="130"/>
      <c r="K27" s="130"/>
      <c r="L27" s="130"/>
    </row>
    <row r="28" spans="1:12" ht="12.75">
      <c r="A28" s="234" t="s">
        <v>60</v>
      </c>
      <c r="B28" s="29">
        <v>141.67893961708393</v>
      </c>
      <c r="C28" s="29">
        <v>141.67893961708393</v>
      </c>
      <c r="D28" s="26"/>
      <c r="E28" s="29">
        <v>0.07386482736592032</v>
      </c>
      <c r="F28" s="242">
        <v>0.060900337420788285</v>
      </c>
      <c r="H28" s="130"/>
      <c r="I28" s="130"/>
      <c r="J28" s="130"/>
      <c r="K28" s="130"/>
      <c r="L28" s="130"/>
    </row>
    <row r="29" spans="1:12" ht="12.75">
      <c r="A29" s="233" t="s">
        <v>61</v>
      </c>
      <c r="B29" s="11">
        <v>-69.50376531415084</v>
      </c>
      <c r="C29" s="11">
        <v>-56.28627182645277</v>
      </c>
      <c r="D29" s="3"/>
      <c r="E29" s="11">
        <v>-1.8992167410561736</v>
      </c>
      <c r="F29" s="241">
        <v>-1.40602546165874</v>
      </c>
      <c r="H29" s="130"/>
      <c r="I29" s="130"/>
      <c r="J29" s="130"/>
      <c r="K29" s="130"/>
      <c r="L29" s="130"/>
    </row>
    <row r="30" spans="1:12" ht="12.75">
      <c r="A30" s="234" t="s">
        <v>62</v>
      </c>
      <c r="B30" s="29">
        <v>63.48005502063274</v>
      </c>
      <c r="C30" s="29">
        <v>78.19807427785419</v>
      </c>
      <c r="D30" s="26"/>
      <c r="E30" s="29">
        <v>0.0708703073375722</v>
      </c>
      <c r="F30" s="242">
        <v>0.07197888113039115</v>
      </c>
      <c r="H30" s="130"/>
      <c r="I30" s="130"/>
      <c r="J30" s="130"/>
      <c r="K30" s="130"/>
      <c r="L30" s="130"/>
    </row>
    <row r="31" spans="1:12" ht="12.75">
      <c r="A31" s="233" t="s">
        <v>63</v>
      </c>
      <c r="B31" s="11">
        <v>-91.66085622646771</v>
      </c>
      <c r="C31" s="11">
        <v>-67.63765541740675</v>
      </c>
      <c r="D31" s="3"/>
      <c r="E31" s="11">
        <v>-1.0093835972478051</v>
      </c>
      <c r="F31" s="241">
        <v>-0.8437418889233538</v>
      </c>
      <c r="H31" s="130"/>
      <c r="I31" s="130"/>
      <c r="J31" s="130"/>
      <c r="K31" s="130"/>
      <c r="L31" s="130"/>
    </row>
    <row r="32" spans="1:12" ht="12.75">
      <c r="A32" s="234" t="s">
        <v>64</v>
      </c>
      <c r="B32" s="29">
        <v>75.57513914656772</v>
      </c>
      <c r="C32" s="29">
        <v>177.03510396498024</v>
      </c>
      <c r="D32" s="26"/>
      <c r="E32" s="29">
        <v>0.6255475556654395</v>
      </c>
      <c r="F32" s="242">
        <v>1.3313244240739892</v>
      </c>
      <c r="H32" s="130"/>
      <c r="I32" s="130"/>
      <c r="J32" s="130"/>
      <c r="K32" s="130"/>
      <c r="L32" s="130"/>
    </row>
    <row r="33" spans="1:12" ht="12.75">
      <c r="A33" s="233" t="s">
        <v>65</v>
      </c>
      <c r="B33" s="11">
        <v>5.746644295302006</v>
      </c>
      <c r="C33" s="11">
        <v>-7.5145393327211485</v>
      </c>
      <c r="D33" s="3"/>
      <c r="E33" s="11">
        <v>0.08415369105306514</v>
      </c>
      <c r="F33" s="241">
        <v>-0.1243329134037715</v>
      </c>
      <c r="H33" s="130"/>
      <c r="I33" s="130"/>
      <c r="J33" s="130"/>
      <c r="K33" s="130"/>
      <c r="L33" s="130"/>
    </row>
    <row r="34" spans="1:12" ht="12.75">
      <c r="A34" s="234" t="s">
        <v>152</v>
      </c>
      <c r="B34" s="29">
        <v>-77.42200569365774</v>
      </c>
      <c r="C34" s="29">
        <v>-73.39866024469912</v>
      </c>
      <c r="D34" s="26"/>
      <c r="E34" s="29">
        <v>-2.025524060200601</v>
      </c>
      <c r="F34" s="242">
        <v>-1.678620942879025</v>
      </c>
      <c r="H34" s="130"/>
      <c r="I34" s="130"/>
      <c r="J34" s="130"/>
      <c r="K34" s="130"/>
      <c r="L34" s="130"/>
    </row>
    <row r="35" spans="1:12" ht="12.75">
      <c r="A35" s="233" t="s">
        <v>66</v>
      </c>
      <c r="B35" s="11">
        <v>18.16052799659358</v>
      </c>
      <c r="C35" s="11">
        <v>-65.09841040060131</v>
      </c>
      <c r="D35" s="3"/>
      <c r="E35" s="11">
        <v>0.13099105559902294</v>
      </c>
      <c r="F35" s="241">
        <v>-1.4803466634591613</v>
      </c>
      <c r="H35" s="130"/>
      <c r="I35" s="130"/>
      <c r="J35" s="130"/>
      <c r="K35" s="130"/>
      <c r="L35" s="130"/>
    </row>
    <row r="36" spans="1:12" ht="12.75">
      <c r="A36" s="234" t="s">
        <v>67</v>
      </c>
      <c r="B36" s="29">
        <v>-54.65760839134736</v>
      </c>
      <c r="C36" s="29">
        <v>-53.198937546822854</v>
      </c>
      <c r="D36" s="26"/>
      <c r="E36" s="29">
        <v>-2.248577411030121</v>
      </c>
      <c r="F36" s="242">
        <v>-2.4724777321271385</v>
      </c>
      <c r="H36" s="130"/>
      <c r="I36" s="130"/>
      <c r="J36" s="130"/>
      <c r="K36" s="130"/>
      <c r="L36" s="130"/>
    </row>
    <row r="37" spans="1:12" ht="12.75">
      <c r="A37" s="233" t="s">
        <v>70</v>
      </c>
      <c r="B37" s="11">
        <v>232.60503415364462</v>
      </c>
      <c r="C37" s="11">
        <v>95.69931333574269</v>
      </c>
      <c r="D37" s="3"/>
      <c r="E37" s="11">
        <v>3.8173987756252186</v>
      </c>
      <c r="F37" s="241">
        <v>2.5145128922595745</v>
      </c>
      <c r="H37" s="130"/>
      <c r="I37" s="130"/>
      <c r="J37" s="130"/>
      <c r="K37" s="130"/>
      <c r="L37" s="130"/>
    </row>
    <row r="38" spans="1:12" ht="12.75">
      <c r="A38" s="234" t="s">
        <v>68</v>
      </c>
      <c r="B38" s="29">
        <v>-23.84627753658144</v>
      </c>
      <c r="C38" s="29">
        <v>33.13230305314738</v>
      </c>
      <c r="D38" s="26"/>
      <c r="E38" s="29">
        <v>-0.11386854364205802</v>
      </c>
      <c r="F38" s="242">
        <v>0.16693782721270137</v>
      </c>
      <c r="H38" s="130"/>
      <c r="I38" s="130"/>
      <c r="J38" s="130"/>
      <c r="K38" s="130"/>
      <c r="L38" s="130"/>
    </row>
    <row r="39" spans="1:12" ht="12.75">
      <c r="A39" s="233" t="s">
        <v>69</v>
      </c>
      <c r="B39" s="11">
        <v>165.70938958813448</v>
      </c>
      <c r="C39" s="11">
        <v>157.38612836438924</v>
      </c>
      <c r="D39" s="3"/>
      <c r="E39" s="11">
        <v>2.153213465511958</v>
      </c>
      <c r="F39" s="241">
        <v>1.924944449016538</v>
      </c>
      <c r="H39" s="130"/>
      <c r="I39" s="130"/>
      <c r="J39" s="130"/>
      <c r="K39" s="130"/>
      <c r="L39" s="130"/>
    </row>
    <row r="40" spans="1:12" ht="12.75">
      <c r="A40" s="234" t="s">
        <v>176</v>
      </c>
      <c r="B40" s="29">
        <v>-30.49073660874948</v>
      </c>
      <c r="C40" s="29">
        <v>-22.30571540309515</v>
      </c>
      <c r="D40" s="26"/>
      <c r="E40" s="29">
        <v>-3.2526630113046946</v>
      </c>
      <c r="F40" s="242">
        <v>-2.527490614890824</v>
      </c>
      <c r="H40" s="130"/>
      <c r="I40" s="130"/>
      <c r="J40" s="130"/>
      <c r="K40" s="130"/>
      <c r="L40" s="130"/>
    </row>
    <row r="41" spans="1:12" ht="12.75">
      <c r="A41" s="233"/>
      <c r="B41" s="11"/>
      <c r="C41" s="11"/>
      <c r="D41" s="3"/>
      <c r="E41" s="11"/>
      <c r="F41" s="241"/>
      <c r="H41" s="130"/>
      <c r="I41" s="130"/>
      <c r="J41" s="130"/>
      <c r="K41" s="130"/>
      <c r="L41" s="130"/>
    </row>
    <row r="42" spans="1:12" ht="12.75">
      <c r="A42" s="235" t="s">
        <v>1</v>
      </c>
      <c r="B42" s="243">
        <v>-3.0878876271807187</v>
      </c>
      <c r="C42" s="243">
        <v>1.0144147680152926</v>
      </c>
      <c r="D42" s="230"/>
      <c r="E42" s="243">
        <v>-3.0878876271807196</v>
      </c>
      <c r="F42" s="244">
        <v>1.0144147680152935</v>
      </c>
      <c r="H42" s="130"/>
      <c r="I42" s="130"/>
      <c r="J42" s="130"/>
      <c r="K42" s="130"/>
      <c r="L42" s="130"/>
    </row>
    <row r="43" spans="1:6" ht="12.75">
      <c r="A43" s="118"/>
      <c r="B43" s="118"/>
      <c r="C43" s="118"/>
      <c r="D43" s="118"/>
      <c r="E43" s="118"/>
      <c r="F43" s="118"/>
    </row>
    <row r="44" spans="1:6" ht="12.75">
      <c r="A44" s="180" t="s">
        <v>235</v>
      </c>
      <c r="B44" s="186"/>
      <c r="C44" s="186"/>
      <c r="D44" s="186"/>
      <c r="E44" s="186"/>
      <c r="F44" s="192"/>
    </row>
    <row r="45" spans="1:6" ht="12.75">
      <c r="A45" s="193" t="s">
        <v>79</v>
      </c>
      <c r="B45" s="121"/>
      <c r="C45" s="121"/>
      <c r="D45" s="121"/>
      <c r="E45" s="121"/>
      <c r="F45" s="190"/>
    </row>
    <row r="46" spans="1:6" ht="12.75">
      <c r="A46" s="183" t="s">
        <v>322</v>
      </c>
      <c r="B46" s="177"/>
      <c r="C46" s="177"/>
      <c r="D46" s="177"/>
      <c r="E46" s="177"/>
      <c r="F46" s="191"/>
    </row>
    <row r="47" ht="12.75">
      <c r="A47" s="109"/>
    </row>
  </sheetData>
  <sheetProtection/>
  <mergeCells count="8">
    <mergeCell ref="A13:A14"/>
    <mergeCell ref="B13:C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4" width="14.7109375" style="122" customWidth="1"/>
    <col min="5" max="16384" width="11.421875" style="122" customWidth="1"/>
  </cols>
  <sheetData>
    <row r="1" spans="1:9" s="98" customFormat="1" ht="13.5" customHeight="1">
      <c r="A1" s="95"/>
      <c r="B1" s="96"/>
      <c r="C1" s="96"/>
      <c r="D1" s="96"/>
      <c r="E1" s="96"/>
      <c r="F1" s="96"/>
      <c r="G1" s="96"/>
      <c r="H1" s="96"/>
      <c r="I1" s="97"/>
    </row>
    <row r="2" spans="1:9" s="98" customFormat="1" ht="13.5" customHeight="1">
      <c r="A2" s="99"/>
      <c r="B2" s="33"/>
      <c r="C2" s="33"/>
      <c r="D2" s="33"/>
      <c r="E2" s="33"/>
      <c r="F2" s="33"/>
      <c r="G2" s="33"/>
      <c r="H2" s="33"/>
      <c r="I2" s="100"/>
    </row>
    <row r="3" spans="1:9" s="98" customFormat="1" ht="49.5" customHeight="1">
      <c r="A3" s="101"/>
      <c r="B3" s="34"/>
      <c r="C3" s="34"/>
      <c r="D3" s="34"/>
      <c r="E3" s="34"/>
      <c r="F3" s="34"/>
      <c r="G3" s="34"/>
      <c r="H3" s="34"/>
      <c r="I3" s="102"/>
    </row>
    <row r="4" spans="1:9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2"/>
    </row>
    <row r="5" spans="1:9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4"/>
    </row>
    <row r="6" spans="1:9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7"/>
    </row>
    <row r="7" spans="1:9" s="98" customFormat="1" ht="13.5" customHeight="1">
      <c r="A7" s="368" t="s">
        <v>158</v>
      </c>
      <c r="B7" s="369"/>
      <c r="C7" s="369"/>
      <c r="D7" s="369"/>
      <c r="E7" s="369"/>
      <c r="F7" s="369"/>
      <c r="G7" s="369"/>
      <c r="H7" s="369"/>
      <c r="I7" s="370"/>
    </row>
    <row r="8" spans="1:9" s="98" customFormat="1" ht="13.5" customHeight="1">
      <c r="A8" s="368" t="s">
        <v>4</v>
      </c>
      <c r="B8" s="369"/>
      <c r="C8" s="369"/>
      <c r="D8" s="369"/>
      <c r="E8" s="369"/>
      <c r="F8" s="369"/>
      <c r="G8" s="369"/>
      <c r="H8" s="369"/>
      <c r="I8" s="370"/>
    </row>
    <row r="9" spans="1:9" s="98" customFormat="1" ht="13.5" customHeight="1">
      <c r="A9" s="368" t="s">
        <v>254</v>
      </c>
      <c r="B9" s="369"/>
      <c r="C9" s="369"/>
      <c r="D9" s="369"/>
      <c r="E9" s="369"/>
      <c r="F9" s="369"/>
      <c r="G9" s="369"/>
      <c r="H9" s="369"/>
      <c r="I9" s="370"/>
    </row>
    <row r="10" spans="1:9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5"/>
    </row>
    <row r="11" spans="1:9" s="131" customFormat="1" ht="12.75" customHeight="1">
      <c r="A11" s="121"/>
      <c r="B11" s="121"/>
      <c r="C11" s="121"/>
      <c r="D11" s="110"/>
      <c r="H11" s="371" t="s">
        <v>234</v>
      </c>
      <c r="I11" s="371"/>
    </row>
    <row r="12" spans="1:4" s="133" customFormat="1" ht="12.75" customHeight="1">
      <c r="A12" s="132"/>
      <c r="B12" s="131"/>
      <c r="C12" s="131"/>
      <c r="D12" s="125" t="s">
        <v>5</v>
      </c>
    </row>
    <row r="13" spans="1:4" s="133" customFormat="1" ht="12" customHeight="1">
      <c r="A13" s="383" t="s">
        <v>6</v>
      </c>
      <c r="B13" s="377" t="s">
        <v>7</v>
      </c>
      <c r="C13" s="377" t="s">
        <v>185</v>
      </c>
      <c r="D13" s="378" t="str">
        <f>'a1'!F14</f>
        <v>Doce meses a Septiembre</v>
      </c>
    </row>
    <row r="14" spans="1:4" ht="12.75">
      <c r="A14" s="384"/>
      <c r="B14" s="388"/>
      <c r="C14" s="388"/>
      <c r="D14" s="389"/>
    </row>
    <row r="15" spans="1:4" ht="12.75">
      <c r="A15" s="233" t="s">
        <v>47</v>
      </c>
      <c r="B15" s="245">
        <v>279145</v>
      </c>
      <c r="C15" s="245">
        <v>1726192</v>
      </c>
      <c r="D15" s="246">
        <v>2244355</v>
      </c>
    </row>
    <row r="16" spans="1:4" ht="12.75">
      <c r="A16" s="234" t="s">
        <v>48</v>
      </c>
      <c r="B16" s="247">
        <v>3719</v>
      </c>
      <c r="C16" s="247">
        <v>11281</v>
      </c>
      <c r="D16" s="248">
        <v>13256</v>
      </c>
    </row>
    <row r="17" spans="1:4" ht="12.75">
      <c r="A17" s="233" t="s">
        <v>49</v>
      </c>
      <c r="B17" s="245">
        <v>58573</v>
      </c>
      <c r="C17" s="245">
        <v>776358</v>
      </c>
      <c r="D17" s="246">
        <v>944343</v>
      </c>
    </row>
    <row r="18" spans="1:4" ht="12.75">
      <c r="A18" s="234" t="s">
        <v>50</v>
      </c>
      <c r="B18" s="247">
        <v>114029</v>
      </c>
      <c r="C18" s="247">
        <v>1635233</v>
      </c>
      <c r="D18" s="248">
        <v>2315473</v>
      </c>
    </row>
    <row r="19" spans="1:4" ht="12.75">
      <c r="A19" s="233" t="s">
        <v>51</v>
      </c>
      <c r="B19" s="245">
        <v>74288</v>
      </c>
      <c r="C19" s="245">
        <v>438512</v>
      </c>
      <c r="D19" s="246">
        <v>540526</v>
      </c>
    </row>
    <row r="20" spans="1:4" ht="12.75">
      <c r="A20" s="234" t="s">
        <v>52</v>
      </c>
      <c r="B20" s="247">
        <v>50173</v>
      </c>
      <c r="C20" s="247">
        <v>307247</v>
      </c>
      <c r="D20" s="248">
        <v>498731</v>
      </c>
    </row>
    <row r="21" spans="1:4" ht="12.75">
      <c r="A21" s="233" t="s">
        <v>53</v>
      </c>
      <c r="B21" s="245">
        <v>21793</v>
      </c>
      <c r="C21" s="245">
        <v>190170</v>
      </c>
      <c r="D21" s="246">
        <v>287289</v>
      </c>
    </row>
    <row r="22" spans="1:4" ht="12.75">
      <c r="A22" s="234" t="s">
        <v>54</v>
      </c>
      <c r="B22" s="247">
        <v>12074</v>
      </c>
      <c r="C22" s="247">
        <v>38665</v>
      </c>
      <c r="D22" s="248">
        <v>45901</v>
      </c>
    </row>
    <row r="23" spans="1:4" ht="12.75">
      <c r="A23" s="233" t="s">
        <v>56</v>
      </c>
      <c r="B23" s="245">
        <v>12220</v>
      </c>
      <c r="C23" s="245">
        <v>59946</v>
      </c>
      <c r="D23" s="246">
        <v>67639</v>
      </c>
    </row>
    <row r="24" spans="1:4" ht="12.75">
      <c r="A24" s="234" t="s">
        <v>55</v>
      </c>
      <c r="B24" s="247">
        <v>18265</v>
      </c>
      <c r="C24" s="247">
        <v>180652</v>
      </c>
      <c r="D24" s="248">
        <v>234427</v>
      </c>
    </row>
    <row r="25" spans="1:4" ht="12.75">
      <c r="A25" s="233" t="s">
        <v>57</v>
      </c>
      <c r="B25" s="245">
        <v>1165</v>
      </c>
      <c r="C25" s="245">
        <v>63743</v>
      </c>
      <c r="D25" s="246">
        <v>94148</v>
      </c>
    </row>
    <row r="26" spans="1:4" ht="12.75">
      <c r="A26" s="234" t="s">
        <v>58</v>
      </c>
      <c r="B26" s="247">
        <v>9690</v>
      </c>
      <c r="C26" s="247">
        <v>121627</v>
      </c>
      <c r="D26" s="248">
        <v>190791</v>
      </c>
    </row>
    <row r="27" spans="1:4" ht="12.75">
      <c r="A27" s="233" t="s">
        <v>59</v>
      </c>
      <c r="B27" s="245">
        <v>291415</v>
      </c>
      <c r="C27" s="245">
        <v>1413159</v>
      </c>
      <c r="D27" s="246">
        <v>1769676</v>
      </c>
    </row>
    <row r="28" spans="1:4" ht="12.75">
      <c r="A28" s="234" t="s">
        <v>60</v>
      </c>
      <c r="B28" s="247">
        <v>1641</v>
      </c>
      <c r="C28" s="247">
        <v>17281</v>
      </c>
      <c r="D28" s="248">
        <v>22575</v>
      </c>
    </row>
    <row r="29" spans="1:4" ht="12.75">
      <c r="A29" s="233" t="s">
        <v>61</v>
      </c>
      <c r="B29" s="245">
        <v>10853</v>
      </c>
      <c r="C29" s="245">
        <v>173263</v>
      </c>
      <c r="D29" s="246">
        <v>286476</v>
      </c>
    </row>
    <row r="30" spans="1:4" ht="12.75">
      <c r="A30" s="234" t="s">
        <v>62</v>
      </c>
      <c r="B30" s="247">
        <v>2377</v>
      </c>
      <c r="C30" s="247">
        <v>40897</v>
      </c>
      <c r="D30" s="248">
        <v>79585</v>
      </c>
    </row>
    <row r="31" spans="1:4" ht="12.75">
      <c r="A31" s="233" t="s">
        <v>63</v>
      </c>
      <c r="B31" s="245">
        <v>1196</v>
      </c>
      <c r="C31" s="245">
        <v>164524</v>
      </c>
      <c r="D31" s="246">
        <v>226482</v>
      </c>
    </row>
    <row r="32" spans="1:4" ht="12.75">
      <c r="A32" s="234" t="s">
        <v>64</v>
      </c>
      <c r="B32" s="247">
        <v>18927</v>
      </c>
      <c r="C32" s="247">
        <v>95290</v>
      </c>
      <c r="D32" s="248">
        <v>112167</v>
      </c>
    </row>
    <row r="33" spans="1:4" ht="12.75">
      <c r="A33" s="233" t="s">
        <v>65</v>
      </c>
      <c r="B33" s="245">
        <v>20168</v>
      </c>
      <c r="C33" s="245">
        <v>321661</v>
      </c>
      <c r="D33" s="246">
        <v>503346</v>
      </c>
    </row>
    <row r="34" spans="1:4" ht="12.75">
      <c r="A34" s="234" t="s">
        <v>152</v>
      </c>
      <c r="B34" s="247">
        <v>7693</v>
      </c>
      <c r="C34" s="247">
        <v>177738</v>
      </c>
      <c r="D34" s="248">
        <v>206101</v>
      </c>
    </row>
    <row r="35" spans="1:4" ht="12.75">
      <c r="A35" s="233" t="s">
        <v>66</v>
      </c>
      <c r="B35" s="245">
        <v>11100</v>
      </c>
      <c r="C35" s="245">
        <v>295061</v>
      </c>
      <c r="D35" s="246">
        <v>399435</v>
      </c>
    </row>
    <row r="36" spans="1:4" ht="12.75">
      <c r="A36" s="234" t="s">
        <v>67</v>
      </c>
      <c r="B36" s="247">
        <v>24294</v>
      </c>
      <c r="C36" s="247">
        <v>520531</v>
      </c>
      <c r="D36" s="248">
        <v>721712</v>
      </c>
    </row>
    <row r="37" spans="1:4" ht="12.75">
      <c r="A37" s="233" t="s">
        <v>70</v>
      </c>
      <c r="B37" s="245">
        <v>71091</v>
      </c>
      <c r="C37" s="245">
        <v>361300</v>
      </c>
      <c r="D37" s="246">
        <v>458733</v>
      </c>
    </row>
    <row r="38" spans="1:4" ht="12.75">
      <c r="A38" s="234" t="s">
        <v>68</v>
      </c>
      <c r="B38" s="247">
        <v>4736</v>
      </c>
      <c r="C38" s="247">
        <v>58960</v>
      </c>
      <c r="D38" s="248">
        <v>69003</v>
      </c>
    </row>
    <row r="39" spans="1:4" ht="12.75">
      <c r="A39" s="233" t="s">
        <v>69</v>
      </c>
      <c r="B39" s="245">
        <v>44966</v>
      </c>
      <c r="C39" s="245">
        <v>386587</v>
      </c>
      <c r="D39" s="246">
        <v>629826</v>
      </c>
    </row>
    <row r="40" spans="1:4" ht="12.75">
      <c r="A40" s="234" t="s">
        <v>176</v>
      </c>
      <c r="B40" s="247">
        <v>96572</v>
      </c>
      <c r="C40" s="247">
        <v>1044120</v>
      </c>
      <c r="D40" s="248">
        <v>1484503</v>
      </c>
    </row>
    <row r="41" spans="1:4" ht="12.75">
      <c r="A41" s="233"/>
      <c r="B41" s="9"/>
      <c r="C41" s="9"/>
      <c r="D41" s="249"/>
    </row>
    <row r="42" spans="1:4" ht="12.75">
      <c r="A42" s="235" t="s">
        <v>1</v>
      </c>
      <c r="B42" s="250">
        <v>1262163</v>
      </c>
      <c r="C42" s="250">
        <v>10619998</v>
      </c>
      <c r="D42" s="251">
        <v>14446499</v>
      </c>
    </row>
    <row r="43" spans="1:4" ht="12.75">
      <c r="A43" s="118"/>
      <c r="B43" s="118"/>
      <c r="C43" s="118"/>
      <c r="D43" s="118"/>
    </row>
    <row r="44" spans="1:4" ht="12.75">
      <c r="A44" s="180" t="s">
        <v>235</v>
      </c>
      <c r="B44" s="186"/>
      <c r="C44" s="186"/>
      <c r="D44" s="192"/>
    </row>
    <row r="45" spans="1:4" ht="12.75">
      <c r="A45" s="189" t="s">
        <v>76</v>
      </c>
      <c r="B45" s="121"/>
      <c r="C45" s="121"/>
      <c r="D45" s="190"/>
    </row>
    <row r="46" spans="1:4" ht="12.75">
      <c r="A46" s="183" t="s">
        <v>322</v>
      </c>
      <c r="B46" s="177"/>
      <c r="C46" s="177"/>
      <c r="D46" s="191"/>
    </row>
  </sheetData>
  <sheetProtection/>
  <mergeCells count="10">
    <mergeCell ref="A13:A14"/>
    <mergeCell ref="B13:B14"/>
    <mergeCell ref="D13:D14"/>
    <mergeCell ref="C13:C14"/>
    <mergeCell ref="A4:I5"/>
    <mergeCell ref="A6:I6"/>
    <mergeCell ref="A7:I7"/>
    <mergeCell ref="A8:I8"/>
    <mergeCell ref="A9:I9"/>
    <mergeCell ref="H11:I11"/>
  </mergeCells>
  <hyperlinks>
    <hyperlink ref="H11" location="Contenido!A1" display="volver a contenido"/>
    <hyperlink ref="H11:I11" location="Índice!A1" display="volver a índice"/>
  </hyperlinks>
  <printOptions/>
  <pageMargins left="0.75" right="0.75" top="1" bottom="1" header="0" footer="0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3" width="12.7109375" style="122" customWidth="1"/>
    <col min="4" max="4" width="14.7109375" style="122" customWidth="1"/>
    <col min="5" max="5" width="12.7109375" style="122" customWidth="1"/>
    <col min="6" max="16384" width="11.421875" style="122" customWidth="1"/>
  </cols>
  <sheetData>
    <row r="1" spans="1:9" s="98" customFormat="1" ht="13.5" customHeight="1">
      <c r="A1" s="95"/>
      <c r="B1" s="96"/>
      <c r="C1" s="96"/>
      <c r="D1" s="96"/>
      <c r="E1" s="96"/>
      <c r="F1" s="96"/>
      <c r="G1" s="96"/>
      <c r="H1" s="96"/>
      <c r="I1" s="97"/>
    </row>
    <row r="2" spans="1:9" s="98" customFormat="1" ht="13.5" customHeight="1">
      <c r="A2" s="99"/>
      <c r="B2" s="33"/>
      <c r="C2" s="33"/>
      <c r="D2" s="33"/>
      <c r="E2" s="33"/>
      <c r="F2" s="33"/>
      <c r="G2" s="33"/>
      <c r="H2" s="33"/>
      <c r="I2" s="100"/>
    </row>
    <row r="3" spans="1:9" s="98" customFormat="1" ht="49.5" customHeight="1">
      <c r="A3" s="101"/>
      <c r="B3" s="34"/>
      <c r="C3" s="34"/>
      <c r="D3" s="34"/>
      <c r="E3" s="34"/>
      <c r="F3" s="34"/>
      <c r="G3" s="34"/>
      <c r="H3" s="34"/>
      <c r="I3" s="102"/>
    </row>
    <row r="4" spans="1:9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2"/>
    </row>
    <row r="5" spans="1:9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4"/>
    </row>
    <row r="6" spans="1:9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7"/>
    </row>
    <row r="7" spans="1:9" s="98" customFormat="1" ht="13.5" customHeight="1">
      <c r="A7" s="368" t="s">
        <v>77</v>
      </c>
      <c r="B7" s="369"/>
      <c r="C7" s="369"/>
      <c r="D7" s="369"/>
      <c r="E7" s="369"/>
      <c r="F7" s="369"/>
      <c r="G7" s="369"/>
      <c r="H7" s="369"/>
      <c r="I7" s="370"/>
    </row>
    <row r="8" spans="1:9" s="98" customFormat="1" ht="13.5" customHeight="1">
      <c r="A8" s="368" t="s">
        <v>159</v>
      </c>
      <c r="B8" s="369"/>
      <c r="C8" s="369"/>
      <c r="D8" s="369"/>
      <c r="E8" s="369"/>
      <c r="F8" s="369"/>
      <c r="G8" s="369"/>
      <c r="H8" s="369"/>
      <c r="I8" s="370"/>
    </row>
    <row r="9" spans="1:9" s="98" customFormat="1" ht="13.5" customHeight="1">
      <c r="A9" s="392" t="str">
        <f>'a4'!A9</f>
        <v>Septiembre 2018</v>
      </c>
      <c r="B9" s="369"/>
      <c r="C9" s="369"/>
      <c r="D9" s="369"/>
      <c r="E9" s="369"/>
      <c r="F9" s="369"/>
      <c r="G9" s="369"/>
      <c r="H9" s="369"/>
      <c r="I9" s="370"/>
    </row>
    <row r="10" spans="1:9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5"/>
    </row>
    <row r="11" spans="1:9" ht="12.75" customHeight="1">
      <c r="A11" s="121"/>
      <c r="B11" s="121"/>
      <c r="C11" s="121"/>
      <c r="D11" s="121"/>
      <c r="E11" s="110"/>
      <c r="H11" s="371" t="s">
        <v>234</v>
      </c>
      <c r="I11" s="371"/>
    </row>
    <row r="12" spans="1:5" s="131" customFormat="1" ht="12.75" customHeight="1">
      <c r="A12" s="132"/>
      <c r="B12" s="132"/>
      <c r="C12" s="132"/>
      <c r="D12" s="125"/>
      <c r="E12" s="125" t="s">
        <v>8</v>
      </c>
    </row>
    <row r="13" spans="1:5" ht="12.75" customHeight="1">
      <c r="A13" s="383" t="s">
        <v>6</v>
      </c>
      <c r="B13" s="377" t="s">
        <v>73</v>
      </c>
      <c r="C13" s="377" t="s">
        <v>185</v>
      </c>
      <c r="D13" s="377" t="str">
        <f>'a4'!D13</f>
        <v>Doce meses a Septiembre</v>
      </c>
      <c r="E13" s="390" t="s">
        <v>74</v>
      </c>
    </row>
    <row r="14" spans="1:5" ht="12.75">
      <c r="A14" s="384"/>
      <c r="B14" s="388"/>
      <c r="C14" s="388"/>
      <c r="D14" s="388"/>
      <c r="E14" s="391"/>
    </row>
    <row r="15" spans="1:9" ht="12.75">
      <c r="A15" s="233" t="s">
        <v>47</v>
      </c>
      <c r="B15" s="11">
        <v>20.1678031477081</v>
      </c>
      <c r="C15" s="11">
        <v>-9.680200920887401</v>
      </c>
      <c r="D15" s="12">
        <v>-7.56180517572011</v>
      </c>
      <c r="E15" s="252">
        <v>27.212530533377087</v>
      </c>
      <c r="G15" s="130"/>
      <c r="H15" s="130"/>
      <c r="I15" s="130"/>
    </row>
    <row r="16" spans="1:9" ht="12.75">
      <c r="A16" s="234" t="s">
        <v>48</v>
      </c>
      <c r="B16" s="29">
        <v>107.18662952646238</v>
      </c>
      <c r="C16" s="29">
        <v>35.71944177093357</v>
      </c>
      <c r="D16" s="30">
        <v>15.904520416193051</v>
      </c>
      <c r="E16" s="253">
        <v>712.0087336244542</v>
      </c>
      <c r="G16" s="130"/>
      <c r="H16" s="130"/>
      <c r="I16" s="130"/>
    </row>
    <row r="17" spans="1:9" ht="12.75">
      <c r="A17" s="233" t="s">
        <v>49</v>
      </c>
      <c r="B17" s="11">
        <v>175.7804039738217</v>
      </c>
      <c r="C17" s="11">
        <v>41.025999669395674</v>
      </c>
      <c r="D17" s="12">
        <v>22.18304756680105</v>
      </c>
      <c r="E17" s="252">
        <v>-70.14551848925814</v>
      </c>
      <c r="G17" s="130"/>
      <c r="H17" s="130"/>
      <c r="I17" s="130"/>
    </row>
    <row r="18" spans="1:9" ht="12.75">
      <c r="A18" s="234" t="s">
        <v>50</v>
      </c>
      <c r="B18" s="29">
        <v>-15.765562786712067</v>
      </c>
      <c r="C18" s="29">
        <v>-16.111525506157605</v>
      </c>
      <c r="D18" s="30">
        <v>-29.457411338615685</v>
      </c>
      <c r="E18" s="253">
        <v>-60.77190882132364</v>
      </c>
      <c r="G18" s="130"/>
      <c r="H18" s="130"/>
      <c r="I18" s="130"/>
    </row>
    <row r="19" spans="1:9" ht="12.75">
      <c r="A19" s="233" t="s">
        <v>51</v>
      </c>
      <c r="B19" s="11">
        <v>196.6536219151825</v>
      </c>
      <c r="C19" s="11">
        <v>21.167374953717257</v>
      </c>
      <c r="D19" s="12">
        <v>-14.273660838190395</v>
      </c>
      <c r="E19" s="252">
        <v>218.859987981801</v>
      </c>
      <c r="G19" s="130"/>
      <c r="H19" s="130"/>
      <c r="I19" s="130"/>
    </row>
    <row r="20" spans="1:9" ht="12.75">
      <c r="A20" s="234" t="s">
        <v>52</v>
      </c>
      <c r="B20" s="29">
        <v>-47.14124674722658</v>
      </c>
      <c r="C20" s="29">
        <v>-27.649218321351285</v>
      </c>
      <c r="D20" s="30">
        <v>-17.124032038286416</v>
      </c>
      <c r="E20" s="253">
        <v>35.77884823554882</v>
      </c>
      <c r="G20" s="130"/>
      <c r="H20" s="130"/>
      <c r="I20" s="130"/>
    </row>
    <row r="21" spans="1:9" ht="12.75">
      <c r="A21" s="233" t="s">
        <v>53</v>
      </c>
      <c r="B21" s="11">
        <v>228.1584098780304</v>
      </c>
      <c r="C21" s="11">
        <v>-4.484223849561516</v>
      </c>
      <c r="D21" s="12">
        <v>-13.66065203279399</v>
      </c>
      <c r="E21" s="252">
        <v>-3.1206934874416503</v>
      </c>
      <c r="G21" s="130"/>
      <c r="H21" s="130"/>
      <c r="I21" s="130"/>
    </row>
    <row r="22" spans="1:9" ht="12.75">
      <c r="A22" s="234" t="s">
        <v>54</v>
      </c>
      <c r="B22" s="29">
        <v>68.34913552704964</v>
      </c>
      <c r="C22" s="29">
        <v>-0.5836675923069095</v>
      </c>
      <c r="D22" s="30">
        <v>-15.153699698700535</v>
      </c>
      <c r="E22" s="253">
        <v>742.5680390788555</v>
      </c>
      <c r="G22" s="130"/>
      <c r="H22" s="130"/>
      <c r="I22" s="130"/>
    </row>
    <row r="23" spans="1:9" ht="12.75">
      <c r="A23" s="233" t="s">
        <v>56</v>
      </c>
      <c r="B23" s="11">
        <v>-11.088474970896385</v>
      </c>
      <c r="C23" s="11">
        <v>38.13715549820259</v>
      </c>
      <c r="D23" s="12">
        <v>21.5457600316268</v>
      </c>
      <c r="E23" s="252">
        <v>475.0588235294118</v>
      </c>
      <c r="G23" s="130"/>
      <c r="H23" s="130"/>
      <c r="I23" s="130"/>
    </row>
    <row r="24" spans="1:9" ht="12.75">
      <c r="A24" s="234" t="s">
        <v>55</v>
      </c>
      <c r="B24" s="29">
        <v>185.65842977791675</v>
      </c>
      <c r="C24" s="29">
        <v>89.57332046088945</v>
      </c>
      <c r="D24" s="30">
        <v>46.33395755305867</v>
      </c>
      <c r="E24" s="253">
        <v>-45.573467624184275</v>
      </c>
      <c r="G24" s="130"/>
      <c r="H24" s="130"/>
      <c r="I24" s="130"/>
    </row>
    <row r="25" spans="1:9" ht="12.75">
      <c r="A25" s="233" t="s">
        <v>57</v>
      </c>
      <c r="B25" s="11">
        <v>-73.85547576301616</v>
      </c>
      <c r="C25" s="11">
        <v>-6.41443504815598</v>
      </c>
      <c r="D25" s="12">
        <v>15.318096077999073</v>
      </c>
      <c r="E25" s="252">
        <v>-94.94993281026485</v>
      </c>
      <c r="G25" s="130"/>
      <c r="H25" s="130"/>
      <c r="I25" s="130"/>
    </row>
    <row r="26" spans="1:9" ht="12.75">
      <c r="A26" s="234" t="s">
        <v>58</v>
      </c>
      <c r="B26" s="29">
        <v>118.19410042783156</v>
      </c>
      <c r="C26" s="29">
        <v>-4.550876587195702</v>
      </c>
      <c r="D26" s="30">
        <v>4.111166285598912</v>
      </c>
      <c r="E26" s="253">
        <v>-34.82647296206618</v>
      </c>
      <c r="G26" s="130"/>
      <c r="H26" s="130"/>
      <c r="I26" s="130"/>
    </row>
    <row r="27" spans="1:9" ht="12.75">
      <c r="A27" s="233" t="s">
        <v>59</v>
      </c>
      <c r="B27" s="11">
        <v>102.53468071502044</v>
      </c>
      <c r="C27" s="11">
        <v>19.833473109188844</v>
      </c>
      <c r="D27" s="12">
        <v>5.980045753434496</v>
      </c>
      <c r="E27" s="252">
        <v>286.48179093392747</v>
      </c>
      <c r="G27" s="130"/>
      <c r="H27" s="130"/>
      <c r="I27" s="130"/>
    </row>
    <row r="28" spans="1:9" ht="12.75">
      <c r="A28" s="234" t="s">
        <v>60</v>
      </c>
      <c r="B28" s="29">
        <v>18.398268398268385</v>
      </c>
      <c r="C28" s="29">
        <v>92.35307212822795</v>
      </c>
      <c r="D28" s="30">
        <v>64.33719152653418</v>
      </c>
      <c r="E28" s="242">
        <v>141.67893961708393</v>
      </c>
      <c r="G28" s="130"/>
      <c r="H28" s="130"/>
      <c r="I28" s="130"/>
    </row>
    <row r="29" spans="1:9" ht="12.75">
      <c r="A29" s="233" t="s">
        <v>61</v>
      </c>
      <c r="B29" s="11">
        <v>-73.54991226359914</v>
      </c>
      <c r="C29" s="11">
        <v>-33.30035493482596</v>
      </c>
      <c r="D29" s="12">
        <v>-7.308218712689637</v>
      </c>
      <c r="E29" s="252">
        <v>-69.50376531415084</v>
      </c>
      <c r="G29" s="130"/>
      <c r="H29" s="130"/>
      <c r="I29" s="130"/>
    </row>
    <row r="30" spans="1:9" ht="12.75">
      <c r="A30" s="234" t="s">
        <v>62</v>
      </c>
      <c r="B30" s="29">
        <v>-26.38587798079901</v>
      </c>
      <c r="C30" s="29">
        <v>106.12368328209266</v>
      </c>
      <c r="D30" s="30">
        <v>194.22529483529888</v>
      </c>
      <c r="E30" s="242">
        <v>63.48005502063274</v>
      </c>
      <c r="G30" s="130"/>
      <c r="H30" s="130"/>
      <c r="I30" s="130"/>
    </row>
    <row r="31" spans="1:9" ht="12.75">
      <c r="A31" s="233" t="s">
        <v>63</v>
      </c>
      <c r="B31" s="11">
        <v>-92.23930958406334</v>
      </c>
      <c r="C31" s="11">
        <v>22.67199534734597</v>
      </c>
      <c r="D31" s="12">
        <v>18.15753503271111</v>
      </c>
      <c r="E31" s="252">
        <v>-91.66085622646771</v>
      </c>
      <c r="G31" s="130"/>
      <c r="H31" s="130"/>
      <c r="I31" s="130"/>
    </row>
    <row r="32" spans="1:9" ht="12.75">
      <c r="A32" s="234" t="s">
        <v>64</v>
      </c>
      <c r="B32" s="29">
        <v>-53.682948316366485</v>
      </c>
      <c r="C32" s="29">
        <v>-69.57476835443846</v>
      </c>
      <c r="D32" s="30">
        <v>-72.93476372480889</v>
      </c>
      <c r="E32" s="253">
        <v>75.57513914656772</v>
      </c>
      <c r="G32" s="130"/>
      <c r="H32" s="130"/>
      <c r="I32" s="130"/>
    </row>
    <row r="33" spans="1:9" ht="12.75">
      <c r="A33" s="233" t="s">
        <v>65</v>
      </c>
      <c r="B33" s="11">
        <v>-15.466510185262806</v>
      </c>
      <c r="C33" s="11">
        <v>6.793515250714648</v>
      </c>
      <c r="D33" s="12">
        <v>27.075165172519135</v>
      </c>
      <c r="E33" s="252">
        <v>5.746644295302006</v>
      </c>
      <c r="G33" s="130"/>
      <c r="H33" s="130"/>
      <c r="I33" s="130"/>
    </row>
    <row r="34" spans="1:9" ht="12.75">
      <c r="A34" s="234" t="s">
        <v>152</v>
      </c>
      <c r="B34" s="29">
        <v>-71.16350551015819</v>
      </c>
      <c r="C34" s="29">
        <v>-12.035712694932627</v>
      </c>
      <c r="D34" s="30">
        <v>-26.240766720109946</v>
      </c>
      <c r="E34" s="253">
        <v>-77.42200569365774</v>
      </c>
      <c r="G34" s="130"/>
      <c r="H34" s="130"/>
      <c r="I34" s="130"/>
    </row>
    <row r="35" spans="1:9" ht="12.75">
      <c r="A35" s="233" t="s">
        <v>66</v>
      </c>
      <c r="B35" s="11">
        <v>-32.71911746878409</v>
      </c>
      <c r="C35" s="11">
        <v>-11.991183041373489</v>
      </c>
      <c r="D35" s="12">
        <v>5.94362192527835</v>
      </c>
      <c r="E35" s="252">
        <v>18.16052799659358</v>
      </c>
      <c r="G35" s="130"/>
      <c r="H35" s="130"/>
      <c r="I35" s="130"/>
    </row>
    <row r="36" spans="1:9" ht="12.75">
      <c r="A36" s="234" t="s">
        <v>67</v>
      </c>
      <c r="B36" s="29">
        <v>-79.09366286874805</v>
      </c>
      <c r="C36" s="29">
        <v>-3.8231930276429438</v>
      </c>
      <c r="D36" s="30">
        <v>-0.3585486304878174</v>
      </c>
      <c r="E36" s="253">
        <v>-54.65760839134736</v>
      </c>
      <c r="G36" s="130"/>
      <c r="H36" s="130"/>
      <c r="I36" s="130"/>
    </row>
    <row r="37" spans="1:9" ht="12.75">
      <c r="A37" s="233" t="s">
        <v>70</v>
      </c>
      <c r="B37" s="11">
        <v>-51.151620927068585</v>
      </c>
      <c r="C37" s="11">
        <v>-28.847839144519824</v>
      </c>
      <c r="D37" s="12">
        <v>-38.289254197158854</v>
      </c>
      <c r="E37" s="252">
        <v>232.60503415364462</v>
      </c>
      <c r="G37" s="130"/>
      <c r="H37" s="130"/>
      <c r="I37" s="130"/>
    </row>
    <row r="38" spans="1:9" ht="12.75">
      <c r="A38" s="234" t="s">
        <v>68</v>
      </c>
      <c r="B38" s="29">
        <v>-40.39018250471995</v>
      </c>
      <c r="C38" s="29">
        <v>3.351563595568649</v>
      </c>
      <c r="D38" s="30">
        <v>-25.871774488107775</v>
      </c>
      <c r="E38" s="253">
        <v>-23.84627753658144</v>
      </c>
      <c r="G38" s="130"/>
      <c r="H38" s="130"/>
      <c r="I38" s="130"/>
    </row>
    <row r="39" spans="1:9" ht="12.75">
      <c r="A39" s="233" t="s">
        <v>69</v>
      </c>
      <c r="B39" s="11">
        <v>-66.77626474956222</v>
      </c>
      <c r="C39" s="11">
        <v>-38.042685633785666</v>
      </c>
      <c r="D39" s="12">
        <v>-18.910839079808625</v>
      </c>
      <c r="E39" s="252">
        <v>165.70938958813448</v>
      </c>
      <c r="G39" s="130"/>
      <c r="H39" s="130"/>
      <c r="I39" s="130"/>
    </row>
    <row r="40" spans="1:9" ht="12.75">
      <c r="A40" s="234" t="s">
        <v>176</v>
      </c>
      <c r="B40" s="29">
        <v>-14.809456598447426</v>
      </c>
      <c r="C40" s="29">
        <v>8.034728552552764</v>
      </c>
      <c r="D40" s="30">
        <v>4.729798371735356</v>
      </c>
      <c r="E40" s="253">
        <v>-30.49073660874948</v>
      </c>
      <c r="G40" s="130"/>
      <c r="H40" s="130"/>
      <c r="I40" s="130"/>
    </row>
    <row r="41" spans="1:5" ht="12.75">
      <c r="A41" s="233"/>
      <c r="B41" s="11"/>
      <c r="C41" s="11"/>
      <c r="D41" s="12"/>
      <c r="E41" s="252"/>
    </row>
    <row r="42" spans="1:9" ht="12.75">
      <c r="A42" s="235" t="s">
        <v>1</v>
      </c>
      <c r="B42" s="243">
        <v>-8.851723360987222</v>
      </c>
      <c r="C42" s="243">
        <v>-5.41732608852476</v>
      </c>
      <c r="D42" s="254">
        <v>-9.86602283556465</v>
      </c>
      <c r="E42" s="255">
        <v>-3.0878876271807187</v>
      </c>
      <c r="G42" s="130"/>
      <c r="H42" s="130"/>
      <c r="I42" s="130"/>
    </row>
    <row r="43" spans="1:5" ht="12.75">
      <c r="A43" s="118"/>
      <c r="B43" s="118"/>
      <c r="C43" s="118"/>
      <c r="D43" s="118"/>
      <c r="E43" s="118"/>
    </row>
    <row r="44" spans="1:5" ht="12.75">
      <c r="A44" s="180" t="s">
        <v>235</v>
      </c>
      <c r="B44" s="194"/>
      <c r="C44" s="194"/>
      <c r="D44" s="186"/>
      <c r="E44" s="192"/>
    </row>
    <row r="45" spans="1:5" ht="12.75">
      <c r="A45" s="193" t="s">
        <v>79</v>
      </c>
      <c r="B45" s="121"/>
      <c r="C45" s="121"/>
      <c r="D45" s="121"/>
      <c r="E45" s="190"/>
    </row>
    <row r="46" spans="1:5" ht="12.75">
      <c r="A46" s="183" t="s">
        <v>322</v>
      </c>
      <c r="B46" s="177"/>
      <c r="C46" s="177"/>
      <c r="D46" s="177"/>
      <c r="E46" s="191"/>
    </row>
  </sheetData>
  <sheetProtection/>
  <mergeCells count="11">
    <mergeCell ref="A4:I5"/>
    <mergeCell ref="A6:I6"/>
    <mergeCell ref="A7:I7"/>
    <mergeCell ref="A8:I8"/>
    <mergeCell ref="A9:I9"/>
    <mergeCell ref="H11:I11"/>
    <mergeCell ref="E13:E14"/>
    <mergeCell ref="A13:A14"/>
    <mergeCell ref="D13:D14"/>
    <mergeCell ref="B13:B14"/>
    <mergeCell ref="C13:C14"/>
  </mergeCells>
  <hyperlinks>
    <hyperlink ref="H11" location="Contenido!A1" display="volver a contenido"/>
    <hyperlink ref="H11:I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3" width="11.421875" style="122" customWidth="1"/>
    <col min="4" max="4" width="2.57421875" style="122" customWidth="1"/>
    <col min="5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160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4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">
        <v>255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s="131" customFormat="1" ht="12.75" customHeight="1">
      <c r="A11" s="134"/>
      <c r="B11" s="135"/>
      <c r="C11" s="135"/>
      <c r="D11" s="135"/>
      <c r="E11" s="135"/>
      <c r="F11" s="110"/>
      <c r="I11" s="371" t="s">
        <v>234</v>
      </c>
      <c r="J11" s="371"/>
    </row>
    <row r="12" spans="1:6" ht="12.75" customHeight="1">
      <c r="A12" s="136"/>
      <c r="B12" s="137"/>
      <c r="C12" s="137"/>
      <c r="D12" s="137"/>
      <c r="E12" s="137"/>
      <c r="F12" s="125" t="s">
        <v>5</v>
      </c>
    </row>
    <row r="13" spans="1:6" ht="12.75">
      <c r="A13" s="383" t="s">
        <v>6</v>
      </c>
      <c r="B13" s="393" t="s">
        <v>256</v>
      </c>
      <c r="C13" s="393"/>
      <c r="D13" s="8"/>
      <c r="E13" s="394" t="str">
        <f>'a2'!E13:F13</f>
        <v>Septiembre 2018</v>
      </c>
      <c r="F13" s="395"/>
    </row>
    <row r="14" spans="1:6" ht="12.75">
      <c r="A14" s="384"/>
      <c r="B14" s="217" t="s">
        <v>2</v>
      </c>
      <c r="C14" s="217" t="s">
        <v>9</v>
      </c>
      <c r="D14" s="215"/>
      <c r="E14" s="217" t="s">
        <v>10</v>
      </c>
      <c r="F14" s="223" t="s">
        <v>11</v>
      </c>
    </row>
    <row r="15" spans="1:6" ht="12.75">
      <c r="A15" s="233" t="s">
        <v>47</v>
      </c>
      <c r="B15" s="63">
        <v>232296</v>
      </c>
      <c r="C15" s="63">
        <v>302932</v>
      </c>
      <c r="D15" s="63"/>
      <c r="E15" s="63">
        <v>279145</v>
      </c>
      <c r="F15" s="236">
        <v>315559</v>
      </c>
    </row>
    <row r="16" spans="1:6" ht="12.75">
      <c r="A16" s="234" t="s">
        <v>48</v>
      </c>
      <c r="B16" s="64">
        <v>1795</v>
      </c>
      <c r="C16" s="64">
        <v>1801</v>
      </c>
      <c r="D16" s="64"/>
      <c r="E16" s="64">
        <v>3719</v>
      </c>
      <c r="F16" s="237">
        <v>5236</v>
      </c>
    </row>
    <row r="17" spans="1:6" ht="12.75">
      <c r="A17" s="233" t="s">
        <v>49</v>
      </c>
      <c r="B17" s="63">
        <v>21239</v>
      </c>
      <c r="C17" s="63">
        <v>28285</v>
      </c>
      <c r="D17" s="63"/>
      <c r="E17" s="63">
        <v>58573</v>
      </c>
      <c r="F17" s="236">
        <v>69329</v>
      </c>
    </row>
    <row r="18" spans="1:6" ht="12.75">
      <c r="A18" s="234" t="s">
        <v>50</v>
      </c>
      <c r="B18" s="64">
        <v>135371</v>
      </c>
      <c r="C18" s="64">
        <v>240658</v>
      </c>
      <c r="D18" s="64"/>
      <c r="E18" s="64">
        <v>114029</v>
      </c>
      <c r="F18" s="237">
        <v>211551</v>
      </c>
    </row>
    <row r="19" spans="1:6" ht="12.75">
      <c r="A19" s="233" t="s">
        <v>51</v>
      </c>
      <c r="B19" s="63">
        <v>25042</v>
      </c>
      <c r="C19" s="63">
        <v>61076</v>
      </c>
      <c r="D19" s="63"/>
      <c r="E19" s="63">
        <v>74288</v>
      </c>
      <c r="F19" s="236">
        <v>80552</v>
      </c>
    </row>
    <row r="20" spans="1:6" ht="12.75">
      <c r="A20" s="234" t="s">
        <v>52</v>
      </c>
      <c r="B20" s="64">
        <v>94919</v>
      </c>
      <c r="C20" s="64">
        <v>115065</v>
      </c>
      <c r="D20" s="64"/>
      <c r="E20" s="64">
        <v>50173</v>
      </c>
      <c r="F20" s="237">
        <v>62746</v>
      </c>
    </row>
    <row r="21" spans="1:6" ht="12.75">
      <c r="A21" s="233" t="s">
        <v>53</v>
      </c>
      <c r="B21" s="63">
        <v>6641</v>
      </c>
      <c r="C21" s="63">
        <v>9502</v>
      </c>
      <c r="D21" s="63"/>
      <c r="E21" s="63">
        <v>21793</v>
      </c>
      <c r="F21" s="236">
        <v>22248</v>
      </c>
    </row>
    <row r="22" spans="1:6" ht="12.75">
      <c r="A22" s="234" t="s">
        <v>54</v>
      </c>
      <c r="B22" s="64">
        <v>7172</v>
      </c>
      <c r="C22" s="64">
        <v>8819</v>
      </c>
      <c r="D22" s="64"/>
      <c r="E22" s="64">
        <v>12074</v>
      </c>
      <c r="F22" s="237">
        <v>12389</v>
      </c>
    </row>
    <row r="23" spans="1:6" ht="12.75">
      <c r="A23" s="233" t="s">
        <v>56</v>
      </c>
      <c r="B23" s="63">
        <v>13744</v>
      </c>
      <c r="C23" s="63">
        <v>13871</v>
      </c>
      <c r="D23" s="63"/>
      <c r="E23" s="63">
        <v>12220</v>
      </c>
      <c r="F23" s="236">
        <v>12454</v>
      </c>
    </row>
    <row r="24" spans="1:6" ht="12.75">
      <c r="A24" s="234" t="s">
        <v>55</v>
      </c>
      <c r="B24" s="64">
        <v>6394</v>
      </c>
      <c r="C24" s="64">
        <v>14063</v>
      </c>
      <c r="D24" s="64"/>
      <c r="E24" s="64">
        <v>18265</v>
      </c>
      <c r="F24" s="237">
        <v>20889</v>
      </c>
    </row>
    <row r="25" spans="1:6" ht="12.75">
      <c r="A25" s="233" t="s">
        <v>57</v>
      </c>
      <c r="B25" s="63">
        <v>4456</v>
      </c>
      <c r="C25" s="63">
        <v>6155</v>
      </c>
      <c r="D25" s="63"/>
      <c r="E25" s="63">
        <v>1165</v>
      </c>
      <c r="F25" s="236">
        <v>5981</v>
      </c>
    </row>
    <row r="26" spans="1:6" ht="12.75">
      <c r="A26" s="234" t="s">
        <v>58</v>
      </c>
      <c r="B26" s="64">
        <v>4441</v>
      </c>
      <c r="C26" s="64">
        <v>7930</v>
      </c>
      <c r="D26" s="64"/>
      <c r="E26" s="64">
        <v>9690</v>
      </c>
      <c r="F26" s="237">
        <v>12192</v>
      </c>
    </row>
    <row r="27" spans="1:6" ht="12.75">
      <c r="A27" s="233" t="s">
        <v>59</v>
      </c>
      <c r="B27" s="63">
        <v>143884</v>
      </c>
      <c r="C27" s="63">
        <v>222262</v>
      </c>
      <c r="D27" s="63"/>
      <c r="E27" s="63">
        <v>291415</v>
      </c>
      <c r="F27" s="236">
        <v>342470</v>
      </c>
    </row>
    <row r="28" spans="1:6" ht="12.75">
      <c r="A28" s="234" t="s">
        <v>60</v>
      </c>
      <c r="B28" s="64">
        <v>1386</v>
      </c>
      <c r="C28" s="64">
        <v>1386</v>
      </c>
      <c r="D28" s="64"/>
      <c r="E28" s="64">
        <v>1641</v>
      </c>
      <c r="F28" s="237">
        <v>1641</v>
      </c>
    </row>
    <row r="29" spans="1:6" ht="12.75">
      <c r="A29" s="233" t="s">
        <v>61</v>
      </c>
      <c r="B29" s="63">
        <v>41032</v>
      </c>
      <c r="C29" s="63">
        <v>43171</v>
      </c>
      <c r="D29" s="63"/>
      <c r="E29" s="63">
        <v>10853</v>
      </c>
      <c r="F29" s="236">
        <v>17249</v>
      </c>
    </row>
    <row r="30" spans="1:6" ht="12.75">
      <c r="A30" s="234" t="s">
        <v>62</v>
      </c>
      <c r="B30" s="64">
        <v>3229</v>
      </c>
      <c r="C30" s="64">
        <v>4486</v>
      </c>
      <c r="D30" s="64"/>
      <c r="E30" s="64">
        <v>2377</v>
      </c>
      <c r="F30" s="237">
        <v>2591</v>
      </c>
    </row>
    <row r="31" spans="1:6" ht="12.75">
      <c r="A31" s="233" t="s">
        <v>63</v>
      </c>
      <c r="B31" s="63">
        <v>15411</v>
      </c>
      <c r="C31" s="63">
        <v>17244</v>
      </c>
      <c r="D31" s="63"/>
      <c r="E31" s="63">
        <v>1196</v>
      </c>
      <c r="F31" s="236">
        <v>6377</v>
      </c>
    </row>
    <row r="32" spans="1:6" ht="12.75">
      <c r="A32" s="234" t="s">
        <v>64</v>
      </c>
      <c r="B32" s="64">
        <v>40864</v>
      </c>
      <c r="C32" s="64">
        <v>62155</v>
      </c>
      <c r="D32" s="64"/>
      <c r="E32" s="64">
        <v>18927</v>
      </c>
      <c r="F32" s="237">
        <v>32909</v>
      </c>
    </row>
    <row r="33" spans="1:6" ht="12.75">
      <c r="A33" s="233" t="s">
        <v>65</v>
      </c>
      <c r="B33" s="63">
        <v>23858</v>
      </c>
      <c r="C33" s="63">
        <v>25243</v>
      </c>
      <c r="D33" s="63"/>
      <c r="E33" s="63">
        <v>20168</v>
      </c>
      <c r="F33" s="236">
        <v>24172</v>
      </c>
    </row>
    <row r="34" spans="1:6" ht="12.75">
      <c r="A34" s="234" t="s">
        <v>152</v>
      </c>
      <c r="B34" s="64">
        <v>26678</v>
      </c>
      <c r="C34" s="64">
        <v>29527</v>
      </c>
      <c r="D34" s="64"/>
      <c r="E34" s="64">
        <v>7693</v>
      </c>
      <c r="F34" s="237">
        <v>9610</v>
      </c>
    </row>
    <row r="35" spans="1:6" ht="12.75">
      <c r="A35" s="233" t="s">
        <v>66</v>
      </c>
      <c r="B35" s="63">
        <v>16498</v>
      </c>
      <c r="C35" s="63">
        <v>17920</v>
      </c>
      <c r="D35" s="63"/>
      <c r="E35" s="63">
        <v>11100</v>
      </c>
      <c r="F35" s="236">
        <v>12537</v>
      </c>
    </row>
    <row r="36" spans="1:6" ht="12.75">
      <c r="A36" s="234" t="s">
        <v>67</v>
      </c>
      <c r="B36" s="64">
        <v>116204</v>
      </c>
      <c r="C36" s="64">
        <v>134348</v>
      </c>
      <c r="D36" s="64"/>
      <c r="E36" s="64">
        <v>24294</v>
      </c>
      <c r="F36" s="237">
        <v>34359</v>
      </c>
    </row>
    <row r="37" spans="1:6" ht="12.75">
      <c r="A37" s="233" t="s">
        <v>70</v>
      </c>
      <c r="B37" s="63">
        <v>145534</v>
      </c>
      <c r="C37" s="63">
        <v>183532</v>
      </c>
      <c r="D37" s="63"/>
      <c r="E37" s="63">
        <v>71091</v>
      </c>
      <c r="F37" s="236">
        <v>81225</v>
      </c>
    </row>
    <row r="38" spans="1:6" ht="12.75">
      <c r="A38" s="234" t="s">
        <v>68</v>
      </c>
      <c r="B38" s="64">
        <v>7945</v>
      </c>
      <c r="C38" s="64">
        <v>8647</v>
      </c>
      <c r="D38" s="64"/>
      <c r="E38" s="64">
        <v>4736</v>
      </c>
      <c r="F38" s="237">
        <v>10596</v>
      </c>
    </row>
    <row r="39" spans="1:6" ht="12.75">
      <c r="A39" s="233" t="s">
        <v>69</v>
      </c>
      <c r="B39" s="63">
        <v>135343</v>
      </c>
      <c r="C39" s="63">
        <v>137921</v>
      </c>
      <c r="D39" s="63"/>
      <c r="E39" s="63">
        <v>44966</v>
      </c>
      <c r="F39" s="236">
        <v>49727</v>
      </c>
    </row>
    <row r="40" spans="1:6" ht="12.75">
      <c r="A40" s="234" t="s">
        <v>176</v>
      </c>
      <c r="B40" s="64">
        <v>113360</v>
      </c>
      <c r="C40" s="64">
        <v>126303</v>
      </c>
      <c r="D40" s="64"/>
      <c r="E40" s="64">
        <v>96572</v>
      </c>
      <c r="F40" s="237">
        <v>139065</v>
      </c>
    </row>
    <row r="41" spans="1:6" ht="12.75">
      <c r="A41" s="233"/>
      <c r="B41" s="63"/>
      <c r="C41" s="63"/>
      <c r="D41" s="63"/>
      <c r="E41" s="63"/>
      <c r="F41" s="236"/>
    </row>
    <row r="42" spans="1:6" ht="12.75">
      <c r="A42" s="235" t="s">
        <v>1</v>
      </c>
      <c r="B42" s="238">
        <v>1384736</v>
      </c>
      <c r="C42" s="238">
        <v>1824302</v>
      </c>
      <c r="D42" s="238"/>
      <c r="E42" s="238">
        <v>1262163</v>
      </c>
      <c r="F42" s="239">
        <v>1595654</v>
      </c>
    </row>
    <row r="43" spans="1:6" ht="12.75">
      <c r="A43" s="118"/>
      <c r="B43" s="138"/>
      <c r="C43" s="138"/>
      <c r="D43" s="138"/>
      <c r="E43" s="138"/>
      <c r="F43" s="138"/>
    </row>
    <row r="44" spans="1:6" ht="12.75">
      <c r="A44" s="180" t="s">
        <v>235</v>
      </c>
      <c r="B44" s="186"/>
      <c r="C44" s="186"/>
      <c r="D44" s="186"/>
      <c r="E44" s="186"/>
      <c r="F44" s="192"/>
    </row>
    <row r="45" spans="1:6" s="179" customFormat="1" ht="11.25">
      <c r="A45" s="189" t="s">
        <v>76</v>
      </c>
      <c r="B45" s="195"/>
      <c r="C45" s="195"/>
      <c r="D45" s="195"/>
      <c r="E45" s="195"/>
      <c r="F45" s="196"/>
    </row>
    <row r="46" spans="1:6" ht="12.75">
      <c r="A46" s="183" t="s">
        <v>322</v>
      </c>
      <c r="B46" s="177"/>
      <c r="C46" s="177"/>
      <c r="D46" s="177"/>
      <c r="E46" s="177"/>
      <c r="F46" s="191"/>
    </row>
  </sheetData>
  <sheetProtection/>
  <mergeCells count="9">
    <mergeCell ref="A13:A14"/>
    <mergeCell ref="B13:C13"/>
    <mergeCell ref="E13:F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3" width="11.421875" style="122" customWidth="1"/>
    <col min="4" max="4" width="3.28125" style="122" customWidth="1"/>
    <col min="5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161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4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tr">
        <f>'a6'!A9</f>
        <v>Septiembre (2017 - 2018)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10"/>
      <c r="I11" s="371" t="s">
        <v>234</v>
      </c>
      <c r="J11" s="371"/>
    </row>
    <row r="12" spans="1:6" ht="12.75" customHeight="1">
      <c r="A12" s="139"/>
      <c r="B12" s="139"/>
      <c r="C12" s="139"/>
      <c r="D12" s="139"/>
      <c r="E12" s="139"/>
      <c r="F12" s="140"/>
    </row>
    <row r="13" spans="1:6" ht="22.5" customHeight="1">
      <c r="A13" s="383" t="s">
        <v>6</v>
      </c>
      <c r="B13" s="386" t="s">
        <v>22</v>
      </c>
      <c r="C13" s="386"/>
      <c r="D13" s="8"/>
      <c r="E13" s="8" t="s">
        <v>12</v>
      </c>
      <c r="F13" s="240"/>
    </row>
    <row r="14" spans="1:6" ht="12.75">
      <c r="A14" s="384"/>
      <c r="B14" s="10" t="s">
        <v>2</v>
      </c>
      <c r="C14" s="217" t="s">
        <v>9</v>
      </c>
      <c r="D14" s="215"/>
      <c r="E14" s="10" t="s">
        <v>2</v>
      </c>
      <c r="F14" s="223" t="s">
        <v>11</v>
      </c>
    </row>
    <row r="15" spans="1:12" ht="12.75">
      <c r="A15" s="233" t="s">
        <v>47</v>
      </c>
      <c r="B15" s="11">
        <v>20.1678031477081</v>
      </c>
      <c r="C15" s="11">
        <v>4.168262184252569</v>
      </c>
      <c r="D15" s="12"/>
      <c r="E15" s="12">
        <v>3.383244170730017</v>
      </c>
      <c r="F15" s="252">
        <v>0.6921551365947087</v>
      </c>
      <c r="H15" s="130"/>
      <c r="I15" s="130"/>
      <c r="J15" s="130"/>
      <c r="K15" s="130"/>
      <c r="L15" s="130"/>
    </row>
    <row r="16" spans="1:12" ht="12.75">
      <c r="A16" s="234" t="s">
        <v>48</v>
      </c>
      <c r="B16" s="29">
        <v>107.18662952646238</v>
      </c>
      <c r="C16" s="29">
        <v>190.72737368128816</v>
      </c>
      <c r="D16" s="30"/>
      <c r="E16" s="30">
        <v>0.138943452037067</v>
      </c>
      <c r="F16" s="253">
        <v>0.18829119301519162</v>
      </c>
      <c r="H16" s="130"/>
      <c r="I16" s="130"/>
      <c r="J16" s="130"/>
      <c r="K16" s="130"/>
      <c r="L16" s="130"/>
    </row>
    <row r="17" spans="1:12" ht="12.75">
      <c r="A17" s="233" t="s">
        <v>49</v>
      </c>
      <c r="B17" s="11">
        <v>175.7804039738217</v>
      </c>
      <c r="C17" s="11">
        <v>145.10871486653704</v>
      </c>
      <c r="D17" s="12"/>
      <c r="E17" s="12">
        <v>2.6961095833429622</v>
      </c>
      <c r="F17" s="252">
        <v>2.2498467907177653</v>
      </c>
      <c r="H17" s="130"/>
      <c r="I17" s="130"/>
      <c r="J17" s="130"/>
      <c r="K17" s="130"/>
      <c r="L17" s="130"/>
    </row>
    <row r="18" spans="1:12" ht="12.75">
      <c r="A18" s="234" t="s">
        <v>50</v>
      </c>
      <c r="B18" s="29">
        <v>-15.765562786712067</v>
      </c>
      <c r="C18" s="29">
        <v>-12.094756874901307</v>
      </c>
      <c r="D18" s="30"/>
      <c r="E18" s="30">
        <v>-1.5412324081991082</v>
      </c>
      <c r="F18" s="253">
        <v>-1.595514339182877</v>
      </c>
      <c r="H18" s="130"/>
      <c r="I18" s="130"/>
      <c r="J18" s="130"/>
      <c r="K18" s="130"/>
      <c r="L18" s="130"/>
    </row>
    <row r="19" spans="1:12" ht="12.75">
      <c r="A19" s="233" t="s">
        <v>51</v>
      </c>
      <c r="B19" s="11">
        <v>196.6536219151825</v>
      </c>
      <c r="C19" s="11">
        <v>31.888139367345616</v>
      </c>
      <c r="D19" s="12"/>
      <c r="E19" s="12">
        <v>3.556345758325053</v>
      </c>
      <c r="F19" s="252">
        <v>1.0675863974276192</v>
      </c>
      <c r="H19" s="130"/>
      <c r="I19" s="130"/>
      <c r="J19" s="130"/>
      <c r="K19" s="130"/>
      <c r="L19" s="130"/>
    </row>
    <row r="20" spans="1:12" ht="12.75">
      <c r="A20" s="234" t="s">
        <v>52</v>
      </c>
      <c r="B20" s="29">
        <v>-47.14124674722658</v>
      </c>
      <c r="C20" s="29">
        <v>-45.46908269239126</v>
      </c>
      <c r="D20" s="30"/>
      <c r="E20" s="30">
        <v>-3.231374066970167</v>
      </c>
      <c r="F20" s="253">
        <v>-2.867891390789464</v>
      </c>
      <c r="H20" s="130"/>
      <c r="I20" s="130"/>
      <c r="J20" s="130"/>
      <c r="K20" s="130"/>
      <c r="L20" s="130"/>
    </row>
    <row r="21" spans="1:12" ht="12.75">
      <c r="A21" s="233" t="s">
        <v>53</v>
      </c>
      <c r="B21" s="11">
        <v>228.1584098780304</v>
      </c>
      <c r="C21" s="11">
        <v>134.14018101452325</v>
      </c>
      <c r="D21" s="12"/>
      <c r="E21" s="12">
        <v>1.0942157927576088</v>
      </c>
      <c r="F21" s="252">
        <v>0.6986781793803879</v>
      </c>
      <c r="H21" s="130"/>
      <c r="I21" s="130"/>
      <c r="J21" s="130"/>
      <c r="K21" s="130"/>
      <c r="L21" s="130"/>
    </row>
    <row r="22" spans="1:12" ht="12.75">
      <c r="A22" s="234" t="s">
        <v>54</v>
      </c>
      <c r="B22" s="29">
        <v>68.34913552704964</v>
      </c>
      <c r="C22" s="29">
        <v>40.480780133802</v>
      </c>
      <c r="D22" s="30"/>
      <c r="E22" s="30">
        <v>0.3540024957825897</v>
      </c>
      <c r="F22" s="253">
        <v>0.1956912835703738</v>
      </c>
      <c r="H22" s="130"/>
      <c r="I22" s="130"/>
      <c r="J22" s="130"/>
      <c r="K22" s="130"/>
      <c r="L22" s="130"/>
    </row>
    <row r="23" spans="1:12" ht="12.75">
      <c r="A23" s="233" t="s">
        <v>56</v>
      </c>
      <c r="B23" s="11">
        <v>-11.088474970896385</v>
      </c>
      <c r="C23" s="11">
        <v>-10.215557638238053</v>
      </c>
      <c r="D23" s="12"/>
      <c r="E23" s="12">
        <v>-0.11005707947218822</v>
      </c>
      <c r="F23" s="252">
        <v>-0.07767354308661616</v>
      </c>
      <c r="H23" s="130"/>
      <c r="I23" s="130"/>
      <c r="J23" s="130"/>
      <c r="K23" s="130"/>
      <c r="L23" s="130"/>
    </row>
    <row r="24" spans="1:12" ht="12.75">
      <c r="A24" s="234" t="s">
        <v>55</v>
      </c>
      <c r="B24" s="29">
        <v>185.65842977791675</v>
      </c>
      <c r="C24" s="29">
        <v>48.53871862333784</v>
      </c>
      <c r="D24" s="30"/>
      <c r="E24" s="30">
        <v>0.8572753217941904</v>
      </c>
      <c r="F24" s="253">
        <v>0.3741705046642498</v>
      </c>
      <c r="H24" s="130"/>
      <c r="I24" s="130"/>
      <c r="J24" s="130"/>
      <c r="K24" s="130"/>
      <c r="L24" s="130"/>
    </row>
    <row r="25" spans="1:12" ht="12.75">
      <c r="A25" s="233" t="s">
        <v>57</v>
      </c>
      <c r="B25" s="11">
        <v>-73.85547576301616</v>
      </c>
      <c r="C25" s="11">
        <v>-2.8269699431356656</v>
      </c>
      <c r="D25" s="12"/>
      <c r="E25" s="12">
        <v>-0.2376626302775403</v>
      </c>
      <c r="F25" s="252">
        <v>-0.00953789449334595</v>
      </c>
      <c r="H25" s="130"/>
      <c r="I25" s="130"/>
      <c r="J25" s="130"/>
      <c r="K25" s="130"/>
      <c r="L25" s="130"/>
    </row>
    <row r="26" spans="1:12" ht="12.75">
      <c r="A26" s="234" t="s">
        <v>58</v>
      </c>
      <c r="B26" s="29">
        <v>118.19410042783156</v>
      </c>
      <c r="C26" s="29">
        <v>53.745271122320304</v>
      </c>
      <c r="D26" s="30"/>
      <c r="E26" s="30">
        <v>0.37906142398262205</v>
      </c>
      <c r="F26" s="253">
        <v>0.23362359960138185</v>
      </c>
      <c r="H26" s="130"/>
      <c r="I26" s="130"/>
      <c r="J26" s="130"/>
      <c r="K26" s="130"/>
      <c r="L26" s="130"/>
    </row>
    <row r="27" spans="1:12" ht="12.75">
      <c r="A27" s="233" t="s">
        <v>59</v>
      </c>
      <c r="B27" s="11">
        <v>102.53468071502044</v>
      </c>
      <c r="C27" s="11">
        <v>54.08391897850285</v>
      </c>
      <c r="D27" s="12"/>
      <c r="E27" s="12">
        <v>10.654088577172836</v>
      </c>
      <c r="F27" s="252">
        <v>6.58925989227661</v>
      </c>
      <c r="H27" s="130"/>
      <c r="I27" s="130"/>
      <c r="J27" s="130"/>
      <c r="K27" s="130"/>
      <c r="L27" s="130"/>
    </row>
    <row r="28" spans="1:12" ht="12.75">
      <c r="A28" s="234" t="s">
        <v>60</v>
      </c>
      <c r="B28" s="29">
        <v>18.398268398268385</v>
      </c>
      <c r="C28" s="29">
        <v>18.398268398268385</v>
      </c>
      <c r="D28" s="30"/>
      <c r="E28" s="30">
        <v>0.018415062510110235</v>
      </c>
      <c r="F28" s="253">
        <v>0.013977948826455274</v>
      </c>
      <c r="H28" s="130"/>
      <c r="I28" s="130"/>
      <c r="J28" s="130"/>
      <c r="K28" s="130"/>
      <c r="L28" s="130"/>
    </row>
    <row r="29" spans="1:12" ht="12.75">
      <c r="A29" s="233" t="s">
        <v>61</v>
      </c>
      <c r="B29" s="11">
        <v>-73.54991226359914</v>
      </c>
      <c r="C29" s="11">
        <v>-60.04493757383429</v>
      </c>
      <c r="D29" s="12"/>
      <c r="E29" s="12">
        <v>-2.1794045940886932</v>
      </c>
      <c r="F29" s="252">
        <v>-1.420927017566171</v>
      </c>
      <c r="H29" s="130"/>
      <c r="I29" s="130"/>
      <c r="J29" s="130"/>
      <c r="K29" s="130"/>
      <c r="L29" s="130"/>
    </row>
    <row r="30" spans="1:12" ht="12.75">
      <c r="A30" s="234" t="s">
        <v>62</v>
      </c>
      <c r="B30" s="29">
        <v>-26.38587798079901</v>
      </c>
      <c r="C30" s="29">
        <v>-42.24253232278199</v>
      </c>
      <c r="D30" s="30"/>
      <c r="E30" s="30">
        <v>-0.06152797356319184</v>
      </c>
      <c r="F30" s="253">
        <v>-0.10387534520052057</v>
      </c>
      <c r="H30" s="130"/>
      <c r="I30" s="130"/>
      <c r="J30" s="130"/>
      <c r="K30" s="130"/>
      <c r="L30" s="130"/>
    </row>
    <row r="31" spans="1:12" ht="12.75">
      <c r="A31" s="233" t="s">
        <v>63</v>
      </c>
      <c r="B31" s="11">
        <v>-92.23930958406334</v>
      </c>
      <c r="C31" s="11">
        <v>-63.01902110879146</v>
      </c>
      <c r="D31" s="12"/>
      <c r="E31" s="12">
        <v>-1.0265494650243803</v>
      </c>
      <c r="F31" s="252">
        <v>-0.5956798819493704</v>
      </c>
      <c r="H31" s="130"/>
      <c r="I31" s="130"/>
      <c r="J31" s="130"/>
      <c r="K31" s="130"/>
      <c r="L31" s="130"/>
    </row>
    <row r="32" spans="1:12" ht="12.75">
      <c r="A32" s="234" t="s">
        <v>64</v>
      </c>
      <c r="B32" s="29">
        <v>-53.682948316366485</v>
      </c>
      <c r="C32" s="29">
        <v>-47.05333440592068</v>
      </c>
      <c r="D32" s="30"/>
      <c r="E32" s="30">
        <v>-1.5842008873893654</v>
      </c>
      <c r="F32" s="253">
        <v>-1.603133691680435</v>
      </c>
      <c r="H32" s="130"/>
      <c r="I32" s="130"/>
      <c r="J32" s="130"/>
      <c r="K32" s="130"/>
      <c r="L32" s="130"/>
    </row>
    <row r="33" spans="1:12" ht="12.75">
      <c r="A33" s="233" t="s">
        <v>65</v>
      </c>
      <c r="B33" s="11">
        <v>-15.466510185262806</v>
      </c>
      <c r="C33" s="11">
        <v>-4.242760369211268</v>
      </c>
      <c r="D33" s="12"/>
      <c r="E33" s="12">
        <v>-0.2664767869110069</v>
      </c>
      <c r="F33" s="252">
        <v>-0.058707385071112145</v>
      </c>
      <c r="H33" s="130"/>
      <c r="I33" s="130"/>
      <c r="J33" s="130"/>
      <c r="K33" s="130"/>
      <c r="L33" s="130"/>
    </row>
    <row r="34" spans="1:12" ht="12.75">
      <c r="A34" s="234" t="s">
        <v>152</v>
      </c>
      <c r="B34" s="29">
        <v>-71.16350551015819</v>
      </c>
      <c r="C34" s="29">
        <v>-67.45351711992413</v>
      </c>
      <c r="D34" s="30"/>
      <c r="E34" s="30">
        <v>-1.37101945786056</v>
      </c>
      <c r="F34" s="253">
        <v>-1.0917600265745477</v>
      </c>
      <c r="H34" s="130"/>
      <c r="I34" s="130"/>
      <c r="J34" s="130"/>
      <c r="K34" s="130"/>
      <c r="L34" s="130"/>
    </row>
    <row r="35" spans="1:12" ht="12.75">
      <c r="A35" s="233" t="s">
        <v>66</v>
      </c>
      <c r="B35" s="11">
        <v>-32.71911746878409</v>
      </c>
      <c r="C35" s="11">
        <v>-30.0390625</v>
      </c>
      <c r="D35" s="12"/>
      <c r="E35" s="12">
        <v>-0.3898215977630394</v>
      </c>
      <c r="F35" s="252">
        <v>-0.2950717589521911</v>
      </c>
      <c r="H35" s="130"/>
      <c r="I35" s="130"/>
      <c r="J35" s="130"/>
      <c r="K35" s="130"/>
      <c r="L35" s="130"/>
    </row>
    <row r="36" spans="1:12" ht="12.75">
      <c r="A36" s="234" t="s">
        <v>67</v>
      </c>
      <c r="B36" s="29">
        <v>-79.09366286874805</v>
      </c>
      <c r="C36" s="29">
        <v>-74.42537291213863</v>
      </c>
      <c r="D36" s="30"/>
      <c r="E36" s="30">
        <v>-6.637366256095025</v>
      </c>
      <c r="F36" s="253">
        <v>-5.480945589052691</v>
      </c>
      <c r="H36" s="130"/>
      <c r="I36" s="130"/>
      <c r="J36" s="130"/>
      <c r="K36" s="130"/>
      <c r="L36" s="130"/>
    </row>
    <row r="37" spans="1:12" ht="12.75">
      <c r="A37" s="233" t="s">
        <v>70</v>
      </c>
      <c r="B37" s="11">
        <v>-51.151620927068585</v>
      </c>
      <c r="C37" s="11">
        <v>-55.74341259289933</v>
      </c>
      <c r="D37" s="12"/>
      <c r="E37" s="12">
        <v>-5.375970582118181</v>
      </c>
      <c r="F37" s="252">
        <v>-5.608007884659449</v>
      </c>
      <c r="H37" s="130"/>
      <c r="I37" s="130"/>
      <c r="J37" s="130"/>
      <c r="K37" s="130"/>
      <c r="L37" s="130"/>
    </row>
    <row r="38" spans="1:12" ht="12.75">
      <c r="A38" s="234" t="s">
        <v>68</v>
      </c>
      <c r="B38" s="29">
        <v>-40.39018250471995</v>
      </c>
      <c r="C38" s="29">
        <v>22.539609112987165</v>
      </c>
      <c r="D38" s="30"/>
      <c r="E38" s="30">
        <v>-0.23174092390174017</v>
      </c>
      <c r="F38" s="253">
        <v>0.10683538142259344</v>
      </c>
      <c r="H38" s="130"/>
      <c r="I38" s="130"/>
      <c r="J38" s="130"/>
      <c r="K38" s="130"/>
      <c r="L38" s="130"/>
    </row>
    <row r="39" spans="1:12" ht="12.75">
      <c r="A39" s="233" t="s">
        <v>69</v>
      </c>
      <c r="B39" s="11">
        <v>-66.77626474956222</v>
      </c>
      <c r="C39" s="11">
        <v>-63.945302020722</v>
      </c>
      <c r="D39" s="12"/>
      <c r="E39" s="12">
        <v>-6.526659233240127</v>
      </c>
      <c r="F39" s="252">
        <v>-4.834396936472142</v>
      </c>
      <c r="H39" s="130"/>
      <c r="I39" s="130"/>
      <c r="J39" s="130"/>
      <c r="K39" s="130"/>
      <c r="L39" s="130"/>
    </row>
    <row r="40" spans="1:12" ht="12.75">
      <c r="A40" s="234" t="s">
        <v>176</v>
      </c>
      <c r="B40" s="29">
        <v>-14.809456598447426</v>
      </c>
      <c r="C40" s="29">
        <v>10.104273057647092</v>
      </c>
      <c r="D40" s="30"/>
      <c r="E40" s="30">
        <v>-1.212361056547963</v>
      </c>
      <c r="F40" s="253">
        <v>0.6995552271498909</v>
      </c>
      <c r="H40" s="130"/>
      <c r="I40" s="130"/>
      <c r="J40" s="130"/>
      <c r="K40" s="130"/>
      <c r="L40" s="130"/>
    </row>
    <row r="41" spans="1:6" ht="12.75">
      <c r="A41" s="233"/>
      <c r="B41" s="11"/>
      <c r="C41" s="11"/>
      <c r="D41" s="12"/>
      <c r="E41" s="12"/>
      <c r="F41" s="252"/>
    </row>
    <row r="42" spans="1:12" ht="12.75">
      <c r="A42" s="235" t="s">
        <v>1</v>
      </c>
      <c r="B42" s="243">
        <v>-8.851723360987222</v>
      </c>
      <c r="C42" s="243">
        <v>-12.533451150083707</v>
      </c>
      <c r="D42" s="254"/>
      <c r="E42" s="254">
        <v>-8.851723360987217</v>
      </c>
      <c r="F42" s="255">
        <v>-12.533451150083707</v>
      </c>
      <c r="H42" s="130"/>
      <c r="I42" s="130"/>
      <c r="J42" s="130"/>
      <c r="K42" s="130"/>
      <c r="L42" s="130"/>
    </row>
    <row r="43" spans="1:6" ht="12.75">
      <c r="A43" s="118"/>
      <c r="B43" s="118"/>
      <c r="C43" s="118"/>
      <c r="D43" s="118"/>
      <c r="E43" s="118"/>
      <c r="F43" s="118"/>
    </row>
    <row r="44" spans="1:6" ht="12.75">
      <c r="A44" s="180" t="s">
        <v>235</v>
      </c>
      <c r="B44" s="186"/>
      <c r="C44" s="186"/>
      <c r="D44" s="186"/>
      <c r="E44" s="186"/>
      <c r="F44" s="192"/>
    </row>
    <row r="45" spans="1:6" s="179" customFormat="1" ht="11.25">
      <c r="A45" s="193" t="s">
        <v>79</v>
      </c>
      <c r="B45" s="195"/>
      <c r="C45" s="195"/>
      <c r="D45" s="195"/>
      <c r="E45" s="195"/>
      <c r="F45" s="196"/>
    </row>
    <row r="46" spans="1:6" ht="12.75">
      <c r="A46" s="183" t="s">
        <v>322</v>
      </c>
      <c r="B46" s="177"/>
      <c r="C46" s="177"/>
      <c r="D46" s="177"/>
      <c r="E46" s="177"/>
      <c r="F46" s="191"/>
    </row>
  </sheetData>
  <sheetProtection/>
  <mergeCells count="8">
    <mergeCell ref="A13:A14"/>
    <mergeCell ref="B13:C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42" customWidth="1"/>
    <col min="2" max="3" width="11.421875" style="142" customWidth="1"/>
    <col min="4" max="4" width="2.8515625" style="142" customWidth="1"/>
    <col min="5" max="16384" width="11.421875" style="14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257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4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">
        <v>258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4.25" customHeight="1">
      <c r="A11" s="141"/>
      <c r="B11" s="141"/>
      <c r="C11" s="141"/>
      <c r="D11" s="141"/>
      <c r="E11" s="141"/>
      <c r="F11" s="110"/>
      <c r="I11" s="371" t="s">
        <v>234</v>
      </c>
      <c r="J11" s="371"/>
    </row>
    <row r="12" spans="1:6" ht="14.25" customHeight="1">
      <c r="A12" s="143"/>
      <c r="B12" s="144"/>
      <c r="C12" s="144"/>
      <c r="D12" s="144"/>
      <c r="E12" s="396" t="s">
        <v>5</v>
      </c>
      <c r="F12" s="396"/>
    </row>
    <row r="13" spans="1:6" ht="12.75">
      <c r="A13" s="397" t="s">
        <v>6</v>
      </c>
      <c r="B13" s="400" t="s">
        <v>248</v>
      </c>
      <c r="C13" s="400"/>
      <c r="D13" s="400"/>
      <c r="E13" s="400"/>
      <c r="F13" s="401"/>
    </row>
    <row r="14" spans="1:6" ht="12.75">
      <c r="A14" s="398"/>
      <c r="B14" s="402">
        <v>2017</v>
      </c>
      <c r="C14" s="403"/>
      <c r="D14" s="45"/>
      <c r="E14" s="402">
        <v>2018</v>
      </c>
      <c r="F14" s="404"/>
    </row>
    <row r="15" spans="1:6" ht="12.75">
      <c r="A15" s="399"/>
      <c r="B15" s="46" t="s">
        <v>2</v>
      </c>
      <c r="C15" s="219" t="s">
        <v>13</v>
      </c>
      <c r="D15" s="47"/>
      <c r="E15" s="46" t="s">
        <v>2</v>
      </c>
      <c r="F15" s="259" t="s">
        <v>13</v>
      </c>
    </row>
    <row r="16" spans="1:6" ht="12.75">
      <c r="A16" s="256" t="s">
        <v>47</v>
      </c>
      <c r="B16" s="66">
        <v>1911200</v>
      </c>
      <c r="C16" s="66">
        <v>2466373</v>
      </c>
      <c r="D16" s="66"/>
      <c r="E16" s="66">
        <v>1726192</v>
      </c>
      <c r="F16" s="260">
        <v>2171222</v>
      </c>
    </row>
    <row r="17" spans="1:6" ht="12.75">
      <c r="A17" s="257" t="s">
        <v>48</v>
      </c>
      <c r="B17" s="67">
        <v>8312</v>
      </c>
      <c r="C17" s="67">
        <v>8859</v>
      </c>
      <c r="D17" s="67"/>
      <c r="E17" s="67">
        <v>11281</v>
      </c>
      <c r="F17" s="261">
        <v>13382</v>
      </c>
    </row>
    <row r="18" spans="1:6" ht="12.75">
      <c r="A18" s="256" t="s">
        <v>49</v>
      </c>
      <c r="B18" s="66">
        <v>550507</v>
      </c>
      <c r="C18" s="66">
        <v>711815</v>
      </c>
      <c r="D18" s="66"/>
      <c r="E18" s="66">
        <v>776358</v>
      </c>
      <c r="F18" s="260">
        <v>901594</v>
      </c>
    </row>
    <row r="19" spans="1:6" ht="12.75">
      <c r="A19" s="257" t="s">
        <v>50</v>
      </c>
      <c r="B19" s="67">
        <v>1949294</v>
      </c>
      <c r="C19" s="67">
        <v>2649208</v>
      </c>
      <c r="D19" s="67"/>
      <c r="E19" s="67">
        <v>1635233</v>
      </c>
      <c r="F19" s="261">
        <v>2522107</v>
      </c>
    </row>
    <row r="20" spans="1:6" ht="12.75">
      <c r="A20" s="256" t="s">
        <v>51</v>
      </c>
      <c r="B20" s="66">
        <v>361906</v>
      </c>
      <c r="C20" s="66">
        <v>474355</v>
      </c>
      <c r="D20" s="66"/>
      <c r="E20" s="66">
        <v>438512</v>
      </c>
      <c r="F20" s="260">
        <v>534608</v>
      </c>
    </row>
    <row r="21" spans="1:6" ht="12.75">
      <c r="A21" s="257" t="s">
        <v>52</v>
      </c>
      <c r="B21" s="67">
        <v>424663</v>
      </c>
      <c r="C21" s="67">
        <v>571617</v>
      </c>
      <c r="D21" s="67"/>
      <c r="E21" s="67">
        <v>307247</v>
      </c>
      <c r="F21" s="261">
        <v>365282</v>
      </c>
    </row>
    <row r="22" spans="1:6" ht="12.75">
      <c r="A22" s="256" t="s">
        <v>53</v>
      </c>
      <c r="B22" s="66">
        <v>199098</v>
      </c>
      <c r="C22" s="66">
        <v>236926</v>
      </c>
      <c r="D22" s="66"/>
      <c r="E22" s="66">
        <v>190170</v>
      </c>
      <c r="F22" s="260">
        <v>222880</v>
      </c>
    </row>
    <row r="23" spans="1:6" ht="12.75">
      <c r="A23" s="257" t="s">
        <v>54</v>
      </c>
      <c r="B23" s="67">
        <v>38892</v>
      </c>
      <c r="C23" s="67">
        <v>43679</v>
      </c>
      <c r="D23" s="67"/>
      <c r="E23" s="67">
        <v>38665</v>
      </c>
      <c r="F23" s="261">
        <v>54574</v>
      </c>
    </row>
    <row r="24" spans="1:6" ht="12.75">
      <c r="A24" s="256" t="s">
        <v>56</v>
      </c>
      <c r="B24" s="66">
        <v>43396</v>
      </c>
      <c r="C24" s="66">
        <v>48670</v>
      </c>
      <c r="D24" s="66"/>
      <c r="E24" s="66">
        <v>59946</v>
      </c>
      <c r="F24" s="260">
        <v>145066</v>
      </c>
    </row>
    <row r="25" spans="1:6" ht="12.75">
      <c r="A25" s="257" t="s">
        <v>55</v>
      </c>
      <c r="B25" s="67">
        <v>95294</v>
      </c>
      <c r="C25" s="67">
        <v>124934</v>
      </c>
      <c r="D25" s="67"/>
      <c r="E25" s="67">
        <v>180652</v>
      </c>
      <c r="F25" s="261">
        <v>223355</v>
      </c>
    </row>
    <row r="26" spans="1:6" ht="12.75">
      <c r="A26" s="256" t="s">
        <v>57</v>
      </c>
      <c r="B26" s="66">
        <v>68112</v>
      </c>
      <c r="C26" s="66">
        <v>86598</v>
      </c>
      <c r="D26" s="66"/>
      <c r="E26" s="66">
        <v>63743</v>
      </c>
      <c r="F26" s="260">
        <v>86107</v>
      </c>
    </row>
    <row r="27" spans="1:6" ht="12.75">
      <c r="A27" s="257" t="s">
        <v>58</v>
      </c>
      <c r="B27" s="67">
        <v>127426</v>
      </c>
      <c r="C27" s="67">
        <v>196298</v>
      </c>
      <c r="D27" s="67"/>
      <c r="E27" s="67">
        <v>121627</v>
      </c>
      <c r="F27" s="261">
        <v>154524</v>
      </c>
    </row>
    <row r="28" spans="1:6" ht="12.75">
      <c r="A28" s="256" t="s">
        <v>59</v>
      </c>
      <c r="B28" s="66">
        <v>1179269</v>
      </c>
      <c r="C28" s="66">
        <v>1624123</v>
      </c>
      <c r="D28" s="66"/>
      <c r="E28" s="66">
        <v>1413159</v>
      </c>
      <c r="F28" s="260">
        <v>1829351</v>
      </c>
    </row>
    <row r="29" spans="1:6" ht="12.75">
      <c r="A29" s="257" t="s">
        <v>60</v>
      </c>
      <c r="B29" s="67">
        <v>8984</v>
      </c>
      <c r="C29" s="67">
        <v>10437</v>
      </c>
      <c r="D29" s="67"/>
      <c r="E29" s="67">
        <v>17281</v>
      </c>
      <c r="F29" s="261">
        <v>26649</v>
      </c>
    </row>
    <row r="30" spans="1:6" ht="12.75">
      <c r="A30" s="256" t="s">
        <v>61</v>
      </c>
      <c r="B30" s="66">
        <v>259766</v>
      </c>
      <c r="C30" s="66">
        <v>287924</v>
      </c>
      <c r="D30" s="66"/>
      <c r="E30" s="66">
        <v>173263</v>
      </c>
      <c r="F30" s="260">
        <v>213534</v>
      </c>
    </row>
    <row r="31" spans="1:6" ht="12.75">
      <c r="A31" s="257" t="s">
        <v>62</v>
      </c>
      <c r="B31" s="67">
        <v>19841</v>
      </c>
      <c r="C31" s="67">
        <v>33932</v>
      </c>
      <c r="D31" s="67"/>
      <c r="E31" s="67">
        <v>40897</v>
      </c>
      <c r="F31" s="261">
        <v>46628</v>
      </c>
    </row>
    <row r="32" spans="1:6" ht="12.75">
      <c r="A32" s="256" t="s">
        <v>63</v>
      </c>
      <c r="B32" s="66">
        <v>134117</v>
      </c>
      <c r="C32" s="66">
        <v>211833</v>
      </c>
      <c r="D32" s="66"/>
      <c r="E32" s="66">
        <v>164524</v>
      </c>
      <c r="F32" s="260">
        <v>223545</v>
      </c>
    </row>
    <row r="33" spans="1:6" ht="12.75">
      <c r="A33" s="257" t="s">
        <v>64</v>
      </c>
      <c r="B33" s="67">
        <v>313194</v>
      </c>
      <c r="C33" s="67">
        <v>354069</v>
      </c>
      <c r="D33" s="67"/>
      <c r="E33" s="67">
        <v>95290</v>
      </c>
      <c r="F33" s="261">
        <v>146241</v>
      </c>
    </row>
    <row r="34" spans="1:6" ht="12.75">
      <c r="A34" s="256" t="s">
        <v>65</v>
      </c>
      <c r="B34" s="66">
        <v>301199</v>
      </c>
      <c r="C34" s="66">
        <v>473075</v>
      </c>
      <c r="D34" s="66"/>
      <c r="E34" s="66">
        <v>321661</v>
      </c>
      <c r="F34" s="260">
        <v>400206</v>
      </c>
    </row>
    <row r="35" spans="1:6" ht="12.75">
      <c r="A35" s="257" t="s">
        <v>152</v>
      </c>
      <c r="B35" s="67">
        <v>202057</v>
      </c>
      <c r="C35" s="67">
        <v>275053</v>
      </c>
      <c r="D35" s="67"/>
      <c r="E35" s="67">
        <v>177738</v>
      </c>
      <c r="F35" s="261">
        <v>212417</v>
      </c>
    </row>
    <row r="36" spans="1:6" ht="12.75">
      <c r="A36" s="256" t="s">
        <v>66</v>
      </c>
      <c r="B36" s="66">
        <v>335263</v>
      </c>
      <c r="C36" s="66">
        <v>378659</v>
      </c>
      <c r="D36" s="66"/>
      <c r="E36" s="66">
        <v>295061</v>
      </c>
      <c r="F36" s="260">
        <v>362000</v>
      </c>
    </row>
    <row r="37" spans="1:6" ht="12.75">
      <c r="A37" s="257" t="s">
        <v>67</v>
      </c>
      <c r="B37" s="67">
        <v>541223</v>
      </c>
      <c r="C37" s="67">
        <v>662055</v>
      </c>
      <c r="D37" s="67"/>
      <c r="E37" s="67">
        <v>520531</v>
      </c>
      <c r="F37" s="261">
        <v>589329</v>
      </c>
    </row>
    <row r="38" spans="1:6" ht="12.75">
      <c r="A38" s="256" t="s">
        <v>70</v>
      </c>
      <c r="B38" s="66">
        <v>507785</v>
      </c>
      <c r="C38" s="66">
        <v>650529</v>
      </c>
      <c r="D38" s="66"/>
      <c r="E38" s="66">
        <v>361300</v>
      </c>
      <c r="F38" s="260">
        <v>503538</v>
      </c>
    </row>
    <row r="39" spans="1:6" ht="12.75">
      <c r="A39" s="257" t="s">
        <v>68</v>
      </c>
      <c r="B39" s="67">
        <v>57048</v>
      </c>
      <c r="C39" s="67">
        <v>83493</v>
      </c>
      <c r="D39" s="67"/>
      <c r="E39" s="67">
        <v>58960</v>
      </c>
      <c r="F39" s="261">
        <v>73578</v>
      </c>
    </row>
    <row r="40" spans="1:6" ht="12.75">
      <c r="A40" s="256" t="s">
        <v>69</v>
      </c>
      <c r="B40" s="66">
        <v>623957</v>
      </c>
      <c r="C40" s="66">
        <v>688570</v>
      </c>
      <c r="D40" s="66"/>
      <c r="E40" s="66">
        <v>386587</v>
      </c>
      <c r="F40" s="260">
        <v>469971</v>
      </c>
    </row>
    <row r="41" spans="1:6" ht="12.75">
      <c r="A41" s="257" t="s">
        <v>176</v>
      </c>
      <c r="B41" s="67">
        <v>966467</v>
      </c>
      <c r="C41" s="67">
        <v>1260622</v>
      </c>
      <c r="D41" s="67"/>
      <c r="E41" s="67">
        <v>1044120</v>
      </c>
      <c r="F41" s="261">
        <v>1327119</v>
      </c>
    </row>
    <row r="42" spans="1:6" ht="12.75">
      <c r="A42" s="256"/>
      <c r="B42" s="66"/>
      <c r="C42" s="66"/>
      <c r="D42" s="66"/>
      <c r="E42" s="66"/>
      <c r="F42" s="260"/>
    </row>
    <row r="43" spans="1:6" ht="12.75">
      <c r="A43" s="258" t="s">
        <v>1</v>
      </c>
      <c r="B43" s="262">
        <v>11228270</v>
      </c>
      <c r="C43" s="262">
        <v>14613706</v>
      </c>
      <c r="D43" s="262"/>
      <c r="E43" s="262">
        <v>10619998</v>
      </c>
      <c r="F43" s="263">
        <v>13818807</v>
      </c>
    </row>
    <row r="44" spans="1:6" ht="12.75">
      <c r="A44" s="145"/>
      <c r="B44" s="145"/>
      <c r="C44" s="145"/>
      <c r="D44" s="145"/>
      <c r="E44" s="145"/>
      <c r="F44" s="145"/>
    </row>
    <row r="45" spans="1:6" ht="12.75">
      <c r="A45" s="180" t="s">
        <v>235</v>
      </c>
      <c r="B45" s="197"/>
      <c r="C45" s="197"/>
      <c r="D45" s="197"/>
      <c r="E45" s="197"/>
      <c r="F45" s="198"/>
    </row>
    <row r="46" spans="1:6" ht="12.75">
      <c r="A46" s="189" t="s">
        <v>76</v>
      </c>
      <c r="B46" s="141"/>
      <c r="C46" s="141"/>
      <c r="D46" s="141"/>
      <c r="E46" s="141"/>
      <c r="F46" s="199"/>
    </row>
    <row r="47" spans="1:6" ht="12.75">
      <c r="A47" s="183" t="s">
        <v>322</v>
      </c>
      <c r="B47" s="200"/>
      <c r="C47" s="200"/>
      <c r="D47" s="200"/>
      <c r="E47" s="200"/>
      <c r="F47" s="201"/>
    </row>
  </sheetData>
  <sheetProtection/>
  <mergeCells count="11">
    <mergeCell ref="A4:J5"/>
    <mergeCell ref="A6:J6"/>
    <mergeCell ref="A7:J7"/>
    <mergeCell ref="A8:J8"/>
    <mergeCell ref="A9:J9"/>
    <mergeCell ref="I11:J11"/>
    <mergeCell ref="E12:F12"/>
    <mergeCell ref="A13:A15"/>
    <mergeCell ref="B13:F13"/>
    <mergeCell ref="B14:C14"/>
    <mergeCell ref="E14:F14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2011-10-12T14:45:23Z</cp:lastPrinted>
  <dcterms:created xsi:type="dcterms:W3CDTF">2005-10-25T22:07:39Z</dcterms:created>
  <dcterms:modified xsi:type="dcterms:W3CDTF">2018-11-11T22:43:39Z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