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525" windowWidth="12120" windowHeight="3705" tabRatio="859"/>
  </bookViews>
  <sheets>
    <sheet name="Índice" sheetId="61" r:id="rId1"/>
    <sheet name="a1" sheetId="1" r:id="rId2"/>
    <sheet name="a2" sheetId="35" r:id="rId3"/>
    <sheet name="a3" sheetId="36" r:id="rId4"/>
    <sheet name="a4" sheetId="2" r:id="rId5"/>
    <sheet name="a5" sheetId="3" r:id="rId6"/>
    <sheet name="a6" sheetId="4" r:id="rId7"/>
    <sheet name="a7" sheetId="5" r:id="rId8"/>
    <sheet name="a8" sheetId="45" r:id="rId9"/>
    <sheet name="a9" sheetId="51" r:id="rId10"/>
    <sheet name="a10" sheetId="59" r:id="rId11"/>
    <sheet name="a11" sheetId="60" r:id="rId12"/>
    <sheet name="a12" sheetId="37" r:id="rId13"/>
    <sheet name="a13" sheetId="19" r:id="rId14"/>
    <sheet name="a14" sheetId="46" r:id="rId15"/>
    <sheet name="a15" sheetId="58" r:id="rId16"/>
    <sheet name="a16" sheetId="27" r:id="rId17"/>
    <sheet name="a17" sheetId="26" r:id="rId18"/>
    <sheet name="a18" sheetId="47" r:id="rId19"/>
    <sheet name="a19" sheetId="48" r:id="rId20"/>
    <sheet name="a20" sheetId="57" r:id="rId21"/>
    <sheet name="a21" sheetId="56" r:id="rId22"/>
    <sheet name="a22" sheetId="18" r:id="rId23"/>
    <sheet name="a23" sheetId="30" r:id="rId24"/>
    <sheet name="a24" sheetId="49" r:id="rId25"/>
    <sheet name="a25" sheetId="55" r:id="rId26"/>
    <sheet name="a26" sheetId="40" r:id="rId27"/>
    <sheet name="a27" sheetId="50" r:id="rId28"/>
    <sheet name="a28" sheetId="54" r:id="rId29"/>
    <sheet name="a29" sheetId="52" r:id="rId30"/>
  </sheets>
  <calcPr calcId="145621"/>
</workbook>
</file>

<file path=xl/calcChain.xml><?xml version="1.0" encoding="utf-8"?>
<calcChain xmlns="http://schemas.openxmlformats.org/spreadsheetml/2006/main">
  <c r="A8" i="48" l="1"/>
  <c r="A8" i="37"/>
  <c r="A8" i="30" l="1"/>
  <c r="A8" i="3"/>
  <c r="A8" i="19"/>
  <c r="A8" i="18"/>
  <c r="J13" i="1" l="1"/>
  <c r="L13" i="1" l="1"/>
  <c r="D12" i="2"/>
</calcChain>
</file>

<file path=xl/sharedStrings.xml><?xml version="1.0" encoding="utf-8"?>
<sst xmlns="http://schemas.openxmlformats.org/spreadsheetml/2006/main" count="1443" uniqueCount="237">
  <si>
    <t>Total</t>
  </si>
  <si>
    <t>Vivienda</t>
  </si>
  <si>
    <t>según departamentos y Bogotá</t>
  </si>
  <si>
    <t>Metros cuadrados</t>
  </si>
  <si>
    <t>Departamentos y Bogotá</t>
  </si>
  <si>
    <t xml:space="preserve">              Mes</t>
  </si>
  <si>
    <t>Porcentajes</t>
  </si>
  <si>
    <t xml:space="preserve">      Total</t>
  </si>
  <si>
    <t xml:space="preserve">     Vivienda</t>
  </si>
  <si>
    <t xml:space="preserve">        Total</t>
  </si>
  <si>
    <t xml:space="preserve">       Total</t>
  </si>
  <si>
    <t>según destinos</t>
  </si>
  <si>
    <t>Destinos</t>
  </si>
  <si>
    <t>Variación anual (%)</t>
  </si>
  <si>
    <t>Industria</t>
  </si>
  <si>
    <t>Oficina</t>
  </si>
  <si>
    <t>Bodega</t>
  </si>
  <si>
    <t>Comercio</t>
  </si>
  <si>
    <t>Hotel</t>
  </si>
  <si>
    <t>Educación</t>
  </si>
  <si>
    <t>Religioso</t>
  </si>
  <si>
    <t>Otro</t>
  </si>
  <si>
    <t>Vivienda de interés social</t>
  </si>
  <si>
    <t>Casas</t>
  </si>
  <si>
    <t>Aptos.</t>
  </si>
  <si>
    <t>Período</t>
  </si>
  <si>
    <t>Metros cuadrados aprobados</t>
  </si>
  <si>
    <t>Total vivienda</t>
  </si>
  <si>
    <t>Vivienda diferente a VIS</t>
  </si>
  <si>
    <t>Total nacional</t>
  </si>
  <si>
    <t>Variaciones %</t>
  </si>
  <si>
    <t>Número de viviendas por construir</t>
  </si>
  <si>
    <t>Hospital</t>
  </si>
  <si>
    <t>Social</t>
  </si>
  <si>
    <t>Unidades</t>
  </si>
  <si>
    <t>Antioquia</t>
  </si>
  <si>
    <t>Arauca</t>
  </si>
  <si>
    <t>Atlántico</t>
  </si>
  <si>
    <t>Bolívar</t>
  </si>
  <si>
    <t>Boyacá</t>
  </si>
  <si>
    <t>Caldas</t>
  </si>
  <si>
    <t>Caquetá</t>
  </si>
  <si>
    <t>Cauca</t>
  </si>
  <si>
    <t>Casanare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</si>
  <si>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</si>
  <si>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</si>
  <si>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</si>
  <si>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</si>
  <si>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</si>
  <si>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</si>
  <si>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</si>
  <si>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</si>
  <si>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</si>
  <si>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Quindío</t>
  </si>
  <si>
    <t>Risaralda</t>
  </si>
  <si>
    <t>Sucre</t>
  </si>
  <si>
    <t>Tolima</t>
  </si>
  <si>
    <t>Santander</t>
  </si>
  <si>
    <t>Social-recreacional</t>
  </si>
  <si>
    <t>Norte de Santander</t>
  </si>
  <si>
    <t>Anual</t>
  </si>
  <si>
    <t>Mensual</t>
  </si>
  <si>
    <t>Variación mensual (%)</t>
  </si>
  <si>
    <t>- Sin movimiento</t>
  </si>
  <si>
    <t>Vivienda diferente de VIS</t>
  </si>
  <si>
    <t>* Cálculo matemático indeterminado</t>
  </si>
  <si>
    <t>Variaciones (%)</t>
  </si>
  <si>
    <t>Valle del Cauca</t>
  </si>
  <si>
    <t>Administración pública</t>
  </si>
  <si>
    <t>Área</t>
  </si>
  <si>
    <t>Metros cuadrados y unidades</t>
  </si>
  <si>
    <t>Año corrido</t>
  </si>
  <si>
    <t>Variación año corrido (%)</t>
  </si>
  <si>
    <t xml:space="preserve"> Variación acumulada año corrido (%)</t>
  </si>
  <si>
    <t xml:space="preserve">         Total</t>
  </si>
  <si>
    <t>Resumen vivienda:</t>
  </si>
  <si>
    <t>Departamentos y Bogotá:</t>
  </si>
  <si>
    <t>Destinos:</t>
  </si>
  <si>
    <t>Departamentos y Bogotá por destinos:</t>
  </si>
  <si>
    <t>Vivienda de Interés Prioritario VIP:</t>
  </si>
  <si>
    <t>Vivienda VIS y No VIS por casas y apartamentos:</t>
  </si>
  <si>
    <t>Estratos socioeconómicos</t>
  </si>
  <si>
    <t>Bajo- bajo</t>
  </si>
  <si>
    <t>Bajo</t>
  </si>
  <si>
    <t>Medio- bajo</t>
  </si>
  <si>
    <t>Medio</t>
  </si>
  <si>
    <t>Medio- alto</t>
  </si>
  <si>
    <t>Alto</t>
  </si>
  <si>
    <t>según estratos socioeconómicos</t>
  </si>
  <si>
    <t>Estratos</t>
  </si>
  <si>
    <t>Bogotá, D.C.</t>
  </si>
  <si>
    <t>Putumayo</t>
  </si>
  <si>
    <t>San Andrés</t>
  </si>
  <si>
    <t>Amazonas</t>
  </si>
  <si>
    <t>Guainía</t>
  </si>
  <si>
    <t>Guaviare</t>
  </si>
  <si>
    <t>Vaupés</t>
  </si>
  <si>
    <t>Vichada</t>
  </si>
  <si>
    <t>302 municipios</t>
  </si>
  <si>
    <t>- No disponible</t>
  </si>
  <si>
    <t xml:space="preserve"> Variación doce meses
 (%)</t>
  </si>
  <si>
    <t>Variación doce meses (%)</t>
  </si>
  <si>
    <t>Doce meses</t>
  </si>
  <si>
    <t>Destinos no habitacionales</t>
  </si>
  <si>
    <t>1.</t>
  </si>
  <si>
    <t>2.</t>
  </si>
  <si>
    <t>3.</t>
  </si>
  <si>
    <t xml:space="preserve">ESTADÍSTICAS DE EDIFICACIÓN LICENCIAS DE CONSTRUCCIÓN - ELIC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</si>
  <si>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</si>
  <si>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</si>
  <si>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</si>
  <si>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</si>
  <si>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</si>
  <si>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</si>
  <si>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</si>
  <si>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</si>
  <si>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</si>
  <si>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</si>
  <si>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</si>
  <si>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</si>
  <si>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</si>
  <si>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</si>
  <si>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</si>
  <si>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</si>
  <si>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</si>
  <si>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</si>
  <si>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</si>
  <si>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</si>
  <si>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</si>
  <si>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</si>
  <si>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</si>
  <si>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</si>
  <si>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</si>
  <si>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</si>
  <si>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Resultados generales</t>
  </si>
  <si>
    <t>Licencias de Construcción ELIC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</si>
  <si>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DANE.</t>
    </r>
  </si>
  <si>
    <t>volver a índice</t>
  </si>
  <si>
    <t>Contribución a la variación (p.p.)</t>
  </si>
  <si>
    <t>p.p. puntos porcentuales</t>
  </si>
  <si>
    <t>Año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</si>
  <si>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</si>
  <si>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r>
      <t>Otro</t>
    </r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</si>
  <si>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Otro incluye destinos no residenciales como parqueaderos y caballerizas.</t>
    </r>
  </si>
  <si>
    <t>Anexos - 302 municipios
Abril 2019</t>
  </si>
  <si>
    <t>A1 Evolución de la actividad edificadora, según licencias aprobadas. Abril 2019</t>
  </si>
  <si>
    <t>A2 Área aprobada total y de vivienda. Marzo 2019 - abril 2019</t>
  </si>
  <si>
    <t xml:space="preserve">A3 Variación mensual del área total y de vivienda. </t>
  </si>
  <si>
    <t>A4 Área aprobada para vivienda. Abril 2019</t>
  </si>
  <si>
    <t xml:space="preserve">A5 Variación porcentual del área aprobada para vivienda. </t>
  </si>
  <si>
    <t>A6 Área aprobada total y de vivienda. Abril 2018 - abril 2019</t>
  </si>
  <si>
    <t xml:space="preserve">A7 Variación anual del área total y de vivienda. </t>
  </si>
  <si>
    <t>A8 Área aprobada total y de vivienda. Año corrido a abril 2019</t>
  </si>
  <si>
    <t xml:space="preserve">A9 Variación año corrido del área total y de vivienda. </t>
  </si>
  <si>
    <t>A10 Área aprobada total y de vivienda. Doce meses a abril 2019</t>
  </si>
  <si>
    <t xml:space="preserve">A11 Variación doce meses del área total y de vivienda. </t>
  </si>
  <si>
    <t xml:space="preserve">A12 Área aprobada, variación mensual y contribución a la variación. </t>
  </si>
  <si>
    <t xml:space="preserve">A13 Área aprobada, variación anual y contribución a la variación. </t>
  </si>
  <si>
    <t xml:space="preserve">A14 Área aprobada, variación año corrido y contribución a la variación. </t>
  </si>
  <si>
    <t xml:space="preserve">A15 Área aprobada, variación doce meses y contribución a la variación. </t>
  </si>
  <si>
    <t>A16 Área aprobada para vivienda. Abril 2019</t>
  </si>
  <si>
    <t xml:space="preserve">A17 Unidades de vivienda a construir. </t>
  </si>
  <si>
    <t>A18 Área aprobada para vivienda. Año corrido a abril 2019</t>
  </si>
  <si>
    <t xml:space="preserve">A19 Unidades de vivienda a construir. </t>
  </si>
  <si>
    <t>A20 Área aprobada para vivienda. Doce meses a abril 2019</t>
  </si>
  <si>
    <t xml:space="preserve">A21 Unidades de vivienda a construir. </t>
  </si>
  <si>
    <t xml:space="preserve">A22 Área y unidades aprobadas para vivienda, y variación porcentual. </t>
  </si>
  <si>
    <t>A23 Área aprobada. Abril 2019</t>
  </si>
  <si>
    <t>A24 Área aprobada. Año corrido a abril 2019</t>
  </si>
  <si>
    <t>A25 Área aprobada. Doce meses a abril 2019</t>
  </si>
  <si>
    <t>A26 Área y unidades aprobadas. Abril 2019</t>
  </si>
  <si>
    <t>A27 Área y unidades aprobadas. Año corrido a abril 2019</t>
  </si>
  <si>
    <t>A28 Área y unidades aprobadas. Doce meses a abril 2019</t>
  </si>
  <si>
    <t>A29 Área aprobada para vivienda. Abril 2018 - abril 2019</t>
  </si>
  <si>
    <t>A1 Evolución de la actividad edificadora, según licencias aprobadas - 302 municipios</t>
  </si>
  <si>
    <t>Actualizado el 13 de junio de 2019</t>
  </si>
  <si>
    <t>A2 Área total aprobada en 302 municipios</t>
  </si>
  <si>
    <t>A3 Variación mensual del área total aprobada en 302 municipios,</t>
  </si>
  <si>
    <t>Abril 2019</t>
  </si>
  <si>
    <t xml:space="preserve">A4 Área total aprobada para vivienda en 302 municipios, </t>
  </si>
  <si>
    <t>A5 Variación porcentual del área aprobada para vivienda</t>
  </si>
  <si>
    <t>A6 Área total aprobada en 302 municipios,</t>
  </si>
  <si>
    <t>A7 Variación anual del área total aprobada en 302 municipios,</t>
  </si>
  <si>
    <t>A8 Área total aprobada en 302 municipios,</t>
  </si>
  <si>
    <t>A9 Variación del área total aprobada  en 302 municipios,</t>
  </si>
  <si>
    <t>Acumulado año corrido a abril 2019</t>
  </si>
  <si>
    <t>A10 Área total aprobada en 302 municipios,</t>
  </si>
  <si>
    <t>A11 Variación del área total aprobada  en 302 municipios,</t>
  </si>
  <si>
    <t>Doce meses a abril 2019</t>
  </si>
  <si>
    <t>A12 Área aprobada bajo licencias de construcción en 302 municipios,</t>
  </si>
  <si>
    <t>Marzo</t>
  </si>
  <si>
    <t>Abril</t>
  </si>
  <si>
    <t>A13 Área aprobada bajo licencias de construcción en 302 municipios,</t>
  </si>
  <si>
    <t>A14 Área aprobada bajo licencias de construcción en 302 municipios,</t>
  </si>
  <si>
    <t>A15 Área aprobada bajo licencias de construcción en 302 municipios,</t>
  </si>
  <si>
    <t>A16 Área total aprobada para vivienda en 302 municipios,</t>
  </si>
  <si>
    <t>A17 Unidades de vivienda a construir en 302 municipios,</t>
  </si>
  <si>
    <t>A18 Área total aprobada para vivienda en 302 municipios,</t>
  </si>
  <si>
    <t>A19 Unidades de vivienda a construir en 302 municipios,</t>
  </si>
  <si>
    <t>A20 Área total aprobada para vivienda en 302 municipios,</t>
  </si>
  <si>
    <t>A21 Unidades de vivienda a construir en 302 municipios,</t>
  </si>
  <si>
    <t xml:space="preserve">A22 Licencias aprobadas para vivienda, por tipo de vivienda </t>
  </si>
  <si>
    <t>A23 Área aprobada por departamentos y Bogotá, según destinos</t>
  </si>
  <si>
    <t>A24 Área aprobada por departamentos y Bogotá, según destinos</t>
  </si>
  <si>
    <t>A25 Área aprobada por departamentos y Bogotá, según destinos</t>
  </si>
  <si>
    <t>A26 Área y unidades para vivienda de interés prioritario VIP</t>
  </si>
  <si>
    <t>A27 Área y unidades para vivienda de interés prioritario VIP</t>
  </si>
  <si>
    <t>A28 Área y unidades para vivienda de interés prioritario VIP</t>
  </si>
  <si>
    <t>A29 Área aprobada para vivienda</t>
  </si>
  <si>
    <t>Abril (2017 - 2019)</t>
  </si>
  <si>
    <t>Enero - abril</t>
  </si>
  <si>
    <t>Doce meses a abril</t>
  </si>
  <si>
    <t>-</t>
  </si>
  <si>
    <t>Marzo 2019 - abril 2019</t>
  </si>
  <si>
    <t>Marzo 2019</t>
  </si>
  <si>
    <t>*</t>
  </si>
  <si>
    <t>Abril (2018 - 2019)</t>
  </si>
  <si>
    <t>Abril 2018</t>
  </si>
  <si>
    <t>Acumulado año corrido a abril (2018 - 2019)</t>
  </si>
  <si>
    <t>Doce meses a abril (2018 - 2019)</t>
  </si>
  <si>
    <t>Enero - abril
(metros cuadrados)</t>
  </si>
  <si>
    <t>Doce meses
(metros cuadrados)</t>
  </si>
  <si>
    <t>Año corrido 2018</t>
  </si>
  <si>
    <t>Año corrido 2019</t>
  </si>
  <si>
    <t>Doce meses a abril 2018</t>
  </si>
  <si>
    <t>Año corrido a abril 2019</t>
  </si>
  <si>
    <t>Abril 2018 - abril 2019</t>
  </si>
  <si>
    <t>Mayo 2018</t>
  </si>
  <si>
    <t>Junio 2018</t>
  </si>
  <si>
    <t>Julio 2018</t>
  </si>
  <si>
    <t>Agosto 2018</t>
  </si>
  <si>
    <t>Septiembre 2018</t>
  </si>
  <si>
    <t>Octubre 2018</t>
  </si>
  <si>
    <t>Noviembre 2018</t>
  </si>
  <si>
    <t>Diciembre 2018</t>
  </si>
  <si>
    <t>Enero 2019</t>
  </si>
  <si>
    <t>Febrero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</si>
</sst>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 * #,##0_ ;_ * \-#,##0_ ;_ * &quot;-&quot;_ ;_ @_ "/>
    <numFmt numFmtId="165" formatCode="_-* #,##0\ _€_-;\-* #,##0\ _€_-;_-* &quot;-&quot;\ _€_-;_-@_-"/>
    <numFmt numFmtId="166" formatCode="0;[Red]0"/>
    <numFmt numFmtId="167" formatCode="#\ ##0\ 000"/>
    <numFmt numFmtId="168" formatCode="0.0"/>
    <numFmt numFmtId="169" formatCode="#,##0.0"/>
    <numFmt numFmtId="170" formatCode="_-* #,##0.00\ [$€]_-;\-* #,##0.00\ [$€]_-;_-* &quot;-&quot;??\ [$€]_-;_-@_-"/>
    <numFmt numFmtId="171" formatCode="_ * #,##0.00_ ;_ * \-#,##0.00_ ;_ * &quot;-&quot;??_ ;_ @_ 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4" tint="-0.249977111117893"/>
      <name val="Arial"/>
      <family val="2"/>
    </font>
    <font>
      <u/>
      <sz val="10"/>
      <color indexed="12"/>
      <name val="Arial"/>
      <family val="2"/>
    </font>
    <font>
      <b/>
      <sz val="16"/>
      <color theme="0"/>
      <name val="Arial"/>
      <family val="2"/>
    </font>
    <font>
      <b/>
      <sz val="8"/>
      <name val="Arial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b/>
      <sz val="11"/>
      <name val="Segoe UI"/>
      <family val="2"/>
    </font>
    <font>
      <b/>
      <u/>
      <sz val="10"/>
      <color indexed="12"/>
      <name val="Segoe UI"/>
      <family val="2"/>
    </font>
    <font>
      <u/>
      <sz val="10"/>
      <color theme="10"/>
      <name val="Segoe UI"/>
      <family val="2"/>
    </font>
    <font>
      <sz val="11"/>
      <name val="Segoe UI"/>
      <family val="2"/>
    </font>
    <font>
      <sz val="10"/>
      <color theme="4" tint="-0.249977111117893"/>
      <name val="Segoe UI"/>
      <family val="2"/>
    </font>
    <font>
      <sz val="10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6"/>
      <name val="Segoe UI"/>
      <family val="2"/>
    </font>
    <font>
      <sz val="6"/>
      <name val="Segoe UI"/>
      <family val="2"/>
    </font>
    <font>
      <b/>
      <sz val="10"/>
      <name val="Segoe UI"/>
      <family val="2"/>
    </font>
    <font>
      <sz val="5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b/>
      <i/>
      <sz val="10"/>
      <color theme="5" tint="-0.24994659260841701"/>
      <name val="Segoe UI"/>
      <family val="2"/>
    </font>
    <font>
      <u/>
      <sz val="9"/>
      <color theme="1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9" fillId="0" borderId="0" applyNumberForma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3" fillId="4" borderId="5" applyNumberFormat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" fillId="5" borderId="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4" borderId="6" applyNumberFormat="0" applyAlignment="0" applyProtection="0"/>
  </cellStyleXfs>
  <cellXfs count="405">
    <xf numFmtId="0" fontId="0" fillId="0" borderId="0" xfId="0"/>
    <xf numFmtId="0" fontId="0" fillId="2" borderId="0" xfId="0" applyFill="1"/>
    <xf numFmtId="0" fontId="2" fillId="2" borderId="0" xfId="0" applyFont="1" applyFill="1" applyBorder="1"/>
    <xf numFmtId="0" fontId="0" fillId="2" borderId="0" xfId="0" applyFill="1" applyBorder="1"/>
    <xf numFmtId="164" fontId="7" fillId="3" borderId="0" xfId="2" applyNumberFormat="1" applyFont="1" applyFill="1" applyBorder="1" applyAlignment="1">
      <alignment horizontal="right"/>
    </xf>
    <xf numFmtId="164" fontId="7" fillId="2" borderId="0" xfId="2" applyNumberFormat="1" applyFont="1" applyFill="1" applyBorder="1" applyAlignment="1">
      <alignment horizontal="right"/>
    </xf>
    <xf numFmtId="0" fontId="5" fillId="2" borderId="0" xfId="0" applyFont="1" applyFill="1" applyAlignment="1">
      <alignment vertical="center"/>
    </xf>
    <xf numFmtId="0" fontId="14" fillId="2" borderId="0" xfId="0" applyFont="1" applyFill="1" applyBorder="1"/>
    <xf numFmtId="0" fontId="14" fillId="2" borderId="0" xfId="0" applyFont="1" applyFill="1"/>
    <xf numFmtId="0" fontId="6" fillId="7" borderId="1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vertical="center" wrapText="1"/>
    </xf>
    <xf numFmtId="0" fontId="6" fillId="7" borderId="12" xfId="0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Border="1"/>
    <xf numFmtId="0" fontId="6" fillId="7" borderId="8" xfId="0" applyFont="1" applyFill="1" applyBorder="1" applyAlignment="1">
      <alignment vertical="top" wrapText="1"/>
    </xf>
    <xf numFmtId="0" fontId="6" fillId="7" borderId="2" xfId="0" applyFont="1" applyFill="1" applyBorder="1" applyAlignment="1">
      <alignment vertical="top" wrapText="1"/>
    </xf>
    <xf numFmtId="0" fontId="6" fillId="7" borderId="9" xfId="0" applyFont="1" applyFill="1" applyBorder="1" applyAlignment="1">
      <alignment vertical="top" wrapText="1"/>
    </xf>
    <xf numFmtId="0" fontId="2" fillId="0" borderId="0" xfId="2" applyFill="1" applyBorder="1"/>
    <xf numFmtId="0" fontId="2" fillId="0" borderId="0" xfId="2" applyFill="1"/>
    <xf numFmtId="0" fontId="3" fillId="0" borderId="4" xfId="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8" fillId="0" borderId="10" xfId="0" applyFont="1" applyBorder="1" applyAlignment="1">
      <alignment vertical="center"/>
    </xf>
    <xf numFmtId="0" fontId="2" fillId="0" borderId="2" xfId="2" applyFill="1" applyBorder="1"/>
    <xf numFmtId="0" fontId="2" fillId="0" borderId="9" xfId="2" applyFill="1" applyBorder="1"/>
    <xf numFmtId="0" fontId="2" fillId="0" borderId="11" xfId="2" applyFill="1" applyBorder="1"/>
    <xf numFmtId="0" fontId="2" fillId="0" borderId="1" xfId="2" applyFill="1" applyBorder="1"/>
    <xf numFmtId="0" fontId="2" fillId="0" borderId="13" xfId="2" applyFill="1" applyBorder="1"/>
    <xf numFmtId="49" fontId="8" fillId="0" borderId="10" xfId="0" applyNumberFormat="1" applyFont="1" applyFill="1" applyBorder="1"/>
    <xf numFmtId="164" fontId="2" fillId="0" borderId="0" xfId="2" applyNumberFormat="1" applyFill="1" applyBorder="1"/>
    <xf numFmtId="0" fontId="6" fillId="2" borderId="2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2" fillId="2" borderId="18" xfId="2" applyFill="1" applyBorder="1"/>
    <xf numFmtId="0" fontId="2" fillId="2" borderId="0" xfId="2" applyFill="1" applyBorder="1"/>
    <xf numFmtId="0" fontId="2" fillId="2" borderId="11" xfId="2" applyFill="1" applyBorder="1"/>
    <xf numFmtId="0" fontId="7" fillId="2" borderId="18" xfId="2" applyFont="1" applyFill="1" applyBorder="1" applyAlignment="1">
      <alignment horizontal="left"/>
    </xf>
    <xf numFmtId="0" fontId="7" fillId="3" borderId="18" xfId="2" applyFont="1" applyFill="1" applyBorder="1" applyAlignment="1">
      <alignment horizontal="left"/>
    </xf>
    <xf numFmtId="0" fontId="7" fillId="3" borderId="17" xfId="2" applyFont="1" applyFill="1" applyBorder="1" applyAlignment="1">
      <alignment horizontal="left"/>
    </xf>
    <xf numFmtId="0" fontId="6" fillId="2" borderId="15" xfId="2" applyFont="1" applyFill="1" applyBorder="1" applyAlignment="1">
      <alignment horizontal="center" vertical="center" wrapText="1"/>
    </xf>
    <xf numFmtId="164" fontId="7" fillId="2" borderId="11" xfId="2" applyNumberFormat="1" applyFont="1" applyFill="1" applyBorder="1" applyAlignment="1">
      <alignment horizontal="right"/>
    </xf>
    <xf numFmtId="164" fontId="7" fillId="3" borderId="11" xfId="2" applyNumberFormat="1" applyFont="1" applyFill="1" applyBorder="1" applyAlignment="1">
      <alignment horizontal="right"/>
    </xf>
    <xf numFmtId="164" fontId="7" fillId="3" borderId="1" xfId="2" applyNumberFormat="1" applyFont="1" applyFill="1" applyBorder="1" applyAlignment="1">
      <alignment horizontal="right"/>
    </xf>
    <xf numFmtId="164" fontId="7" fillId="3" borderId="13" xfId="2" applyNumberFormat="1" applyFont="1" applyFill="1" applyBorder="1" applyAlignment="1">
      <alignment horizontal="right"/>
    </xf>
    <xf numFmtId="0" fontId="14" fillId="2" borderId="1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right" vertical="center"/>
    </xf>
    <xf numFmtId="0" fontId="21" fillId="2" borderId="0" xfId="0" applyFont="1" applyFill="1" applyBorder="1" applyAlignment="1">
      <alignment vertical="center"/>
    </xf>
    <xf numFmtId="0" fontId="22" fillId="2" borderId="0" xfId="4" quotePrefix="1" applyFont="1" applyFill="1" applyBorder="1" applyAlignment="1" applyProtection="1">
      <alignment vertical="center"/>
    </xf>
    <xf numFmtId="0" fontId="22" fillId="2" borderId="0" xfId="4" quotePrefix="1" applyFont="1" applyFill="1" applyBorder="1" applyAlignment="1" applyProtection="1">
      <alignment horizontal="center" vertical="center"/>
    </xf>
    <xf numFmtId="0" fontId="22" fillId="2" borderId="11" xfId="4" quotePrefix="1" applyFont="1" applyFill="1" applyBorder="1" applyAlignment="1" applyProtection="1">
      <alignment vertical="center"/>
    </xf>
    <xf numFmtId="0" fontId="20" fillId="2" borderId="1" xfId="0" applyFont="1" applyFill="1" applyBorder="1" applyAlignment="1">
      <alignment horizontal="right" vertical="center"/>
    </xf>
    <xf numFmtId="0" fontId="23" fillId="2" borderId="1" xfId="1" applyFont="1" applyFill="1" applyBorder="1" applyAlignment="1">
      <alignment vertical="center"/>
    </xf>
    <xf numFmtId="0" fontId="24" fillId="2" borderId="13" xfId="0" applyFont="1" applyFill="1" applyBorder="1" applyAlignment="1">
      <alignment vertical="center"/>
    </xf>
    <xf numFmtId="0" fontId="20" fillId="2" borderId="2" xfId="0" applyFont="1" applyFill="1" applyBorder="1" applyAlignment="1">
      <alignment horizontal="right" vertical="center"/>
    </xf>
    <xf numFmtId="0" fontId="21" fillId="2" borderId="2" xfId="0" applyFont="1" applyFill="1" applyBorder="1" applyAlignment="1">
      <alignment vertical="center"/>
    </xf>
    <xf numFmtId="0" fontId="24" fillId="2" borderId="2" xfId="0" applyFont="1" applyFill="1" applyBorder="1" applyAlignment="1">
      <alignment vertical="center"/>
    </xf>
    <xf numFmtId="0" fontId="24" fillId="2" borderId="9" xfId="0" applyFont="1" applyFill="1" applyBorder="1" applyAlignment="1">
      <alignment vertical="center"/>
    </xf>
    <xf numFmtId="0" fontId="23" fillId="2" borderId="0" xfId="1" quotePrefix="1" applyFont="1" applyFill="1" applyBorder="1" applyAlignment="1" applyProtection="1">
      <alignment vertical="center"/>
    </xf>
    <xf numFmtId="0" fontId="23" fillId="2" borderId="0" xfId="1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24" fillId="2" borderId="11" xfId="0" applyFont="1" applyFill="1" applyBorder="1" applyAlignment="1">
      <alignment vertical="center"/>
    </xf>
    <xf numFmtId="0" fontId="22" fillId="2" borderId="0" xfId="4" quotePrefix="1" applyFont="1" applyFill="1" applyBorder="1" applyAlignment="1" applyProtection="1">
      <alignment horizontal="left" vertical="center"/>
    </xf>
    <xf numFmtId="0" fontId="23" fillId="2" borderId="0" xfId="1" quotePrefix="1" applyFont="1" applyFill="1" applyBorder="1" applyAlignment="1" applyProtection="1">
      <alignment horizontal="left" vertical="center"/>
    </xf>
    <xf numFmtId="0" fontId="22" fillId="2" borderId="1" xfId="4" quotePrefix="1" applyFont="1" applyFill="1" applyBorder="1" applyAlignment="1" applyProtection="1">
      <alignment horizontal="left" vertical="center"/>
    </xf>
    <xf numFmtId="0" fontId="23" fillId="2" borderId="1" xfId="1" quotePrefix="1" applyFont="1" applyFill="1" applyBorder="1" applyAlignment="1" applyProtection="1">
      <alignment horizontal="left" vertical="center"/>
    </xf>
    <xf numFmtId="0" fontId="24" fillId="2" borderId="1" xfId="0" applyFont="1" applyFill="1" applyBorder="1" applyAlignment="1">
      <alignment vertical="center"/>
    </xf>
    <xf numFmtId="0" fontId="25" fillId="3" borderId="0" xfId="0" applyFont="1" applyFill="1" applyBorder="1"/>
    <xf numFmtId="0" fontId="26" fillId="3" borderId="0" xfId="0" applyFont="1" applyFill="1" applyBorder="1"/>
    <xf numFmtId="0" fontId="26" fillId="3" borderId="11" xfId="0" applyFont="1" applyFill="1" applyBorder="1"/>
    <xf numFmtId="0" fontId="26" fillId="2" borderId="10" xfId="0" applyFont="1" applyFill="1" applyBorder="1"/>
    <xf numFmtId="0" fontId="26" fillId="2" borderId="0" xfId="0" applyFont="1" applyFill="1" applyBorder="1"/>
    <xf numFmtId="0" fontId="26" fillId="0" borderId="0" xfId="0" applyFont="1" applyFill="1"/>
    <xf numFmtId="0" fontId="28" fillId="7" borderId="12" xfId="0" applyFont="1" applyFill="1" applyBorder="1" applyAlignment="1">
      <alignment vertical="center" wrapText="1"/>
    </xf>
    <xf numFmtId="0" fontId="28" fillId="7" borderId="1" xfId="0" applyFont="1" applyFill="1" applyBorder="1" applyAlignment="1">
      <alignment vertical="center" wrapText="1"/>
    </xf>
    <xf numFmtId="0" fontId="28" fillId="7" borderId="13" xfId="0" applyFont="1" applyFill="1" applyBorder="1" applyAlignment="1">
      <alignment vertical="center" wrapText="1"/>
    </xf>
    <xf numFmtId="0" fontId="26" fillId="0" borderId="0" xfId="0" applyFont="1" applyFill="1" applyBorder="1"/>
    <xf numFmtId="0" fontId="24" fillId="0" borderId="0" xfId="0" applyFont="1" applyFill="1"/>
    <xf numFmtId="0" fontId="21" fillId="0" borderId="1" xfId="0" applyFont="1" applyFill="1" applyBorder="1" applyAlignment="1">
      <alignment horizontal="centerContinuous"/>
    </xf>
    <xf numFmtId="0" fontId="28" fillId="0" borderId="0" xfId="0" applyFont="1" applyFill="1"/>
    <xf numFmtId="0" fontId="28" fillId="2" borderId="2" xfId="0" applyFont="1" applyFill="1" applyBorder="1" applyAlignment="1">
      <alignment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9" fillId="0" borderId="0" xfId="0" applyFont="1" applyFill="1" applyBorder="1"/>
    <xf numFmtId="168" fontId="29" fillId="0" borderId="0" xfId="0" applyNumberFormat="1" applyFont="1" applyFill="1" applyBorder="1"/>
    <xf numFmtId="166" fontId="29" fillId="3" borderId="10" xfId="0" applyNumberFormat="1" applyFont="1" applyFill="1" applyBorder="1"/>
    <xf numFmtId="3" fontId="29" fillId="3" borderId="0" xfId="0" applyNumberFormat="1" applyFont="1" applyFill="1" applyBorder="1" applyAlignment="1">
      <alignment horizontal="right"/>
    </xf>
    <xf numFmtId="4" fontId="29" fillId="3" borderId="0" xfId="0" applyNumberFormat="1" applyFont="1" applyFill="1" applyBorder="1" applyAlignment="1">
      <alignment horizontal="right"/>
    </xf>
    <xf numFmtId="169" fontId="29" fillId="3" borderId="0" xfId="0" applyNumberFormat="1" applyFont="1" applyFill="1" applyBorder="1" applyAlignment="1">
      <alignment horizontal="right"/>
    </xf>
    <xf numFmtId="168" fontId="29" fillId="3" borderId="0" xfId="0" applyNumberFormat="1" applyFont="1" applyFill="1" applyBorder="1" applyAlignment="1">
      <alignment horizontal="right"/>
    </xf>
    <xf numFmtId="169" fontId="29" fillId="3" borderId="11" xfId="0" applyNumberFormat="1" applyFont="1" applyFill="1" applyBorder="1" applyAlignment="1">
      <alignment horizontal="right"/>
    </xf>
    <xf numFmtId="166" fontId="29" fillId="2" borderId="10" xfId="0" applyNumberFormat="1" applyFont="1" applyFill="1" applyBorder="1"/>
    <xf numFmtId="3" fontId="29" fillId="2" borderId="0" xfId="0" applyNumberFormat="1" applyFont="1" applyFill="1" applyBorder="1" applyAlignment="1">
      <alignment horizontal="right"/>
    </xf>
    <xf numFmtId="4" fontId="29" fillId="2" borderId="0" xfId="0" applyNumberFormat="1" applyFont="1" applyFill="1" applyBorder="1" applyAlignment="1">
      <alignment horizontal="right"/>
    </xf>
    <xf numFmtId="169" fontId="29" fillId="2" borderId="0" xfId="0" applyNumberFormat="1" applyFont="1" applyFill="1" applyBorder="1" applyAlignment="1">
      <alignment horizontal="right"/>
    </xf>
    <xf numFmtId="168" fontId="29" fillId="2" borderId="0" xfId="0" applyNumberFormat="1" applyFont="1" applyFill="1" applyBorder="1" applyAlignment="1">
      <alignment horizontal="right"/>
    </xf>
    <xf numFmtId="169" fontId="29" fillId="2" borderId="11" xfId="0" applyNumberFormat="1" applyFont="1" applyFill="1" applyBorder="1" applyAlignment="1">
      <alignment horizontal="right"/>
    </xf>
    <xf numFmtId="3" fontId="29" fillId="0" borderId="0" xfId="0" applyNumberFormat="1" applyFont="1" applyFill="1" applyBorder="1"/>
    <xf numFmtId="166" fontId="29" fillId="3" borderId="12" xfId="0" applyNumberFormat="1" applyFont="1" applyFill="1" applyBorder="1"/>
    <xf numFmtId="3" fontId="29" fillId="3" borderId="1" xfId="0" applyNumberFormat="1" applyFont="1" applyFill="1" applyBorder="1" applyAlignment="1">
      <alignment horizontal="right"/>
    </xf>
    <xf numFmtId="4" fontId="29" fillId="3" borderId="1" xfId="0" applyNumberFormat="1" applyFont="1" applyFill="1" applyBorder="1" applyAlignment="1">
      <alignment horizontal="right"/>
    </xf>
    <xf numFmtId="169" fontId="29" fillId="3" borderId="1" xfId="0" applyNumberFormat="1" applyFont="1" applyFill="1" applyBorder="1" applyAlignment="1">
      <alignment horizontal="right"/>
    </xf>
    <xf numFmtId="168" fontId="29" fillId="3" borderId="1" xfId="0" applyNumberFormat="1" applyFont="1" applyFill="1" applyBorder="1" applyAlignment="1">
      <alignment horizontal="right"/>
    </xf>
    <xf numFmtId="169" fontId="29" fillId="3" borderId="13" xfId="0" applyNumberFormat="1" applyFont="1" applyFill="1" applyBorder="1" applyAlignment="1">
      <alignment horizontal="right"/>
    </xf>
    <xf numFmtId="0" fontId="29" fillId="0" borderId="0" xfId="0" applyFont="1" applyFill="1"/>
    <xf numFmtId="167" fontId="29" fillId="0" borderId="0" xfId="0" applyNumberFormat="1" applyFont="1" applyFill="1"/>
    <xf numFmtId="0" fontId="30" fillId="0" borderId="8" xfId="0" applyFont="1" applyBorder="1" applyAlignment="1">
      <alignment vertical="center"/>
    </xf>
    <xf numFmtId="0" fontId="26" fillId="0" borderId="2" xfId="0" applyFont="1" applyFill="1" applyBorder="1"/>
    <xf numFmtId="0" fontId="26" fillId="0" borderId="9" xfId="0" applyFont="1" applyFill="1" applyBorder="1"/>
    <xf numFmtId="0" fontId="30" fillId="0" borderId="10" xfId="0" quotePrefix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11" xfId="0" applyFont="1" applyBorder="1" applyAlignment="1">
      <alignment vertical="center"/>
    </xf>
    <xf numFmtId="3" fontId="31" fillId="0" borderId="12" xfId="0" applyNumberFormat="1" applyFont="1" applyFill="1" applyBorder="1" applyAlignment="1" applyProtection="1">
      <alignment vertical="center"/>
    </xf>
    <xf numFmtId="167" fontId="26" fillId="0" borderId="0" xfId="0" applyNumberFormat="1" applyFont="1" applyFill="1"/>
    <xf numFmtId="0" fontId="23" fillId="0" borderId="0" xfId="1" applyFont="1" applyFill="1" applyBorder="1" applyAlignment="1">
      <alignment horizontal="right"/>
    </xf>
    <xf numFmtId="0" fontId="28" fillId="0" borderId="4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right"/>
    </xf>
    <xf numFmtId="0" fontId="28" fillId="2" borderId="2" xfId="0" applyFont="1" applyFill="1" applyBorder="1" applyAlignment="1">
      <alignment horizontal="centerContinuous" vertical="center" wrapText="1"/>
    </xf>
    <xf numFmtId="0" fontId="29" fillId="2" borderId="18" xfId="0" applyFont="1" applyFill="1" applyBorder="1"/>
    <xf numFmtId="164" fontId="29" fillId="2" borderId="0" xfId="0" applyNumberFormat="1" applyFont="1" applyFill="1" applyBorder="1" applyAlignment="1">
      <alignment horizontal="right"/>
    </xf>
    <xf numFmtId="164" fontId="29" fillId="2" borderId="11" xfId="0" applyNumberFormat="1" applyFont="1" applyFill="1" applyBorder="1" applyAlignment="1">
      <alignment horizontal="right"/>
    </xf>
    <xf numFmtId="0" fontId="29" fillId="3" borderId="18" xfId="0" applyFont="1" applyFill="1" applyBorder="1"/>
    <xf numFmtId="164" fontId="29" fillId="3" borderId="0" xfId="0" applyNumberFormat="1" applyFont="1" applyFill="1" applyBorder="1" applyAlignment="1">
      <alignment horizontal="right"/>
    </xf>
    <xf numFmtId="164" fontId="29" fillId="3" borderId="11" xfId="0" applyNumberFormat="1" applyFont="1" applyFill="1" applyBorder="1" applyAlignment="1">
      <alignment horizontal="right"/>
    </xf>
    <xf numFmtId="3" fontId="26" fillId="0" borderId="0" xfId="0" applyNumberFormat="1" applyFont="1" applyFill="1"/>
    <xf numFmtId="0" fontId="29" fillId="3" borderId="17" xfId="0" applyFont="1" applyFill="1" applyBorder="1"/>
    <xf numFmtId="3" fontId="29" fillId="3" borderId="13" xfId="0" applyNumberFormat="1" applyFont="1" applyFill="1" applyBorder="1" applyAlignment="1">
      <alignment horizontal="right"/>
    </xf>
    <xf numFmtId="0" fontId="30" fillId="0" borderId="10" xfId="0" quotePrefix="1" applyFont="1" applyFill="1" applyBorder="1"/>
    <xf numFmtId="0" fontId="26" fillId="0" borderId="11" xfId="0" applyFont="1" applyFill="1" applyBorder="1"/>
    <xf numFmtId="0" fontId="26" fillId="0" borderId="1" xfId="0" applyFont="1" applyFill="1" applyBorder="1"/>
    <xf numFmtId="0" fontId="26" fillId="0" borderId="13" xfId="0" applyFont="1" applyFill="1" applyBorder="1"/>
    <xf numFmtId="0" fontId="28" fillId="2" borderId="1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9" fillId="2" borderId="17" xfId="0" applyFont="1" applyFill="1" applyBorder="1"/>
    <xf numFmtId="164" fontId="29" fillId="2" borderId="1" xfId="0" applyNumberFormat="1" applyFont="1" applyFill="1" applyBorder="1" applyAlignment="1">
      <alignment horizontal="right"/>
    </xf>
    <xf numFmtId="164" fontId="29" fillId="2" borderId="13" xfId="0" applyNumberFormat="1" applyFont="1" applyFill="1" applyBorder="1" applyAlignment="1">
      <alignment horizontal="right"/>
    </xf>
    <xf numFmtId="0" fontId="26" fillId="0" borderId="0" xfId="2" applyFont="1" applyFill="1" applyBorder="1"/>
    <xf numFmtId="0" fontId="26" fillId="0" borderId="0" xfId="2" applyFont="1" applyFill="1"/>
    <xf numFmtId="0" fontId="32" fillId="0" borderId="4" xfId="2" applyFont="1" applyFill="1" applyBorder="1" applyAlignment="1">
      <alignment horizontal="left" vertical="center" wrapText="1"/>
    </xf>
    <xf numFmtId="0" fontId="33" fillId="0" borderId="4" xfId="2" applyFont="1" applyFill="1" applyBorder="1" applyAlignment="1">
      <alignment horizontal="left" vertical="center" wrapText="1"/>
    </xf>
    <xf numFmtId="0" fontId="28" fillId="2" borderId="2" xfId="2" applyFont="1" applyFill="1" applyBorder="1" applyAlignment="1">
      <alignment horizontal="center" vertical="center" wrapText="1"/>
    </xf>
    <xf numFmtId="0" fontId="28" fillId="2" borderId="3" xfId="2" applyFont="1" applyFill="1" applyBorder="1" applyAlignment="1">
      <alignment horizontal="center" vertical="center" wrapText="1"/>
    </xf>
    <xf numFmtId="0" fontId="28" fillId="2" borderId="1" xfId="2" applyFont="1" applyFill="1" applyBorder="1" applyAlignment="1">
      <alignment horizontal="center" vertical="center" wrapText="1"/>
    </xf>
    <xf numFmtId="0" fontId="28" fillId="2" borderId="15" xfId="2" applyFont="1" applyFill="1" applyBorder="1" applyAlignment="1">
      <alignment horizontal="center" vertical="center" wrapText="1"/>
    </xf>
    <xf numFmtId="0" fontId="29" fillId="2" borderId="18" xfId="2" applyFont="1" applyFill="1" applyBorder="1" applyAlignment="1">
      <alignment horizontal="left"/>
    </xf>
    <xf numFmtId="164" fontId="29" fillId="2" borderId="0" xfId="2" applyNumberFormat="1" applyFont="1" applyFill="1" applyBorder="1" applyAlignment="1">
      <alignment horizontal="right"/>
    </xf>
    <xf numFmtId="164" fontId="29" fillId="2" borderId="11" xfId="2" applyNumberFormat="1" applyFont="1" applyFill="1" applyBorder="1" applyAlignment="1">
      <alignment horizontal="right"/>
    </xf>
    <xf numFmtId="0" fontId="29" fillId="3" borderId="18" xfId="2" applyFont="1" applyFill="1" applyBorder="1" applyAlignment="1">
      <alignment horizontal="left"/>
    </xf>
    <xf numFmtId="164" fontId="29" fillId="3" borderId="0" xfId="2" applyNumberFormat="1" applyFont="1" applyFill="1" applyBorder="1" applyAlignment="1">
      <alignment horizontal="right"/>
    </xf>
    <xf numFmtId="164" fontId="29" fillId="3" borderId="11" xfId="2" applyNumberFormat="1" applyFont="1" applyFill="1" applyBorder="1" applyAlignment="1">
      <alignment horizontal="right"/>
    </xf>
    <xf numFmtId="0" fontId="26" fillId="2" borderId="18" xfId="2" applyFont="1" applyFill="1" applyBorder="1"/>
    <xf numFmtId="0" fontId="26" fillId="2" borderId="0" xfId="2" applyFont="1" applyFill="1" applyBorder="1"/>
    <xf numFmtId="0" fontId="26" fillId="2" borderId="11" xfId="2" applyFont="1" applyFill="1" applyBorder="1"/>
    <xf numFmtId="0" fontId="29" fillId="3" borderId="17" xfId="2" applyFont="1" applyFill="1" applyBorder="1" applyAlignment="1">
      <alignment horizontal="left"/>
    </xf>
    <xf numFmtId="164" fontId="29" fillId="3" borderId="1" xfId="2" applyNumberFormat="1" applyFont="1" applyFill="1" applyBorder="1" applyAlignment="1">
      <alignment horizontal="right"/>
    </xf>
    <xf numFmtId="164" fontId="29" fillId="3" borderId="13" xfId="2" applyNumberFormat="1" applyFont="1" applyFill="1" applyBorder="1" applyAlignment="1">
      <alignment horizontal="right"/>
    </xf>
    <xf numFmtId="0" fontId="26" fillId="0" borderId="2" xfId="2" applyFont="1" applyFill="1" applyBorder="1"/>
    <xf numFmtId="0" fontId="26" fillId="0" borderId="9" xfId="2" applyFont="1" applyFill="1" applyBorder="1"/>
    <xf numFmtId="49" fontId="30" fillId="0" borderId="10" xfId="0" applyNumberFormat="1" applyFont="1" applyFill="1" applyBorder="1"/>
    <xf numFmtId="164" fontId="26" fillId="0" borderId="0" xfId="2" applyNumberFormat="1" applyFont="1" applyFill="1" applyBorder="1"/>
    <xf numFmtId="0" fontId="26" fillId="0" borderId="11" xfId="2" applyFont="1" applyFill="1" applyBorder="1"/>
    <xf numFmtId="0" fontId="26" fillId="0" borderId="1" xfId="2" applyFont="1" applyFill="1" applyBorder="1"/>
    <xf numFmtId="0" fontId="26" fillId="0" borderId="13" xfId="2" applyFont="1" applyFill="1" applyBorder="1"/>
    <xf numFmtId="0" fontId="32" fillId="0" borderId="4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horizontal="left" vertical="center" wrapText="1"/>
    </xf>
    <xf numFmtId="9" fontId="26" fillId="0" borderId="0" xfId="3" applyFont="1" applyFill="1"/>
    <xf numFmtId="0" fontId="29" fillId="2" borderId="18" xfId="0" applyFont="1" applyFill="1" applyBorder="1" applyAlignment="1">
      <alignment horizontal="left"/>
    </xf>
    <xf numFmtId="0" fontId="29" fillId="3" borderId="18" xfId="0" applyFont="1" applyFill="1" applyBorder="1" applyAlignment="1">
      <alignment horizontal="left"/>
    </xf>
    <xf numFmtId="0" fontId="26" fillId="2" borderId="18" xfId="0" applyFont="1" applyFill="1" applyBorder="1"/>
    <xf numFmtId="0" fontId="26" fillId="2" borderId="11" xfId="0" applyFont="1" applyFill="1" applyBorder="1"/>
    <xf numFmtId="0" fontId="29" fillId="3" borderId="17" xfId="0" applyFont="1" applyFill="1" applyBorder="1" applyAlignment="1">
      <alignment horizontal="left"/>
    </xf>
    <xf numFmtId="164" fontId="29" fillId="3" borderId="1" xfId="0" applyNumberFormat="1" applyFont="1" applyFill="1" applyBorder="1" applyAlignment="1">
      <alignment horizontal="right"/>
    </xf>
    <xf numFmtId="164" fontId="29" fillId="3" borderId="13" xfId="0" applyNumberFormat="1" applyFont="1" applyFill="1" applyBorder="1" applyAlignment="1">
      <alignment horizontal="right"/>
    </xf>
    <xf numFmtId="0" fontId="28" fillId="7" borderId="8" xfId="0" applyFont="1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28" fillId="7" borderId="9" xfId="0" applyFont="1" applyFill="1" applyBorder="1" applyAlignment="1">
      <alignment vertical="top" wrapText="1"/>
    </xf>
    <xf numFmtId="0" fontId="21" fillId="0" borderId="0" xfId="2" applyFont="1" applyFill="1"/>
    <xf numFmtId="0" fontId="33" fillId="0" borderId="0" xfId="2" applyFont="1" applyFill="1"/>
    <xf numFmtId="0" fontId="33" fillId="0" borderId="0" xfId="2" applyFont="1" applyFill="1" applyAlignment="1">
      <alignment horizontal="right"/>
    </xf>
    <xf numFmtId="0" fontId="28" fillId="2" borderId="14" xfId="2" applyFont="1" applyFill="1" applyBorder="1" applyAlignment="1">
      <alignment horizontal="center" vertical="center" wrapText="1"/>
    </xf>
    <xf numFmtId="2" fontId="28" fillId="2" borderId="3" xfId="2" applyNumberFormat="1" applyFont="1" applyFill="1" applyBorder="1" applyAlignment="1">
      <alignment horizontal="center" vertical="center" wrapText="1"/>
    </xf>
    <xf numFmtId="0" fontId="29" fillId="2" borderId="18" xfId="2" applyFont="1" applyFill="1" applyBorder="1"/>
    <xf numFmtId="164" fontId="29" fillId="2" borderId="11" xfId="2" applyNumberFormat="1" applyFont="1" applyFill="1" applyBorder="1"/>
    <xf numFmtId="0" fontId="29" fillId="3" borderId="18" xfId="2" applyFont="1" applyFill="1" applyBorder="1"/>
    <xf numFmtId="164" fontId="29" fillId="3" borderId="11" xfId="2" applyNumberFormat="1" applyFont="1" applyFill="1" applyBorder="1"/>
    <xf numFmtId="0" fontId="29" fillId="3" borderId="17" xfId="2" applyFont="1" applyFill="1" applyBorder="1"/>
    <xf numFmtId="164" fontId="29" fillId="3" borderId="13" xfId="2" applyNumberFormat="1" applyFont="1" applyFill="1" applyBorder="1"/>
    <xf numFmtId="0" fontId="21" fillId="0" borderId="0" xfId="0" quotePrefix="1" applyFont="1" applyFill="1"/>
    <xf numFmtId="0" fontId="33" fillId="0" borderId="0" xfId="0" applyFont="1" applyFill="1"/>
    <xf numFmtId="0" fontId="28" fillId="2" borderId="14" xfId="0" applyFont="1" applyFill="1" applyBorder="1" applyAlignment="1">
      <alignment horizontal="center" vertical="center" wrapText="1"/>
    </xf>
    <xf numFmtId="2" fontId="28" fillId="2" borderId="3" xfId="0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17" fontId="32" fillId="0" borderId="1" xfId="0" applyNumberFormat="1" applyFont="1" applyFill="1" applyBorder="1" applyAlignment="1">
      <alignment horizontal="left" vertical="center"/>
    </xf>
    <xf numFmtId="0" fontId="35" fillId="0" borderId="0" xfId="0" applyFont="1" applyFill="1"/>
    <xf numFmtId="0" fontId="28" fillId="2" borderId="1" xfId="0" applyFont="1" applyFill="1" applyBorder="1"/>
    <xf numFmtId="0" fontId="28" fillId="2" borderId="13" xfId="0" applyFont="1" applyFill="1" applyBorder="1" applyAlignment="1">
      <alignment horizontal="center" vertical="center" wrapText="1"/>
    </xf>
    <xf numFmtId="49" fontId="29" fillId="2" borderId="10" xfId="0" applyNumberFormat="1" applyFont="1" applyFill="1" applyBorder="1" applyAlignment="1">
      <alignment horizontal="left" vertical="center" wrapText="1"/>
    </xf>
    <xf numFmtId="3" fontId="29" fillId="2" borderId="0" xfId="0" applyNumberFormat="1" applyFont="1" applyFill="1" applyBorder="1"/>
    <xf numFmtId="3" fontId="29" fillId="2" borderId="0" xfId="0" applyNumberFormat="1" applyFont="1" applyFill="1" applyBorder="1" applyAlignment="1">
      <alignment horizontal="right" vertical="center" wrapText="1"/>
    </xf>
    <xf numFmtId="3" fontId="29" fillId="2" borderId="11" xfId="0" applyNumberFormat="1" applyFont="1" applyFill="1" applyBorder="1" applyAlignment="1">
      <alignment horizontal="right" vertical="center" wrapText="1"/>
    </xf>
    <xf numFmtId="17" fontId="29" fillId="3" borderId="10" xfId="0" quotePrefix="1" applyNumberFormat="1" applyFont="1" applyFill="1" applyBorder="1"/>
    <xf numFmtId="3" fontId="29" fillId="3" borderId="0" xfId="0" applyNumberFormat="1" applyFont="1" applyFill="1" applyBorder="1"/>
    <xf numFmtId="3" fontId="29" fillId="3" borderId="11" xfId="0" applyNumberFormat="1" applyFont="1" applyFill="1" applyBorder="1"/>
    <xf numFmtId="0" fontId="29" fillId="2" borderId="10" xfId="0" applyFont="1" applyFill="1" applyBorder="1" applyAlignment="1">
      <alignment horizontal="left" vertical="center" wrapText="1"/>
    </xf>
    <xf numFmtId="168" fontId="29" fillId="2" borderId="0" xfId="0" applyNumberFormat="1" applyFont="1" applyFill="1" applyBorder="1" applyAlignment="1">
      <alignment horizontal="right" vertical="center" wrapText="1"/>
    </xf>
    <xf numFmtId="168" fontId="29" fillId="2" borderId="11" xfId="0" applyNumberFormat="1" applyFont="1" applyFill="1" applyBorder="1" applyAlignment="1">
      <alignment horizontal="right" vertical="center" wrapText="1"/>
    </xf>
    <xf numFmtId="168" fontId="26" fillId="0" borderId="0" xfId="0" applyNumberFormat="1" applyFont="1" applyFill="1"/>
    <xf numFmtId="0" fontId="29" fillId="3" borderId="10" xfId="0" applyFont="1" applyFill="1" applyBorder="1"/>
    <xf numFmtId="168" fontId="29" fillId="3" borderId="0" xfId="0" applyNumberFormat="1" applyFont="1" applyFill="1" applyBorder="1"/>
    <xf numFmtId="168" fontId="29" fillId="3" borderId="11" xfId="0" applyNumberFormat="1" applyFont="1" applyFill="1" applyBorder="1"/>
    <xf numFmtId="0" fontId="29" fillId="3" borderId="12" xfId="0" applyFont="1" applyFill="1" applyBorder="1"/>
    <xf numFmtId="168" fontId="29" fillId="3" borderId="1" xfId="0" applyNumberFormat="1" applyFont="1" applyFill="1" applyBorder="1"/>
    <xf numFmtId="168" fontId="29" fillId="3" borderId="13" xfId="0" applyNumberFormat="1" applyFont="1" applyFill="1" applyBorder="1"/>
    <xf numFmtId="0" fontId="29" fillId="2" borderId="0" xfId="0" applyFont="1" applyFill="1"/>
    <xf numFmtId="0" fontId="30" fillId="0" borderId="10" xfId="0" applyFont="1" applyBorder="1" applyAlignment="1">
      <alignment vertical="center"/>
    </xf>
    <xf numFmtId="164" fontId="29" fillId="2" borderId="2" xfId="2" applyNumberFormat="1" applyFont="1" applyFill="1" applyBorder="1" applyAlignment="1">
      <alignment horizontal="right"/>
    </xf>
    <xf numFmtId="165" fontId="29" fillId="2" borderId="0" xfId="0" applyNumberFormat="1" applyFont="1" applyFill="1" applyBorder="1" applyAlignment="1">
      <alignment horizontal="right"/>
    </xf>
    <xf numFmtId="165" fontId="29" fillId="2" borderId="11" xfId="0" applyNumberFormat="1" applyFont="1" applyFill="1" applyBorder="1" applyAlignment="1">
      <alignment horizontal="right"/>
    </xf>
    <xf numFmtId="165" fontId="29" fillId="3" borderId="0" xfId="0" applyNumberFormat="1" applyFont="1" applyFill="1" applyBorder="1" applyAlignment="1">
      <alignment horizontal="right"/>
    </xf>
    <xf numFmtId="165" fontId="29" fillId="3" borderId="11" xfId="0" applyNumberFormat="1" applyFont="1" applyFill="1" applyBorder="1" applyAlignment="1">
      <alignment horizontal="right"/>
    </xf>
    <xf numFmtId="165" fontId="29" fillId="3" borderId="1" xfId="0" applyNumberFormat="1" applyFont="1" applyFill="1" applyBorder="1" applyAlignment="1">
      <alignment horizontal="right"/>
    </xf>
    <xf numFmtId="165" fontId="29" fillId="3" borderId="13" xfId="0" applyNumberFormat="1" applyFont="1" applyFill="1" applyBorder="1" applyAlignment="1">
      <alignment horizontal="right"/>
    </xf>
    <xf numFmtId="0" fontId="21" fillId="0" borderId="0" xfId="2" applyFont="1" applyFill="1" applyBorder="1" applyAlignment="1">
      <alignment horizontal="left"/>
    </xf>
    <xf numFmtId="0" fontId="21" fillId="0" borderId="0" xfId="2" applyFont="1" applyFill="1" applyBorder="1" applyAlignment="1">
      <alignment horizontal="centerContinuous"/>
    </xf>
    <xf numFmtId="17" fontId="28" fillId="2" borderId="2" xfId="2" applyNumberFormat="1" applyFont="1" applyFill="1" applyBorder="1" applyAlignment="1">
      <alignment horizontal="center" vertical="center" wrapText="1"/>
    </xf>
    <xf numFmtId="0" fontId="28" fillId="2" borderId="1" xfId="2" applyNumberFormat="1" applyFont="1" applyFill="1" applyBorder="1" applyAlignment="1">
      <alignment horizontal="center" vertical="center" wrapText="1"/>
    </xf>
    <xf numFmtId="0" fontId="29" fillId="2" borderId="16" xfId="2" applyFont="1" applyFill="1" applyBorder="1"/>
    <xf numFmtId="164" fontId="29" fillId="2" borderId="0" xfId="2" applyNumberFormat="1" applyFont="1" applyFill="1" applyBorder="1"/>
    <xf numFmtId="169" fontId="29" fillId="2" borderId="0" xfId="0" applyNumberFormat="1" applyFont="1" applyFill="1" applyBorder="1"/>
    <xf numFmtId="168" fontId="29" fillId="2" borderId="11" xfId="2" applyNumberFormat="1" applyFont="1" applyFill="1" applyBorder="1"/>
    <xf numFmtId="164" fontId="29" fillId="3" borderId="0" xfId="2" applyNumberFormat="1" applyFont="1" applyFill="1" applyBorder="1"/>
    <xf numFmtId="169" fontId="29" fillId="3" borderId="0" xfId="0" applyNumberFormat="1" applyFont="1" applyFill="1" applyBorder="1"/>
    <xf numFmtId="168" fontId="29" fillId="3" borderId="11" xfId="2" applyNumberFormat="1" applyFont="1" applyFill="1" applyBorder="1"/>
    <xf numFmtId="168" fontId="29" fillId="2" borderId="0" xfId="0" applyNumberFormat="1" applyFont="1" applyFill="1" applyBorder="1"/>
    <xf numFmtId="164" fontId="29" fillId="3" borderId="1" xfId="2" applyNumberFormat="1" applyFont="1" applyFill="1" applyBorder="1"/>
    <xf numFmtId="168" fontId="29" fillId="3" borderId="13" xfId="2" applyNumberFormat="1" applyFont="1" applyFill="1" applyBorder="1"/>
    <xf numFmtId="0" fontId="29" fillId="0" borderId="0" xfId="2" applyFont="1" applyFill="1" applyBorder="1"/>
    <xf numFmtId="167" fontId="29" fillId="0" borderId="0" xfId="2" applyNumberFormat="1" applyFont="1" applyFill="1" applyBorder="1"/>
    <xf numFmtId="2" fontId="29" fillId="0" borderId="0" xfId="2" applyNumberFormat="1" applyFont="1" applyFill="1" applyBorder="1"/>
    <xf numFmtId="0" fontId="30" fillId="0" borderId="10" xfId="2" applyFont="1" applyFill="1" applyBorder="1"/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Continuous"/>
    </xf>
    <xf numFmtId="0" fontId="28" fillId="2" borderId="2" xfId="0" applyFont="1" applyFill="1" applyBorder="1" applyAlignment="1">
      <alignment horizontal="center"/>
    </xf>
    <xf numFmtId="0" fontId="28" fillId="2" borderId="1" xfId="0" applyNumberFormat="1" applyFont="1" applyFill="1" applyBorder="1" applyAlignment="1">
      <alignment horizontal="center" vertical="center" wrapText="1"/>
    </xf>
    <xf numFmtId="165" fontId="29" fillId="2" borderId="0" xfId="0" applyNumberFormat="1" applyFont="1" applyFill="1" applyBorder="1"/>
    <xf numFmtId="168" fontId="29" fillId="2" borderId="11" xfId="0" applyNumberFormat="1" applyFont="1" applyFill="1" applyBorder="1"/>
    <xf numFmtId="169" fontId="26" fillId="0" borderId="0" xfId="0" applyNumberFormat="1" applyFont="1" applyFill="1"/>
    <xf numFmtId="165" fontId="29" fillId="3" borderId="0" xfId="0" applyNumberFormat="1" applyFont="1" applyFill="1" applyBorder="1"/>
    <xf numFmtId="165" fontId="29" fillId="3" borderId="1" xfId="0" applyNumberFormat="1" applyFont="1" applyFill="1" applyBorder="1"/>
    <xf numFmtId="0" fontId="30" fillId="0" borderId="10" xfId="0" applyFont="1" applyFill="1" applyBorder="1"/>
    <xf numFmtId="0" fontId="28" fillId="2" borderId="16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164" fontId="29" fillId="2" borderId="0" xfId="0" applyNumberFormat="1" applyFont="1" applyFill="1" applyBorder="1"/>
    <xf numFmtId="164" fontId="29" fillId="3" borderId="0" xfId="0" applyNumberFormat="1" applyFont="1" applyFill="1" applyBorder="1"/>
    <xf numFmtId="3" fontId="29" fillId="3" borderId="1" xfId="0" applyNumberFormat="1" applyFont="1" applyFill="1" applyBorder="1"/>
    <xf numFmtId="0" fontId="38" fillId="0" borderId="0" xfId="0" applyFont="1" applyFill="1"/>
    <xf numFmtId="0" fontId="21" fillId="0" borderId="0" xfId="2" applyFont="1" applyFill="1" applyBorder="1" applyAlignment="1">
      <alignment horizontal="left" vertical="center" wrapText="1"/>
    </xf>
    <xf numFmtId="0" fontId="24" fillId="0" borderId="0" xfId="2" applyFont="1" applyFill="1" applyAlignment="1">
      <alignment horizontal="left" vertical="center" wrapText="1"/>
    </xf>
    <xf numFmtId="0" fontId="24" fillId="0" borderId="0" xfId="2" applyFont="1" applyFill="1"/>
    <xf numFmtId="0" fontId="28" fillId="2" borderId="2" xfId="2" applyFont="1" applyFill="1" applyBorder="1" applyAlignment="1">
      <alignment horizontal="centerContinuous" vertical="center" wrapText="1"/>
    </xf>
    <xf numFmtId="17" fontId="28" fillId="2" borderId="0" xfId="2" applyNumberFormat="1" applyFont="1" applyFill="1" applyBorder="1" applyAlignment="1">
      <alignment horizontal="centerContinuous" vertical="center" wrapText="1"/>
    </xf>
    <xf numFmtId="0" fontId="28" fillId="2" borderId="1" xfId="2" applyFont="1" applyFill="1" applyBorder="1" applyAlignment="1">
      <alignment horizontal="right" vertical="center" wrapText="1"/>
    </xf>
    <xf numFmtId="0" fontId="28" fillId="2" borderId="1" xfId="2" applyFont="1" applyFill="1" applyBorder="1"/>
    <xf numFmtId="0" fontId="28" fillId="2" borderId="13" xfId="2" applyFont="1" applyFill="1" applyBorder="1" applyAlignment="1">
      <alignment horizontal="center" vertical="center" wrapText="1"/>
    </xf>
    <xf numFmtId="169" fontId="29" fillId="2" borderId="0" xfId="2" applyNumberFormat="1" applyFont="1" applyFill="1" applyBorder="1" applyAlignment="1">
      <alignment horizontal="right"/>
    </xf>
    <xf numFmtId="169" fontId="29" fillId="2" borderId="0" xfId="2" applyNumberFormat="1" applyFont="1" applyFill="1" applyBorder="1"/>
    <xf numFmtId="169" fontId="29" fillId="2" borderId="11" xfId="2" applyNumberFormat="1" applyFont="1" applyFill="1" applyBorder="1" applyAlignment="1">
      <alignment horizontal="right"/>
    </xf>
    <xf numFmtId="169" fontId="29" fillId="3" borderId="0" xfId="2" applyNumberFormat="1" applyFont="1" applyFill="1" applyBorder="1" applyAlignment="1">
      <alignment horizontal="right"/>
    </xf>
    <xf numFmtId="169" fontId="29" fillId="3" borderId="0" xfId="2" applyNumberFormat="1" applyFont="1" applyFill="1" applyBorder="1"/>
    <xf numFmtId="169" fontId="29" fillId="3" borderId="11" xfId="2" applyNumberFormat="1" applyFont="1" applyFill="1" applyBorder="1" applyAlignment="1">
      <alignment horizontal="right"/>
    </xf>
    <xf numFmtId="0" fontId="21" fillId="0" borderId="0" xfId="2" applyFont="1" applyFill="1" applyBorder="1" applyAlignment="1">
      <alignment horizontal="left" vertical="center"/>
    </xf>
    <xf numFmtId="0" fontId="26" fillId="2" borderId="2" xfId="2" applyFont="1" applyFill="1" applyBorder="1"/>
    <xf numFmtId="0" fontId="28" fillId="2" borderId="1" xfId="2" applyFont="1" applyFill="1" applyBorder="1" applyAlignment="1">
      <alignment horizontal="right"/>
    </xf>
    <xf numFmtId="3" fontId="29" fillId="3" borderId="13" xfId="0" applyNumberFormat="1" applyFont="1" applyFill="1" applyBorder="1"/>
    <xf numFmtId="0" fontId="33" fillId="0" borderId="0" xfId="0" applyFont="1" applyFill="1" applyBorder="1" applyAlignment="1">
      <alignment horizontal="left" vertical="center" wrapText="1"/>
    </xf>
    <xf numFmtId="0" fontId="33" fillId="0" borderId="0" xfId="0" applyFont="1" applyFill="1" applyAlignment="1">
      <alignment horizontal="right"/>
    </xf>
    <xf numFmtId="0" fontId="28" fillId="2" borderId="9" xfId="0" applyFont="1" applyFill="1" applyBorder="1" applyAlignment="1">
      <alignment horizontal="centerContinuous" vertical="center" wrapText="1"/>
    </xf>
    <xf numFmtId="0" fontId="28" fillId="2" borderId="3" xfId="0" applyFont="1" applyFill="1" applyBorder="1" applyAlignment="1">
      <alignment horizontal="right" vertical="center" wrapText="1"/>
    </xf>
    <xf numFmtId="169" fontId="29" fillId="2" borderId="11" xfId="0" applyNumberFormat="1" applyFont="1" applyFill="1" applyBorder="1"/>
    <xf numFmtId="169" fontId="29" fillId="3" borderId="11" xfId="0" applyNumberFormat="1" applyFont="1" applyFill="1" applyBorder="1"/>
    <xf numFmtId="0" fontId="24" fillId="0" borderId="0" xfId="0" applyFont="1" applyFill="1" applyBorder="1"/>
    <xf numFmtId="0" fontId="24" fillId="0" borderId="0" xfId="0" applyFont="1" applyFill="1" applyBorder="1" applyAlignment="1">
      <alignment horizontal="left" vertical="center" wrapText="1"/>
    </xf>
    <xf numFmtId="17" fontId="21" fillId="0" borderId="0" xfId="0" quotePrefix="1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 wrapText="1"/>
    </xf>
    <xf numFmtId="169" fontId="29" fillId="3" borderId="13" xfId="0" applyNumberFormat="1" applyFont="1" applyFill="1" applyBorder="1"/>
    <xf numFmtId="0" fontId="28" fillId="7" borderId="10" xfId="0" applyFont="1" applyFill="1" applyBorder="1" applyAlignment="1">
      <alignment vertical="top" wrapText="1"/>
    </xf>
    <xf numFmtId="0" fontId="28" fillId="7" borderId="0" xfId="0" applyFont="1" applyFill="1" applyBorder="1" applyAlignment="1">
      <alignment vertical="top" wrapText="1"/>
    </xf>
    <xf numFmtId="0" fontId="28" fillId="7" borderId="11" xfId="0" applyFont="1" applyFill="1" applyBorder="1" applyAlignment="1">
      <alignment vertical="top" wrapText="1"/>
    </xf>
    <xf numFmtId="3" fontId="31" fillId="0" borderId="10" xfId="0" applyNumberFormat="1" applyFont="1" applyFill="1" applyBorder="1" applyAlignment="1" applyProtection="1">
      <alignment vertical="center"/>
    </xf>
    <xf numFmtId="0" fontId="28" fillId="7" borderId="1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29" fillId="0" borderId="2" xfId="0" applyFont="1" applyFill="1" applyBorder="1"/>
    <xf numFmtId="167" fontId="29" fillId="0" borderId="2" xfId="0" applyNumberFormat="1" applyFont="1" applyFill="1" applyBorder="1"/>
    <xf numFmtId="0" fontId="29" fillId="0" borderId="9" xfId="0" applyFont="1" applyFill="1" applyBorder="1"/>
    <xf numFmtId="0" fontId="30" fillId="0" borderId="0" xfId="0" quotePrefix="1" applyFont="1" applyBorder="1" applyAlignment="1">
      <alignment vertical="center" wrapText="1"/>
    </xf>
    <xf numFmtId="0" fontId="30" fillId="0" borderId="11" xfId="0" quotePrefix="1" applyFont="1" applyBorder="1" applyAlignment="1">
      <alignment vertical="center" wrapText="1"/>
    </xf>
    <xf numFmtId="3" fontId="31" fillId="0" borderId="1" xfId="0" applyNumberFormat="1" applyFont="1" applyFill="1" applyBorder="1" applyAlignment="1" applyProtection="1">
      <alignment vertical="center"/>
    </xf>
    <xf numFmtId="3" fontId="31" fillId="0" borderId="13" xfId="0" applyNumberFormat="1" applyFont="1" applyFill="1" applyBorder="1" applyAlignment="1" applyProtection="1">
      <alignment vertical="center"/>
    </xf>
    <xf numFmtId="0" fontId="29" fillId="0" borderId="2" xfId="2" applyFont="1" applyFill="1" applyBorder="1"/>
    <xf numFmtId="167" fontId="29" fillId="0" borderId="2" xfId="2" applyNumberFormat="1" applyFont="1" applyFill="1" applyBorder="1"/>
    <xf numFmtId="2" fontId="29" fillId="0" borderId="2" xfId="2" applyNumberFormat="1" applyFont="1" applyFill="1" applyBorder="1"/>
    <xf numFmtId="2" fontId="29" fillId="0" borderId="9" xfId="2" applyNumberFormat="1" applyFont="1" applyFill="1" applyBorder="1"/>
    <xf numFmtId="3" fontId="17" fillId="0" borderId="10" xfId="0" applyNumberFormat="1" applyFont="1" applyFill="1" applyBorder="1" applyAlignment="1" applyProtection="1">
      <alignment vertical="center"/>
    </xf>
    <xf numFmtId="0" fontId="14" fillId="2" borderId="0" xfId="0" applyFont="1" applyFill="1" applyBorder="1" applyAlignment="1">
      <alignment horizontal="center"/>
    </xf>
    <xf numFmtId="0" fontId="18" fillId="6" borderId="8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/>
    </xf>
    <xf numFmtId="0" fontId="27" fillId="6" borderId="1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8" fillId="7" borderId="10" xfId="0" applyFont="1" applyFill="1" applyBorder="1" applyAlignment="1">
      <alignment horizontal="center" vertical="top" wrapText="1"/>
    </xf>
    <xf numFmtId="0" fontId="28" fillId="7" borderId="0" xfId="0" applyFont="1" applyFill="1" applyBorder="1" applyAlignment="1">
      <alignment horizontal="center" vertical="top" wrapText="1"/>
    </xf>
    <xf numFmtId="0" fontId="28" fillId="7" borderId="11" xfId="0" applyFont="1" applyFill="1" applyBorder="1" applyAlignment="1">
      <alignment horizontal="center" vertical="top" wrapText="1"/>
    </xf>
    <xf numFmtId="0" fontId="39" fillId="0" borderId="2" xfId="1" applyFont="1" applyBorder="1" applyAlignment="1">
      <alignment horizontal="right"/>
    </xf>
    <xf numFmtId="0" fontId="28" fillId="2" borderId="1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28" fillId="2" borderId="11" xfId="0" applyFont="1" applyFill="1" applyBorder="1" applyAlignment="1">
      <alignment horizont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28" fillId="2" borderId="3" xfId="0" applyNumberFormat="1" applyFont="1" applyFill="1" applyBorder="1" applyAlignment="1">
      <alignment horizontal="center" vertical="center" wrapText="1"/>
    </xf>
    <xf numFmtId="17" fontId="28" fillId="2" borderId="3" xfId="0" applyNumberFormat="1" applyFont="1" applyFill="1" applyBorder="1" applyAlignment="1">
      <alignment horizontal="center" vertical="center" wrapText="1"/>
    </xf>
    <xf numFmtId="0" fontId="28" fillId="2" borderId="15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17" fontId="28" fillId="7" borderId="10" xfId="0" applyNumberFormat="1" applyFont="1" applyFill="1" applyBorder="1" applyAlignment="1">
      <alignment horizontal="center" vertical="top" wrapText="1"/>
    </xf>
    <xf numFmtId="17" fontId="28" fillId="7" borderId="0" xfId="0" applyNumberFormat="1" applyFont="1" applyFill="1" applyBorder="1" applyAlignment="1">
      <alignment horizontal="center" vertical="top" wrapText="1"/>
    </xf>
    <xf numFmtId="17" fontId="28" fillId="7" borderId="11" xfId="0" applyNumberFormat="1" applyFont="1" applyFill="1" applyBorder="1" applyAlignment="1">
      <alignment horizontal="center" vertical="top" wrapText="1"/>
    </xf>
    <xf numFmtId="0" fontId="34" fillId="2" borderId="9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17" fontId="28" fillId="2" borderId="3" xfId="0" quotePrefix="1" applyNumberFormat="1" applyFont="1" applyFill="1" applyBorder="1" applyAlignment="1">
      <alignment horizontal="center" vertical="center" wrapText="1"/>
    </xf>
    <xf numFmtId="0" fontId="28" fillId="2" borderId="3" xfId="0" quotePrefix="1" applyNumberFormat="1" applyFont="1" applyFill="1" applyBorder="1" applyAlignment="1">
      <alignment horizontal="center" vertical="center" wrapText="1"/>
    </xf>
    <xf numFmtId="0" fontId="28" fillId="2" borderId="15" xfId="0" quotePrefix="1" applyNumberFormat="1" applyFont="1" applyFill="1" applyBorder="1" applyAlignment="1">
      <alignment horizontal="center" vertical="center" wrapText="1"/>
    </xf>
    <xf numFmtId="0" fontId="28" fillId="2" borderId="16" xfId="2" applyFont="1" applyFill="1" applyBorder="1" applyAlignment="1">
      <alignment horizontal="center" vertical="center" wrapText="1"/>
    </xf>
    <xf numFmtId="0" fontId="28" fillId="2" borderId="18" xfId="2" applyFont="1" applyFill="1" applyBorder="1" applyAlignment="1">
      <alignment horizontal="center" vertical="center" wrapText="1"/>
    </xf>
    <xf numFmtId="0" fontId="28" fillId="2" borderId="17" xfId="2" applyFont="1" applyFill="1" applyBorder="1" applyAlignment="1">
      <alignment horizontal="center" vertical="center" wrapText="1"/>
    </xf>
    <xf numFmtId="17" fontId="28" fillId="2" borderId="2" xfId="2" applyNumberFormat="1" applyFont="1" applyFill="1" applyBorder="1" applyAlignment="1">
      <alignment horizontal="center" vertical="center" wrapText="1"/>
    </xf>
    <xf numFmtId="17" fontId="28" fillId="2" borderId="9" xfId="2" applyNumberFormat="1" applyFont="1" applyFill="1" applyBorder="1" applyAlignment="1">
      <alignment horizontal="center" vertical="center" wrapText="1"/>
    </xf>
    <xf numFmtId="1" fontId="28" fillId="2" borderId="3" xfId="2" quotePrefix="1" applyNumberFormat="1" applyFont="1" applyFill="1" applyBorder="1" applyAlignment="1">
      <alignment horizontal="center" vertical="center" wrapText="1"/>
    </xf>
    <xf numFmtId="17" fontId="28" fillId="2" borderId="3" xfId="2" quotePrefix="1" applyNumberFormat="1" applyFont="1" applyFill="1" applyBorder="1" applyAlignment="1">
      <alignment horizontal="center" vertical="center" wrapText="1"/>
    </xf>
    <xf numFmtId="1" fontId="28" fillId="2" borderId="15" xfId="2" quotePrefix="1" applyNumberFormat="1" applyFont="1" applyFill="1" applyBorder="1" applyAlignment="1">
      <alignment horizontal="center" vertical="center" wrapText="1"/>
    </xf>
    <xf numFmtId="0" fontId="29" fillId="0" borderId="1" xfId="2" applyFont="1" applyFill="1" applyBorder="1" applyAlignment="1">
      <alignment horizontal="right"/>
    </xf>
    <xf numFmtId="0" fontId="28" fillId="2" borderId="2" xfId="2" applyFont="1" applyFill="1" applyBorder="1" applyAlignment="1">
      <alignment horizontal="center" vertical="center" wrapText="1"/>
    </xf>
    <xf numFmtId="0" fontId="28" fillId="2" borderId="1" xfId="2" applyFont="1" applyFill="1" applyBorder="1" applyAlignment="1">
      <alignment horizontal="center" vertical="center" wrapText="1"/>
    </xf>
    <xf numFmtId="0" fontId="28" fillId="2" borderId="9" xfId="2" applyFont="1" applyFill="1" applyBorder="1" applyAlignment="1">
      <alignment horizontal="center" vertical="center" wrapText="1"/>
    </xf>
    <xf numFmtId="0" fontId="28" fillId="2" borderId="13" xfId="2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17" fontId="28" fillId="2" borderId="3" xfId="2" applyNumberFormat="1" applyFont="1" applyFill="1" applyBorder="1" applyAlignment="1">
      <alignment horizontal="center" vertical="center" wrapText="1"/>
    </xf>
    <xf numFmtId="0" fontId="23" fillId="0" borderId="2" xfId="1" applyFont="1" applyBorder="1" applyAlignment="1">
      <alignment horizontal="right"/>
    </xf>
    <xf numFmtId="17" fontId="28" fillId="2" borderId="2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right" vertical="center" wrapText="1"/>
    </xf>
    <xf numFmtId="0" fontId="29" fillId="0" borderId="1" xfId="0" applyFont="1" applyFill="1" applyBorder="1" applyAlignment="1">
      <alignment horizontal="right" vertical="center" wrapText="1"/>
    </xf>
    <xf numFmtId="0" fontId="29" fillId="0" borderId="0" xfId="2" applyFont="1" applyFill="1" applyAlignment="1">
      <alignment horizontal="right" vertical="center" wrapText="1"/>
    </xf>
    <xf numFmtId="9" fontId="28" fillId="7" borderId="10" xfId="0" applyNumberFormat="1" applyFont="1" applyFill="1" applyBorder="1" applyAlignment="1">
      <alignment horizontal="center" vertical="top" wrapText="1"/>
    </xf>
    <xf numFmtId="9" fontId="28" fillId="7" borderId="0" xfId="0" applyNumberFormat="1" applyFont="1" applyFill="1" applyBorder="1" applyAlignment="1">
      <alignment horizontal="center" vertical="top" wrapText="1"/>
    </xf>
    <xf numFmtId="9" fontId="28" fillId="7" borderId="11" xfId="0" applyNumberFormat="1" applyFont="1" applyFill="1" applyBorder="1" applyAlignment="1">
      <alignment horizontal="center" vertical="top" wrapText="1"/>
    </xf>
    <xf numFmtId="0" fontId="29" fillId="0" borderId="1" xfId="2" applyFont="1" applyFill="1" applyBorder="1" applyAlignment="1">
      <alignment horizontal="right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17" fontId="28" fillId="2" borderId="8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right"/>
    </xf>
    <xf numFmtId="0" fontId="29" fillId="0" borderId="0" xfId="2" applyFont="1" applyFill="1" applyAlignment="1">
      <alignment horizontal="right"/>
    </xf>
    <xf numFmtId="0" fontId="29" fillId="0" borderId="1" xfId="0" applyFont="1" applyFill="1" applyBorder="1" applyAlignment="1">
      <alignment horizontal="right" vertical="center"/>
    </xf>
    <xf numFmtId="0" fontId="29" fillId="0" borderId="1" xfId="2" applyFont="1" applyFill="1" applyBorder="1" applyAlignment="1">
      <alignment horizontal="right" vertical="center"/>
    </xf>
    <xf numFmtId="0" fontId="28" fillId="2" borderId="3" xfId="2" applyFont="1" applyFill="1" applyBorder="1" applyAlignment="1">
      <alignment horizontal="center" vertical="center" wrapText="1"/>
    </xf>
    <xf numFmtId="0" fontId="28" fillId="2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right" vertical="center"/>
    </xf>
    <xf numFmtId="0" fontId="6" fillId="2" borderId="16" xfId="2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center" vertical="center" wrapText="1"/>
    </xf>
    <xf numFmtId="17" fontId="6" fillId="2" borderId="3" xfId="2" applyNumberFormat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top" wrapText="1"/>
    </xf>
    <xf numFmtId="0" fontId="6" fillId="7" borderId="0" xfId="0" applyFont="1" applyFill="1" applyBorder="1" applyAlignment="1">
      <alignment horizontal="center" vertical="top" wrapText="1"/>
    </xf>
    <xf numFmtId="0" fontId="6" fillId="7" borderId="11" xfId="0" applyFont="1" applyFill="1" applyBorder="1" applyAlignment="1">
      <alignment horizontal="center" vertical="top" wrapText="1"/>
    </xf>
    <xf numFmtId="0" fontId="28" fillId="2" borderId="16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/>
    </xf>
  </cellXfs>
  <cellStyles count="13">
    <cellStyle name="Cálculo 2" xfId="5"/>
    <cellStyle name="Euro" xfId="6"/>
    <cellStyle name="Euro 2" xfId="7"/>
    <cellStyle name="Hipervínculo" xfId="1" builtinId="8"/>
    <cellStyle name="Hipervínculo 2" xfId="4"/>
    <cellStyle name="Millares 2" xfId="8"/>
    <cellStyle name="Normal" xfId="0" builtinId="0"/>
    <cellStyle name="Normal 2" xfId="2"/>
    <cellStyle name="Notas 2" xfId="9"/>
    <cellStyle name="Porcentaje" xfId="3" builtinId="5"/>
    <cellStyle name="Porcentaje 2" xfId="10"/>
    <cellStyle name="Porcentaje 3" xfId="11"/>
    <cellStyle name="Salida 2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190500</xdr:rowOff>
    </xdr:from>
    <xdr:to>
      <xdr:col>2</xdr:col>
      <xdr:colOff>200025</xdr:colOff>
      <xdr:row>0</xdr:row>
      <xdr:rowOff>581025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90500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457200</xdr:colOff>
      <xdr:row>0</xdr:row>
      <xdr:rowOff>161925</xdr:rowOff>
    </xdr:from>
    <xdr:to>
      <xdr:col>8</xdr:col>
      <xdr:colOff>866775</xdr:colOff>
      <xdr:row>0</xdr:row>
      <xdr:rowOff>590550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61925"/>
          <a:ext cx="1933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761999</xdr:rowOff>
    </xdr:from>
    <xdr:to>
      <xdr:col>9</xdr:col>
      <xdr:colOff>0</xdr:colOff>
      <xdr:row>1</xdr:row>
      <xdr:rowOff>45718</xdr:rowOff>
    </xdr:to>
    <xdr:pic>
      <xdr:nvPicPr>
        <xdr:cNvPr id="8" name="Imagen 2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999"/>
          <a:ext cx="68008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48298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95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198317</xdr:colOff>
      <xdr:row>0</xdr:row>
      <xdr:rowOff>163330</xdr:rowOff>
    </xdr:from>
    <xdr:to>
      <xdr:col>9</xdr:col>
      <xdr:colOff>38773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973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14297</xdr:rowOff>
    </xdr:from>
    <xdr:to>
      <xdr:col>8</xdr:col>
      <xdr:colOff>40015</xdr:colOff>
      <xdr:row>1</xdr:row>
      <xdr:rowOff>52397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6297"/>
          <a:ext cx="68265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195272</xdr:rowOff>
    </xdr:from>
    <xdr:to>
      <xdr:col>1</xdr:col>
      <xdr:colOff>263801</xdr:colOff>
      <xdr:row>0</xdr:row>
      <xdr:rowOff>623897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527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562752</xdr:colOff>
      <xdr:row>0</xdr:row>
      <xdr:rowOff>166697</xdr:rowOff>
    </xdr:from>
    <xdr:to>
      <xdr:col>8</xdr:col>
      <xdr:colOff>30490</xdr:colOff>
      <xdr:row>0</xdr:row>
      <xdr:rowOff>633422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221" y="166697"/>
          <a:ext cx="2122832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40015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65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562752</xdr:colOff>
      <xdr:row>0</xdr:row>
      <xdr:rowOff>163330</xdr:rowOff>
    </xdr:from>
    <xdr:to>
      <xdr:col>8</xdr:col>
      <xdr:colOff>30490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221" y="163330"/>
          <a:ext cx="2122832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8331</xdr:rowOff>
    </xdr:from>
    <xdr:to>
      <xdr:col>8</xdr:col>
      <xdr:colOff>222233</xdr:colOff>
      <xdr:row>1</xdr:row>
      <xdr:rowOff>46431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331"/>
          <a:ext cx="681829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189306</xdr:rowOff>
    </xdr:from>
    <xdr:to>
      <xdr:col>1</xdr:col>
      <xdr:colOff>263801</xdr:colOff>
      <xdr:row>0</xdr:row>
      <xdr:rowOff>617931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9306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645578</xdr:colOff>
      <xdr:row>0</xdr:row>
      <xdr:rowOff>160731</xdr:rowOff>
    </xdr:from>
    <xdr:to>
      <xdr:col>8</xdr:col>
      <xdr:colOff>212708</xdr:colOff>
      <xdr:row>0</xdr:row>
      <xdr:rowOff>627456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1797" y="160731"/>
          <a:ext cx="2126974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222233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645578</xdr:colOff>
      <xdr:row>0</xdr:row>
      <xdr:rowOff>165660</xdr:rowOff>
    </xdr:from>
    <xdr:to>
      <xdr:col>8</xdr:col>
      <xdr:colOff>212708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785450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165660</xdr:rowOff>
    </xdr:from>
    <xdr:to>
      <xdr:col>8</xdr:col>
      <xdr:colOff>775925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727472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165660</xdr:rowOff>
    </xdr:from>
    <xdr:to>
      <xdr:col>8</xdr:col>
      <xdr:colOff>717947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2378</xdr:rowOff>
    </xdr:from>
    <xdr:to>
      <xdr:col>13</xdr:col>
      <xdr:colOff>554831</xdr:colOff>
      <xdr:row>1</xdr:row>
      <xdr:rowOff>40478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4378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183353</xdr:rowOff>
    </xdr:from>
    <xdr:to>
      <xdr:col>3</xdr:col>
      <xdr:colOff>8334</xdr:colOff>
      <xdr:row>0</xdr:row>
      <xdr:rowOff>611978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3353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383382</xdr:colOff>
      <xdr:row>0</xdr:row>
      <xdr:rowOff>154778</xdr:rowOff>
    </xdr:from>
    <xdr:to>
      <xdr:col>13</xdr:col>
      <xdr:colOff>545306</xdr:colOff>
      <xdr:row>0</xdr:row>
      <xdr:rowOff>621503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54778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31733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163330</xdr:rowOff>
    </xdr:from>
    <xdr:to>
      <xdr:col>9</xdr:col>
      <xdr:colOff>22208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31733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163330</xdr:rowOff>
    </xdr:from>
    <xdr:to>
      <xdr:col>9</xdr:col>
      <xdr:colOff>22208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106276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1401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0</xdr:col>
      <xdr:colOff>1514475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256295</xdr:colOff>
      <xdr:row>0</xdr:row>
      <xdr:rowOff>163330</xdr:rowOff>
    </xdr:from>
    <xdr:to>
      <xdr:col>8</xdr:col>
      <xdr:colOff>96751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420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164255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198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189258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4127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314274</xdr:colOff>
      <xdr:row>0</xdr:row>
      <xdr:rowOff>163330</xdr:rowOff>
    </xdr:from>
    <xdr:to>
      <xdr:col>8</xdr:col>
      <xdr:colOff>154730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38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172537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197540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6456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322556</xdr:colOff>
      <xdr:row>0</xdr:row>
      <xdr:rowOff>163330</xdr:rowOff>
    </xdr:from>
    <xdr:to>
      <xdr:col>8</xdr:col>
      <xdr:colOff>163012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172537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197540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6456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322556</xdr:colOff>
      <xdr:row>0</xdr:row>
      <xdr:rowOff>163330</xdr:rowOff>
    </xdr:from>
    <xdr:to>
      <xdr:col>8</xdr:col>
      <xdr:colOff>163012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785450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78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163330</xdr:rowOff>
    </xdr:from>
    <xdr:to>
      <xdr:col>8</xdr:col>
      <xdr:colOff>775925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891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8331</xdr:rowOff>
    </xdr:from>
    <xdr:to>
      <xdr:col>8</xdr:col>
      <xdr:colOff>554831</xdr:colOff>
      <xdr:row>1</xdr:row>
      <xdr:rowOff>46431</xdr:rowOff>
    </xdr:to>
    <xdr:pic>
      <xdr:nvPicPr>
        <xdr:cNvPr id="8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331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189306</xdr:rowOff>
    </xdr:from>
    <xdr:to>
      <xdr:col>1</xdr:col>
      <xdr:colOff>264319</xdr:colOff>
      <xdr:row>0</xdr:row>
      <xdr:rowOff>617931</xdr:rowOff>
    </xdr:to>
    <xdr:pic>
      <xdr:nvPicPr>
        <xdr:cNvPr id="9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9306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704850</xdr:colOff>
      <xdr:row>0</xdr:row>
      <xdr:rowOff>160731</xdr:rowOff>
    </xdr:from>
    <xdr:to>
      <xdr:col>9</xdr:col>
      <xdr:colOff>3572</xdr:colOff>
      <xdr:row>0</xdr:row>
      <xdr:rowOff>627456</xdr:rowOff>
    </xdr:to>
    <xdr:pic>
      <xdr:nvPicPr>
        <xdr:cNvPr id="1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0731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487276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1401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512279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567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637295</xdr:colOff>
      <xdr:row>0</xdr:row>
      <xdr:rowOff>163330</xdr:rowOff>
    </xdr:from>
    <xdr:to>
      <xdr:col>8</xdr:col>
      <xdr:colOff>477751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420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7307</xdr:rowOff>
    </xdr:from>
    <xdr:to>
      <xdr:col>8</xdr:col>
      <xdr:colOff>553537</xdr:colOff>
      <xdr:row>1</xdr:row>
      <xdr:rowOff>45407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307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188282</xdr:rowOff>
    </xdr:from>
    <xdr:to>
      <xdr:col>1</xdr:col>
      <xdr:colOff>263801</xdr:colOff>
      <xdr:row>0</xdr:row>
      <xdr:rowOff>616907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828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703556</xdr:colOff>
      <xdr:row>0</xdr:row>
      <xdr:rowOff>159707</xdr:rowOff>
    </xdr:from>
    <xdr:to>
      <xdr:col>9</xdr:col>
      <xdr:colOff>2278</xdr:colOff>
      <xdr:row>0</xdr:row>
      <xdr:rowOff>626432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5970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7307</xdr:rowOff>
    </xdr:from>
    <xdr:to>
      <xdr:col>7</xdr:col>
      <xdr:colOff>354755</xdr:colOff>
      <xdr:row>1</xdr:row>
      <xdr:rowOff>45407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307"/>
          <a:ext cx="683770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188282</xdr:rowOff>
    </xdr:from>
    <xdr:to>
      <xdr:col>1</xdr:col>
      <xdr:colOff>263801</xdr:colOff>
      <xdr:row>0</xdr:row>
      <xdr:rowOff>616907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828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504774</xdr:colOff>
      <xdr:row>0</xdr:row>
      <xdr:rowOff>159707</xdr:rowOff>
    </xdr:from>
    <xdr:to>
      <xdr:col>7</xdr:col>
      <xdr:colOff>345230</xdr:colOff>
      <xdr:row>0</xdr:row>
      <xdr:rowOff>626432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1727" y="15970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9637</xdr:rowOff>
    </xdr:from>
    <xdr:to>
      <xdr:col>7</xdr:col>
      <xdr:colOff>669494</xdr:colOff>
      <xdr:row>1</xdr:row>
      <xdr:rowOff>47737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637"/>
          <a:ext cx="68250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190612</xdr:rowOff>
    </xdr:from>
    <xdr:to>
      <xdr:col>1</xdr:col>
      <xdr:colOff>263801</xdr:colOff>
      <xdr:row>0</xdr:row>
      <xdr:rowOff>619237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061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57513</xdr:colOff>
      <xdr:row>0</xdr:row>
      <xdr:rowOff>162037</xdr:rowOff>
    </xdr:from>
    <xdr:to>
      <xdr:col>7</xdr:col>
      <xdr:colOff>659969</xdr:colOff>
      <xdr:row>0</xdr:row>
      <xdr:rowOff>628762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044" y="16203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9637</xdr:rowOff>
    </xdr:from>
    <xdr:to>
      <xdr:col>9</xdr:col>
      <xdr:colOff>64863</xdr:colOff>
      <xdr:row>1</xdr:row>
      <xdr:rowOff>47737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637"/>
          <a:ext cx="682166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190612</xdr:rowOff>
    </xdr:from>
    <xdr:to>
      <xdr:col>1</xdr:col>
      <xdr:colOff>263801</xdr:colOff>
      <xdr:row>0</xdr:row>
      <xdr:rowOff>619237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061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214882</xdr:colOff>
      <xdr:row>0</xdr:row>
      <xdr:rowOff>162037</xdr:rowOff>
    </xdr:from>
    <xdr:to>
      <xdr:col>9</xdr:col>
      <xdr:colOff>55338</xdr:colOff>
      <xdr:row>0</xdr:row>
      <xdr:rowOff>628762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679" y="16203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23450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165660</xdr:rowOff>
    </xdr:from>
    <xdr:to>
      <xdr:col>9</xdr:col>
      <xdr:colOff>13925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48298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198317</xdr:colOff>
      <xdr:row>0</xdr:row>
      <xdr:rowOff>165660</xdr:rowOff>
    </xdr:from>
    <xdr:to>
      <xdr:col>9</xdr:col>
      <xdr:colOff>38773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J48"/>
  <sheetViews>
    <sheetView tabSelected="1" zoomScaleNormal="100" workbookViewId="0">
      <selection activeCell="D9" sqref="D9"/>
    </sheetView>
  </sheetViews>
  <sheetFormatPr baseColWidth="10" defaultRowHeight="12.75" x14ac:dyDescent="0.2"/>
  <cols>
    <col min="1" max="1" width="6.28515625" style="8" customWidth="1"/>
    <col min="2" max="2" width="11.42578125" style="1"/>
    <col min="3" max="3" width="14" style="1" customWidth="1"/>
    <col min="4" max="8" width="11.42578125" style="1"/>
    <col min="9" max="9" width="13.140625" style="1" customWidth="1"/>
    <col min="10" max="252" width="11.42578125" style="1"/>
    <col min="253" max="253" width="6.28515625" style="1" customWidth="1"/>
    <col min="254" max="254" width="11.42578125" style="1"/>
    <col min="255" max="255" width="14" style="1" customWidth="1"/>
    <col min="256" max="508" width="11.42578125" style="1"/>
    <col min="509" max="509" width="6.28515625" style="1" customWidth="1"/>
    <col min="510" max="510" width="11.42578125" style="1"/>
    <col min="511" max="511" width="14" style="1" customWidth="1"/>
    <col min="512" max="764" width="11.42578125" style="1"/>
    <col min="765" max="765" width="6.28515625" style="1" customWidth="1"/>
    <col min="766" max="766" width="11.42578125" style="1"/>
    <col min="767" max="767" width="14" style="1" customWidth="1"/>
    <col min="768" max="1020" width="11.42578125" style="1"/>
    <col min="1021" max="1021" width="6.28515625" style="1" customWidth="1"/>
    <col min="1022" max="1022" width="11.42578125" style="1"/>
    <col min="1023" max="1023" width="14" style="1" customWidth="1"/>
    <col min="1024" max="1276" width="11.42578125" style="1"/>
    <col min="1277" max="1277" width="6.28515625" style="1" customWidth="1"/>
    <col min="1278" max="1278" width="11.42578125" style="1"/>
    <col min="1279" max="1279" width="14" style="1" customWidth="1"/>
    <col min="1280" max="1532" width="11.42578125" style="1"/>
    <col min="1533" max="1533" width="6.28515625" style="1" customWidth="1"/>
    <col min="1534" max="1534" width="11.42578125" style="1"/>
    <col min="1535" max="1535" width="14" style="1" customWidth="1"/>
    <col min="1536" max="1788" width="11.42578125" style="1"/>
    <col min="1789" max="1789" width="6.28515625" style="1" customWidth="1"/>
    <col min="1790" max="1790" width="11.42578125" style="1"/>
    <col min="1791" max="1791" width="14" style="1" customWidth="1"/>
    <col min="1792" max="2044" width="11.42578125" style="1"/>
    <col min="2045" max="2045" width="6.28515625" style="1" customWidth="1"/>
    <col min="2046" max="2046" width="11.42578125" style="1"/>
    <col min="2047" max="2047" width="14" style="1" customWidth="1"/>
    <col min="2048" max="2300" width="11.42578125" style="1"/>
    <col min="2301" max="2301" width="6.28515625" style="1" customWidth="1"/>
    <col min="2302" max="2302" width="11.42578125" style="1"/>
    <col min="2303" max="2303" width="14" style="1" customWidth="1"/>
    <col min="2304" max="2556" width="11.42578125" style="1"/>
    <col min="2557" max="2557" width="6.28515625" style="1" customWidth="1"/>
    <col min="2558" max="2558" width="11.42578125" style="1"/>
    <col min="2559" max="2559" width="14" style="1" customWidth="1"/>
    <col min="2560" max="2812" width="11.42578125" style="1"/>
    <col min="2813" max="2813" width="6.28515625" style="1" customWidth="1"/>
    <col min="2814" max="2814" width="11.42578125" style="1"/>
    <col min="2815" max="2815" width="14" style="1" customWidth="1"/>
    <col min="2816" max="3068" width="11.42578125" style="1"/>
    <col min="3069" max="3069" width="6.28515625" style="1" customWidth="1"/>
    <col min="3070" max="3070" width="11.42578125" style="1"/>
    <col min="3071" max="3071" width="14" style="1" customWidth="1"/>
    <col min="3072" max="3324" width="11.42578125" style="1"/>
    <col min="3325" max="3325" width="6.28515625" style="1" customWidth="1"/>
    <col min="3326" max="3326" width="11.42578125" style="1"/>
    <col min="3327" max="3327" width="14" style="1" customWidth="1"/>
    <col min="3328" max="3580" width="11.42578125" style="1"/>
    <col min="3581" max="3581" width="6.28515625" style="1" customWidth="1"/>
    <col min="3582" max="3582" width="11.42578125" style="1"/>
    <col min="3583" max="3583" width="14" style="1" customWidth="1"/>
    <col min="3584" max="3836" width="11.42578125" style="1"/>
    <col min="3837" max="3837" width="6.28515625" style="1" customWidth="1"/>
    <col min="3838" max="3838" width="11.42578125" style="1"/>
    <col min="3839" max="3839" width="14" style="1" customWidth="1"/>
    <col min="3840" max="4092" width="11.42578125" style="1"/>
    <col min="4093" max="4093" width="6.28515625" style="1" customWidth="1"/>
    <col min="4094" max="4094" width="11.42578125" style="1"/>
    <col min="4095" max="4095" width="14" style="1" customWidth="1"/>
    <col min="4096" max="4348" width="11.42578125" style="1"/>
    <col min="4349" max="4349" width="6.28515625" style="1" customWidth="1"/>
    <col min="4350" max="4350" width="11.42578125" style="1"/>
    <col min="4351" max="4351" width="14" style="1" customWidth="1"/>
    <col min="4352" max="4604" width="11.42578125" style="1"/>
    <col min="4605" max="4605" width="6.28515625" style="1" customWidth="1"/>
    <col min="4606" max="4606" width="11.42578125" style="1"/>
    <col min="4607" max="4607" width="14" style="1" customWidth="1"/>
    <col min="4608" max="4860" width="11.42578125" style="1"/>
    <col min="4861" max="4861" width="6.28515625" style="1" customWidth="1"/>
    <col min="4862" max="4862" width="11.42578125" style="1"/>
    <col min="4863" max="4863" width="14" style="1" customWidth="1"/>
    <col min="4864" max="5116" width="11.42578125" style="1"/>
    <col min="5117" max="5117" width="6.28515625" style="1" customWidth="1"/>
    <col min="5118" max="5118" width="11.42578125" style="1"/>
    <col min="5119" max="5119" width="14" style="1" customWidth="1"/>
    <col min="5120" max="5372" width="11.42578125" style="1"/>
    <col min="5373" max="5373" width="6.28515625" style="1" customWidth="1"/>
    <col min="5374" max="5374" width="11.42578125" style="1"/>
    <col min="5375" max="5375" width="14" style="1" customWidth="1"/>
    <col min="5376" max="5628" width="11.42578125" style="1"/>
    <col min="5629" max="5629" width="6.28515625" style="1" customWidth="1"/>
    <col min="5630" max="5630" width="11.42578125" style="1"/>
    <col min="5631" max="5631" width="14" style="1" customWidth="1"/>
    <col min="5632" max="5884" width="11.42578125" style="1"/>
    <col min="5885" max="5885" width="6.28515625" style="1" customWidth="1"/>
    <col min="5886" max="5886" width="11.42578125" style="1"/>
    <col min="5887" max="5887" width="14" style="1" customWidth="1"/>
    <col min="5888" max="6140" width="11.42578125" style="1"/>
    <col min="6141" max="6141" width="6.28515625" style="1" customWidth="1"/>
    <col min="6142" max="6142" width="11.42578125" style="1"/>
    <col min="6143" max="6143" width="14" style="1" customWidth="1"/>
    <col min="6144" max="6396" width="11.42578125" style="1"/>
    <col min="6397" max="6397" width="6.28515625" style="1" customWidth="1"/>
    <col min="6398" max="6398" width="11.42578125" style="1"/>
    <col min="6399" max="6399" width="14" style="1" customWidth="1"/>
    <col min="6400" max="6652" width="11.42578125" style="1"/>
    <col min="6653" max="6653" width="6.28515625" style="1" customWidth="1"/>
    <col min="6654" max="6654" width="11.42578125" style="1"/>
    <col min="6655" max="6655" width="14" style="1" customWidth="1"/>
    <col min="6656" max="6908" width="11.42578125" style="1"/>
    <col min="6909" max="6909" width="6.28515625" style="1" customWidth="1"/>
    <col min="6910" max="6910" width="11.42578125" style="1"/>
    <col min="6911" max="6911" width="14" style="1" customWidth="1"/>
    <col min="6912" max="7164" width="11.42578125" style="1"/>
    <col min="7165" max="7165" width="6.28515625" style="1" customWidth="1"/>
    <col min="7166" max="7166" width="11.42578125" style="1"/>
    <col min="7167" max="7167" width="14" style="1" customWidth="1"/>
    <col min="7168" max="7420" width="11.42578125" style="1"/>
    <col min="7421" max="7421" width="6.28515625" style="1" customWidth="1"/>
    <col min="7422" max="7422" width="11.42578125" style="1"/>
    <col min="7423" max="7423" width="14" style="1" customWidth="1"/>
    <col min="7424" max="7676" width="11.42578125" style="1"/>
    <col min="7677" max="7677" width="6.28515625" style="1" customWidth="1"/>
    <col min="7678" max="7678" width="11.42578125" style="1"/>
    <col min="7679" max="7679" width="14" style="1" customWidth="1"/>
    <col min="7680" max="7932" width="11.42578125" style="1"/>
    <col min="7933" max="7933" width="6.28515625" style="1" customWidth="1"/>
    <col min="7934" max="7934" width="11.42578125" style="1"/>
    <col min="7935" max="7935" width="14" style="1" customWidth="1"/>
    <col min="7936" max="8188" width="11.42578125" style="1"/>
    <col min="8189" max="8189" width="6.28515625" style="1" customWidth="1"/>
    <col min="8190" max="8190" width="11.42578125" style="1"/>
    <col min="8191" max="8191" width="14" style="1" customWidth="1"/>
    <col min="8192" max="8444" width="11.42578125" style="1"/>
    <col min="8445" max="8445" width="6.28515625" style="1" customWidth="1"/>
    <col min="8446" max="8446" width="11.42578125" style="1"/>
    <col min="8447" max="8447" width="14" style="1" customWidth="1"/>
    <col min="8448" max="8700" width="11.42578125" style="1"/>
    <col min="8701" max="8701" width="6.28515625" style="1" customWidth="1"/>
    <col min="8702" max="8702" width="11.42578125" style="1"/>
    <col min="8703" max="8703" width="14" style="1" customWidth="1"/>
    <col min="8704" max="8956" width="11.42578125" style="1"/>
    <col min="8957" max="8957" width="6.28515625" style="1" customWidth="1"/>
    <col min="8958" max="8958" width="11.42578125" style="1"/>
    <col min="8959" max="8959" width="14" style="1" customWidth="1"/>
    <col min="8960" max="9212" width="11.42578125" style="1"/>
    <col min="9213" max="9213" width="6.28515625" style="1" customWidth="1"/>
    <col min="9214" max="9214" width="11.42578125" style="1"/>
    <col min="9215" max="9215" width="14" style="1" customWidth="1"/>
    <col min="9216" max="9468" width="11.42578125" style="1"/>
    <col min="9469" max="9469" width="6.28515625" style="1" customWidth="1"/>
    <col min="9470" max="9470" width="11.42578125" style="1"/>
    <col min="9471" max="9471" width="14" style="1" customWidth="1"/>
    <col min="9472" max="9724" width="11.42578125" style="1"/>
    <col min="9725" max="9725" width="6.28515625" style="1" customWidth="1"/>
    <col min="9726" max="9726" width="11.42578125" style="1"/>
    <col min="9727" max="9727" width="14" style="1" customWidth="1"/>
    <col min="9728" max="9980" width="11.42578125" style="1"/>
    <col min="9981" max="9981" width="6.28515625" style="1" customWidth="1"/>
    <col min="9982" max="9982" width="11.42578125" style="1"/>
    <col min="9983" max="9983" width="14" style="1" customWidth="1"/>
    <col min="9984" max="10236" width="11.42578125" style="1"/>
    <col min="10237" max="10237" width="6.28515625" style="1" customWidth="1"/>
    <col min="10238" max="10238" width="11.42578125" style="1"/>
    <col min="10239" max="10239" width="14" style="1" customWidth="1"/>
    <col min="10240" max="10492" width="11.42578125" style="1"/>
    <col min="10493" max="10493" width="6.28515625" style="1" customWidth="1"/>
    <col min="10494" max="10494" width="11.42578125" style="1"/>
    <col min="10495" max="10495" width="14" style="1" customWidth="1"/>
    <col min="10496" max="10748" width="11.42578125" style="1"/>
    <col min="10749" max="10749" width="6.28515625" style="1" customWidth="1"/>
    <col min="10750" max="10750" width="11.42578125" style="1"/>
    <col min="10751" max="10751" width="14" style="1" customWidth="1"/>
    <col min="10752" max="11004" width="11.42578125" style="1"/>
    <col min="11005" max="11005" width="6.28515625" style="1" customWidth="1"/>
    <col min="11006" max="11006" width="11.42578125" style="1"/>
    <col min="11007" max="11007" width="14" style="1" customWidth="1"/>
    <col min="11008" max="11260" width="11.42578125" style="1"/>
    <col min="11261" max="11261" width="6.28515625" style="1" customWidth="1"/>
    <col min="11262" max="11262" width="11.42578125" style="1"/>
    <col min="11263" max="11263" width="14" style="1" customWidth="1"/>
    <col min="11264" max="11516" width="11.42578125" style="1"/>
    <col min="11517" max="11517" width="6.28515625" style="1" customWidth="1"/>
    <col min="11518" max="11518" width="11.42578125" style="1"/>
    <col min="11519" max="11519" width="14" style="1" customWidth="1"/>
    <col min="11520" max="11772" width="11.42578125" style="1"/>
    <col min="11773" max="11773" width="6.28515625" style="1" customWidth="1"/>
    <col min="11774" max="11774" width="11.42578125" style="1"/>
    <col min="11775" max="11775" width="14" style="1" customWidth="1"/>
    <col min="11776" max="12028" width="11.42578125" style="1"/>
    <col min="12029" max="12029" width="6.28515625" style="1" customWidth="1"/>
    <col min="12030" max="12030" width="11.42578125" style="1"/>
    <col min="12031" max="12031" width="14" style="1" customWidth="1"/>
    <col min="12032" max="12284" width="11.42578125" style="1"/>
    <col min="12285" max="12285" width="6.28515625" style="1" customWidth="1"/>
    <col min="12286" max="12286" width="11.42578125" style="1"/>
    <col min="12287" max="12287" width="14" style="1" customWidth="1"/>
    <col min="12288" max="12540" width="11.42578125" style="1"/>
    <col min="12541" max="12541" width="6.28515625" style="1" customWidth="1"/>
    <col min="12542" max="12542" width="11.42578125" style="1"/>
    <col min="12543" max="12543" width="14" style="1" customWidth="1"/>
    <col min="12544" max="12796" width="11.42578125" style="1"/>
    <col min="12797" max="12797" width="6.28515625" style="1" customWidth="1"/>
    <col min="12798" max="12798" width="11.42578125" style="1"/>
    <col min="12799" max="12799" width="14" style="1" customWidth="1"/>
    <col min="12800" max="13052" width="11.42578125" style="1"/>
    <col min="13053" max="13053" width="6.28515625" style="1" customWidth="1"/>
    <col min="13054" max="13054" width="11.42578125" style="1"/>
    <col min="13055" max="13055" width="14" style="1" customWidth="1"/>
    <col min="13056" max="13308" width="11.42578125" style="1"/>
    <col min="13309" max="13309" width="6.28515625" style="1" customWidth="1"/>
    <col min="13310" max="13310" width="11.42578125" style="1"/>
    <col min="13311" max="13311" width="14" style="1" customWidth="1"/>
    <col min="13312" max="13564" width="11.42578125" style="1"/>
    <col min="13565" max="13565" width="6.28515625" style="1" customWidth="1"/>
    <col min="13566" max="13566" width="11.42578125" style="1"/>
    <col min="13567" max="13567" width="14" style="1" customWidth="1"/>
    <col min="13568" max="13820" width="11.42578125" style="1"/>
    <col min="13821" max="13821" width="6.28515625" style="1" customWidth="1"/>
    <col min="13822" max="13822" width="11.42578125" style="1"/>
    <col min="13823" max="13823" width="14" style="1" customWidth="1"/>
    <col min="13824" max="14076" width="11.42578125" style="1"/>
    <col min="14077" max="14077" width="6.28515625" style="1" customWidth="1"/>
    <col min="14078" max="14078" width="11.42578125" style="1"/>
    <col min="14079" max="14079" width="14" style="1" customWidth="1"/>
    <col min="14080" max="14332" width="11.42578125" style="1"/>
    <col min="14333" max="14333" width="6.28515625" style="1" customWidth="1"/>
    <col min="14334" max="14334" width="11.42578125" style="1"/>
    <col min="14335" max="14335" width="14" style="1" customWidth="1"/>
    <col min="14336" max="14588" width="11.42578125" style="1"/>
    <col min="14589" max="14589" width="6.28515625" style="1" customWidth="1"/>
    <col min="14590" max="14590" width="11.42578125" style="1"/>
    <col min="14591" max="14591" width="14" style="1" customWidth="1"/>
    <col min="14592" max="14844" width="11.42578125" style="1"/>
    <col min="14845" max="14845" width="6.28515625" style="1" customWidth="1"/>
    <col min="14846" max="14846" width="11.42578125" style="1"/>
    <col min="14847" max="14847" width="14" style="1" customWidth="1"/>
    <col min="14848" max="15100" width="11.42578125" style="1"/>
    <col min="15101" max="15101" width="6.28515625" style="1" customWidth="1"/>
    <col min="15102" max="15102" width="11.42578125" style="1"/>
    <col min="15103" max="15103" width="14" style="1" customWidth="1"/>
    <col min="15104" max="15356" width="11.42578125" style="1"/>
    <col min="15357" max="15357" width="6.28515625" style="1" customWidth="1"/>
    <col min="15358" max="15358" width="11.42578125" style="1"/>
    <col min="15359" max="15359" width="14" style="1" customWidth="1"/>
    <col min="15360" max="15612" width="11.42578125" style="1"/>
    <col min="15613" max="15613" width="6.28515625" style="1" customWidth="1"/>
    <col min="15614" max="15614" width="11.42578125" style="1"/>
    <col min="15615" max="15615" width="14" style="1" customWidth="1"/>
    <col min="15616" max="15868" width="11.42578125" style="1"/>
    <col min="15869" max="15869" width="6.28515625" style="1" customWidth="1"/>
    <col min="15870" max="15870" width="11.42578125" style="1"/>
    <col min="15871" max="15871" width="14" style="1" customWidth="1"/>
    <col min="15872" max="16124" width="11.42578125" style="1"/>
    <col min="16125" max="16125" width="6.28515625" style="1" customWidth="1"/>
    <col min="16126" max="16126" width="11.42578125" style="1"/>
    <col min="16127" max="16127" width="14" style="1" customWidth="1"/>
    <col min="16128" max="16384" width="11.42578125" style="1"/>
  </cols>
  <sheetData>
    <row r="1" spans="1:9" ht="60" customHeight="1" x14ac:dyDescent="0.2">
      <c r="A1" s="307"/>
      <c r="B1" s="307"/>
      <c r="C1" s="307"/>
      <c r="D1" s="307"/>
      <c r="E1" s="307"/>
      <c r="F1" s="307"/>
      <c r="G1" s="307"/>
      <c r="H1" s="307"/>
      <c r="I1" s="307"/>
    </row>
    <row r="2" spans="1:9" x14ac:dyDescent="0.2">
      <c r="A2" s="43"/>
      <c r="B2" s="44"/>
      <c r="C2" s="44"/>
      <c r="D2" s="44"/>
      <c r="E2" s="44"/>
      <c r="F2" s="44"/>
      <c r="G2" s="44"/>
      <c r="H2" s="44"/>
      <c r="I2" s="45"/>
    </row>
    <row r="3" spans="1:9" ht="21.95" customHeight="1" x14ac:dyDescent="0.2">
      <c r="A3" s="308" t="s">
        <v>107</v>
      </c>
      <c r="B3" s="309"/>
      <c r="C3" s="309"/>
      <c r="D3" s="309"/>
      <c r="E3" s="309"/>
      <c r="F3" s="309"/>
      <c r="G3" s="309"/>
      <c r="H3" s="309"/>
      <c r="I3" s="310"/>
    </row>
    <row r="4" spans="1:9" ht="12" customHeight="1" x14ac:dyDescent="0.2">
      <c r="A4" s="311"/>
      <c r="B4" s="312"/>
      <c r="C4" s="312"/>
      <c r="D4" s="312"/>
      <c r="E4" s="312"/>
      <c r="F4" s="312"/>
      <c r="G4" s="312"/>
      <c r="H4" s="312"/>
      <c r="I4" s="313"/>
    </row>
    <row r="5" spans="1:9" x14ac:dyDescent="0.2">
      <c r="A5" s="314" t="s">
        <v>144</v>
      </c>
      <c r="B5" s="314"/>
      <c r="C5" s="314"/>
      <c r="D5" s="314"/>
      <c r="E5" s="314"/>
      <c r="F5" s="314"/>
      <c r="G5" s="314"/>
      <c r="H5" s="314"/>
      <c r="I5" s="315"/>
    </row>
    <row r="6" spans="1:9" ht="15" customHeight="1" x14ac:dyDescent="0.2">
      <c r="A6" s="316"/>
      <c r="B6" s="316"/>
      <c r="C6" s="316"/>
      <c r="D6" s="316"/>
      <c r="E6" s="316"/>
      <c r="F6" s="316"/>
      <c r="G6" s="316"/>
      <c r="H6" s="316"/>
      <c r="I6" s="317"/>
    </row>
    <row r="7" spans="1:9" x14ac:dyDescent="0.2">
      <c r="A7" s="316"/>
      <c r="B7" s="316"/>
      <c r="C7" s="316"/>
      <c r="D7" s="316"/>
      <c r="E7" s="316"/>
      <c r="F7" s="316"/>
      <c r="G7" s="316"/>
      <c r="H7" s="316"/>
      <c r="I7" s="317"/>
    </row>
    <row r="8" spans="1:9" s="6" customFormat="1" ht="27" customHeight="1" x14ac:dyDescent="0.2">
      <c r="A8" s="46"/>
      <c r="B8" s="47" t="s">
        <v>134</v>
      </c>
      <c r="C8" s="48"/>
      <c r="D8" s="48"/>
      <c r="E8" s="49"/>
      <c r="F8" s="48"/>
      <c r="G8" s="48"/>
      <c r="H8" s="48"/>
      <c r="I8" s="50"/>
    </row>
    <row r="9" spans="1:9" s="6" customFormat="1" ht="27" customHeight="1" x14ac:dyDescent="0.2">
      <c r="A9" s="51" t="s">
        <v>104</v>
      </c>
      <c r="B9" s="48" t="s">
        <v>145</v>
      </c>
      <c r="C9" s="52"/>
      <c r="D9" s="52"/>
      <c r="E9" s="52"/>
      <c r="F9" s="52"/>
      <c r="G9" s="52"/>
      <c r="H9" s="52"/>
      <c r="I9" s="53"/>
    </row>
    <row r="10" spans="1:9" s="6" customFormat="1" ht="27" customHeight="1" x14ac:dyDescent="0.2">
      <c r="A10" s="54"/>
      <c r="B10" s="55" t="s">
        <v>76</v>
      </c>
      <c r="C10" s="56"/>
      <c r="D10" s="56"/>
      <c r="E10" s="56"/>
      <c r="F10" s="56"/>
      <c r="G10" s="56"/>
      <c r="H10" s="56"/>
      <c r="I10" s="57"/>
    </row>
    <row r="11" spans="1:9" s="6" customFormat="1" ht="27" customHeight="1" x14ac:dyDescent="0.2">
      <c r="A11" s="46" t="s">
        <v>105</v>
      </c>
      <c r="B11" s="48" t="s">
        <v>146</v>
      </c>
      <c r="C11" s="58"/>
      <c r="D11" s="59"/>
      <c r="E11" s="59"/>
      <c r="F11" s="59"/>
      <c r="G11" s="59"/>
      <c r="H11" s="60"/>
      <c r="I11" s="61"/>
    </row>
    <row r="12" spans="1:9" s="6" customFormat="1" ht="27" customHeight="1" x14ac:dyDescent="0.2">
      <c r="A12" s="46" t="s">
        <v>106</v>
      </c>
      <c r="B12" s="62" t="s">
        <v>147</v>
      </c>
      <c r="C12" s="58"/>
      <c r="D12" s="59"/>
      <c r="E12" s="59"/>
      <c r="F12" s="60"/>
      <c r="G12" s="60"/>
      <c r="H12" s="60"/>
      <c r="I12" s="61"/>
    </row>
    <row r="13" spans="1:9" s="6" customFormat="1" ht="27" customHeight="1" x14ac:dyDescent="0.2">
      <c r="A13" s="46" t="s">
        <v>108</v>
      </c>
      <c r="B13" s="62" t="s">
        <v>148</v>
      </c>
      <c r="C13" s="63"/>
      <c r="D13" s="59"/>
      <c r="E13" s="59"/>
      <c r="F13" s="60"/>
      <c r="G13" s="60"/>
      <c r="H13" s="60"/>
      <c r="I13" s="61"/>
    </row>
    <row r="14" spans="1:9" s="6" customFormat="1" ht="27" customHeight="1" x14ac:dyDescent="0.2">
      <c r="A14" s="46" t="s">
        <v>109</v>
      </c>
      <c r="B14" s="62" t="s">
        <v>149</v>
      </c>
      <c r="C14" s="63"/>
      <c r="D14" s="59"/>
      <c r="E14" s="59"/>
      <c r="F14" s="59"/>
      <c r="G14" s="60"/>
      <c r="H14" s="60"/>
      <c r="I14" s="61"/>
    </row>
    <row r="15" spans="1:9" s="6" customFormat="1" ht="27" customHeight="1" x14ac:dyDescent="0.2">
      <c r="A15" s="46" t="s">
        <v>110</v>
      </c>
      <c r="B15" s="62" t="s">
        <v>150</v>
      </c>
      <c r="C15" s="63"/>
      <c r="D15" s="59"/>
      <c r="E15" s="59"/>
      <c r="F15" s="59"/>
      <c r="G15" s="60"/>
      <c r="H15" s="60"/>
      <c r="I15" s="61"/>
    </row>
    <row r="16" spans="1:9" s="6" customFormat="1" ht="27" customHeight="1" x14ac:dyDescent="0.2">
      <c r="A16" s="46" t="s">
        <v>111</v>
      </c>
      <c r="B16" s="62" t="s">
        <v>151</v>
      </c>
      <c r="C16" s="63"/>
      <c r="D16" s="59"/>
      <c r="E16" s="59"/>
      <c r="F16" s="60"/>
      <c r="G16" s="60"/>
      <c r="H16" s="60"/>
      <c r="I16" s="61"/>
    </row>
    <row r="17" spans="1:9" s="6" customFormat="1" ht="27" customHeight="1" x14ac:dyDescent="0.2">
      <c r="A17" s="46" t="s">
        <v>112</v>
      </c>
      <c r="B17" s="62" t="s">
        <v>152</v>
      </c>
      <c r="C17" s="63"/>
      <c r="D17" s="59"/>
      <c r="E17" s="59"/>
      <c r="F17" s="59"/>
      <c r="G17" s="60"/>
      <c r="H17" s="60"/>
      <c r="I17" s="61"/>
    </row>
    <row r="18" spans="1:9" s="6" customFormat="1" ht="27" customHeight="1" x14ac:dyDescent="0.2">
      <c r="A18" s="46" t="s">
        <v>113</v>
      </c>
      <c r="B18" s="62" t="s">
        <v>153</v>
      </c>
      <c r="C18" s="63"/>
      <c r="D18" s="59"/>
      <c r="E18" s="59"/>
      <c r="F18" s="60"/>
      <c r="G18" s="60"/>
      <c r="H18" s="60"/>
      <c r="I18" s="61"/>
    </row>
    <row r="19" spans="1:9" s="6" customFormat="1" ht="27" customHeight="1" x14ac:dyDescent="0.2">
      <c r="A19" s="46" t="s">
        <v>114</v>
      </c>
      <c r="B19" s="62" t="s">
        <v>154</v>
      </c>
      <c r="C19" s="63"/>
      <c r="D19" s="59"/>
      <c r="E19" s="59"/>
      <c r="F19" s="59"/>
      <c r="G19" s="60"/>
      <c r="H19" s="60"/>
      <c r="I19" s="61"/>
    </row>
    <row r="20" spans="1:9" s="6" customFormat="1" ht="27" customHeight="1" x14ac:dyDescent="0.2">
      <c r="A20" s="51" t="s">
        <v>115</v>
      </c>
      <c r="B20" s="64" t="s">
        <v>155</v>
      </c>
      <c r="C20" s="65"/>
      <c r="D20" s="52"/>
      <c r="E20" s="52"/>
      <c r="F20" s="66"/>
      <c r="G20" s="66"/>
      <c r="H20" s="66"/>
      <c r="I20" s="53"/>
    </row>
    <row r="21" spans="1:9" s="6" customFormat="1" ht="27" customHeight="1" x14ac:dyDescent="0.2">
      <c r="A21" s="46"/>
      <c r="B21" s="47" t="s">
        <v>77</v>
      </c>
      <c r="C21" s="62"/>
      <c r="D21" s="60"/>
      <c r="E21" s="60"/>
      <c r="F21" s="60"/>
      <c r="G21" s="60"/>
      <c r="H21" s="60"/>
      <c r="I21" s="61"/>
    </row>
    <row r="22" spans="1:9" s="6" customFormat="1" ht="27" customHeight="1" x14ac:dyDescent="0.2">
      <c r="A22" s="46" t="s">
        <v>116</v>
      </c>
      <c r="B22" s="62" t="s">
        <v>156</v>
      </c>
      <c r="C22" s="63"/>
      <c r="D22" s="59"/>
      <c r="E22" s="59"/>
      <c r="F22" s="59"/>
      <c r="G22" s="60"/>
      <c r="H22" s="60"/>
      <c r="I22" s="61"/>
    </row>
    <row r="23" spans="1:9" s="6" customFormat="1" ht="27" customHeight="1" x14ac:dyDescent="0.2">
      <c r="A23" s="46" t="s">
        <v>117</v>
      </c>
      <c r="B23" s="62" t="s">
        <v>157</v>
      </c>
      <c r="C23" s="63"/>
      <c r="D23" s="59"/>
      <c r="E23" s="59"/>
      <c r="F23" s="59"/>
      <c r="G23" s="60"/>
      <c r="H23" s="60"/>
      <c r="I23" s="61"/>
    </row>
    <row r="24" spans="1:9" s="6" customFormat="1" ht="27" customHeight="1" x14ac:dyDescent="0.2">
      <c r="A24" s="46" t="s">
        <v>118</v>
      </c>
      <c r="B24" s="62" t="s">
        <v>158</v>
      </c>
      <c r="C24" s="63"/>
      <c r="D24" s="59"/>
      <c r="E24" s="59"/>
      <c r="F24" s="59"/>
      <c r="G24" s="59"/>
      <c r="H24" s="60"/>
      <c r="I24" s="61"/>
    </row>
    <row r="25" spans="1:9" s="6" customFormat="1" ht="27" customHeight="1" x14ac:dyDescent="0.2">
      <c r="A25" s="51" t="s">
        <v>119</v>
      </c>
      <c r="B25" s="64" t="s">
        <v>159</v>
      </c>
      <c r="C25" s="65"/>
      <c r="D25" s="52"/>
      <c r="E25" s="52"/>
      <c r="F25" s="52"/>
      <c r="G25" s="52"/>
      <c r="H25" s="66"/>
      <c r="I25" s="53"/>
    </row>
    <row r="26" spans="1:9" s="6" customFormat="1" ht="27" customHeight="1" x14ac:dyDescent="0.2">
      <c r="A26" s="46"/>
      <c r="B26" s="47" t="s">
        <v>80</v>
      </c>
      <c r="C26" s="62"/>
      <c r="D26" s="60"/>
      <c r="E26" s="60"/>
      <c r="F26" s="60"/>
      <c r="G26" s="60"/>
      <c r="H26" s="60"/>
      <c r="I26" s="61"/>
    </row>
    <row r="27" spans="1:9" s="6" customFormat="1" ht="27" customHeight="1" x14ac:dyDescent="0.2">
      <c r="A27" s="46" t="s">
        <v>120</v>
      </c>
      <c r="B27" s="62" t="s">
        <v>160</v>
      </c>
      <c r="C27" s="63"/>
      <c r="D27" s="59"/>
      <c r="E27" s="59"/>
      <c r="F27" s="60"/>
      <c r="G27" s="60"/>
      <c r="H27" s="60"/>
      <c r="I27" s="61"/>
    </row>
    <row r="28" spans="1:9" s="6" customFormat="1" ht="27" customHeight="1" x14ac:dyDescent="0.2">
      <c r="A28" s="46" t="s">
        <v>121</v>
      </c>
      <c r="B28" s="62" t="s">
        <v>161</v>
      </c>
      <c r="C28" s="63"/>
      <c r="D28" s="59"/>
      <c r="E28" s="60"/>
      <c r="F28" s="60"/>
      <c r="G28" s="60"/>
      <c r="H28" s="60"/>
      <c r="I28" s="61"/>
    </row>
    <row r="29" spans="1:9" s="6" customFormat="1" ht="27" customHeight="1" x14ac:dyDescent="0.2">
      <c r="A29" s="46" t="s">
        <v>122</v>
      </c>
      <c r="B29" s="62" t="s">
        <v>162</v>
      </c>
      <c r="C29" s="63"/>
      <c r="D29" s="59"/>
      <c r="E29" s="59"/>
      <c r="F29" s="59"/>
      <c r="G29" s="60"/>
      <c r="H29" s="60"/>
      <c r="I29" s="61"/>
    </row>
    <row r="30" spans="1:9" s="6" customFormat="1" ht="27" customHeight="1" x14ac:dyDescent="0.2">
      <c r="A30" s="46" t="s">
        <v>123</v>
      </c>
      <c r="B30" s="62" t="s">
        <v>163</v>
      </c>
      <c r="C30" s="63"/>
      <c r="D30" s="59"/>
      <c r="E30" s="60"/>
      <c r="F30" s="60"/>
      <c r="G30" s="60"/>
      <c r="H30" s="60"/>
      <c r="I30" s="61"/>
    </row>
    <row r="31" spans="1:9" s="6" customFormat="1" ht="27" customHeight="1" x14ac:dyDescent="0.2">
      <c r="A31" s="46" t="s">
        <v>124</v>
      </c>
      <c r="B31" s="62" t="s">
        <v>164</v>
      </c>
      <c r="C31" s="63"/>
      <c r="D31" s="59"/>
      <c r="E31" s="59"/>
      <c r="F31" s="59"/>
      <c r="G31" s="60"/>
      <c r="H31" s="60"/>
      <c r="I31" s="61"/>
    </row>
    <row r="32" spans="1:9" s="6" customFormat="1" ht="27" customHeight="1" x14ac:dyDescent="0.2">
      <c r="A32" s="51" t="s">
        <v>125</v>
      </c>
      <c r="B32" s="64" t="s">
        <v>165</v>
      </c>
      <c r="C32" s="65"/>
      <c r="D32" s="52"/>
      <c r="E32" s="66"/>
      <c r="F32" s="66"/>
      <c r="G32" s="66"/>
      <c r="H32" s="66"/>
      <c r="I32" s="53"/>
    </row>
    <row r="33" spans="1:10" s="6" customFormat="1" ht="27" customHeight="1" x14ac:dyDescent="0.2">
      <c r="A33" s="46"/>
      <c r="B33" s="47" t="s">
        <v>75</v>
      </c>
      <c r="C33" s="62"/>
      <c r="D33" s="60"/>
      <c r="E33" s="60"/>
      <c r="F33" s="60"/>
      <c r="G33" s="60"/>
      <c r="H33" s="60"/>
      <c r="I33" s="61"/>
    </row>
    <row r="34" spans="1:10" s="6" customFormat="1" ht="27" customHeight="1" x14ac:dyDescent="0.2">
      <c r="A34" s="51" t="s">
        <v>126</v>
      </c>
      <c r="B34" s="64" t="s">
        <v>166</v>
      </c>
      <c r="C34" s="65"/>
      <c r="D34" s="52"/>
      <c r="E34" s="52"/>
      <c r="F34" s="52"/>
      <c r="G34" s="52"/>
      <c r="H34" s="66"/>
      <c r="I34" s="53"/>
    </row>
    <row r="35" spans="1:10" s="6" customFormat="1" ht="27" customHeight="1" x14ac:dyDescent="0.2">
      <c r="A35" s="46"/>
      <c r="B35" s="47" t="s">
        <v>78</v>
      </c>
      <c r="C35" s="62"/>
      <c r="D35" s="60"/>
      <c r="E35" s="60"/>
      <c r="F35" s="60"/>
      <c r="G35" s="60"/>
      <c r="H35" s="60"/>
      <c r="I35" s="61"/>
    </row>
    <row r="36" spans="1:10" s="6" customFormat="1" ht="27" customHeight="1" x14ac:dyDescent="0.2">
      <c r="A36" s="46" t="s">
        <v>127</v>
      </c>
      <c r="B36" s="62" t="s">
        <v>167</v>
      </c>
      <c r="C36" s="63"/>
      <c r="D36" s="59"/>
      <c r="E36" s="60"/>
      <c r="F36" s="60"/>
      <c r="G36" s="60"/>
      <c r="H36" s="60"/>
      <c r="I36" s="61"/>
    </row>
    <row r="37" spans="1:10" s="6" customFormat="1" ht="27" customHeight="1" x14ac:dyDescent="0.2">
      <c r="A37" s="46" t="s">
        <v>128</v>
      </c>
      <c r="B37" s="62" t="s">
        <v>168</v>
      </c>
      <c r="C37" s="63"/>
      <c r="D37" s="59"/>
      <c r="E37" s="59"/>
      <c r="F37" s="60"/>
      <c r="G37" s="60"/>
      <c r="H37" s="60"/>
      <c r="I37" s="61"/>
    </row>
    <row r="38" spans="1:10" s="6" customFormat="1" ht="27" customHeight="1" x14ac:dyDescent="0.2">
      <c r="A38" s="51" t="s">
        <v>129</v>
      </c>
      <c r="B38" s="64" t="s">
        <v>169</v>
      </c>
      <c r="C38" s="65"/>
      <c r="D38" s="52"/>
      <c r="E38" s="52"/>
      <c r="F38" s="66"/>
      <c r="G38" s="66"/>
      <c r="H38" s="66"/>
      <c r="I38" s="53"/>
    </row>
    <row r="39" spans="1:10" s="6" customFormat="1" ht="27" customHeight="1" x14ac:dyDescent="0.2">
      <c r="A39" s="54"/>
      <c r="B39" s="47" t="s">
        <v>79</v>
      </c>
      <c r="C39" s="62"/>
      <c r="D39" s="60"/>
      <c r="E39" s="60"/>
      <c r="F39" s="56"/>
      <c r="G39" s="56"/>
      <c r="H39" s="56"/>
      <c r="I39" s="57"/>
    </row>
    <row r="40" spans="1:10" s="6" customFormat="1" ht="27" customHeight="1" x14ac:dyDescent="0.2">
      <c r="A40" s="46" t="s">
        <v>130</v>
      </c>
      <c r="B40" s="62" t="s">
        <v>170</v>
      </c>
      <c r="C40" s="63"/>
      <c r="D40" s="59"/>
      <c r="E40" s="59"/>
      <c r="F40" s="60"/>
      <c r="G40" s="60"/>
      <c r="H40" s="60"/>
      <c r="I40" s="61"/>
    </row>
    <row r="41" spans="1:10" s="6" customFormat="1" ht="27" customHeight="1" x14ac:dyDescent="0.2">
      <c r="A41" s="46" t="s">
        <v>131</v>
      </c>
      <c r="B41" s="62" t="s">
        <v>171</v>
      </c>
      <c r="C41" s="63"/>
      <c r="D41" s="59"/>
      <c r="E41" s="59"/>
      <c r="F41" s="59"/>
      <c r="G41" s="60"/>
      <c r="H41" s="60"/>
      <c r="I41" s="61"/>
    </row>
    <row r="42" spans="1:10" s="6" customFormat="1" ht="27" customHeight="1" x14ac:dyDescent="0.2">
      <c r="A42" s="51" t="s">
        <v>132</v>
      </c>
      <c r="B42" s="64" t="s">
        <v>172</v>
      </c>
      <c r="C42" s="65"/>
      <c r="D42" s="52"/>
      <c r="E42" s="52"/>
      <c r="F42" s="52"/>
      <c r="G42" s="66"/>
      <c r="H42" s="66"/>
      <c r="I42" s="53"/>
    </row>
    <row r="43" spans="1:10" s="6" customFormat="1" ht="27" customHeight="1" x14ac:dyDescent="0.2">
      <c r="A43" s="46"/>
      <c r="B43" s="47" t="s">
        <v>89</v>
      </c>
      <c r="C43" s="62"/>
      <c r="D43" s="60"/>
      <c r="E43" s="60"/>
      <c r="F43" s="60"/>
      <c r="G43" s="60"/>
      <c r="H43" s="60"/>
      <c r="I43" s="61"/>
    </row>
    <row r="44" spans="1:10" s="6" customFormat="1" ht="27" customHeight="1" x14ac:dyDescent="0.2">
      <c r="A44" s="46" t="s">
        <v>133</v>
      </c>
      <c r="B44" s="62" t="s">
        <v>173</v>
      </c>
      <c r="C44" s="63"/>
      <c r="D44" s="59"/>
      <c r="E44" s="59"/>
      <c r="F44" s="59"/>
      <c r="G44" s="60"/>
      <c r="H44" s="60"/>
      <c r="I44" s="61"/>
    </row>
    <row r="45" spans="1:10" ht="14.25" x14ac:dyDescent="0.25">
      <c r="A45" s="67"/>
      <c r="B45" s="68"/>
      <c r="C45" s="68"/>
      <c r="D45" s="68"/>
      <c r="E45" s="68"/>
      <c r="F45" s="68"/>
      <c r="G45" s="68"/>
      <c r="H45" s="68"/>
      <c r="I45" s="69"/>
      <c r="J45" s="6"/>
    </row>
    <row r="46" spans="1:10" ht="14.25" x14ac:dyDescent="0.2">
      <c r="A46" s="7"/>
      <c r="B46" s="3"/>
      <c r="C46" s="3"/>
      <c r="D46" s="3"/>
      <c r="E46" s="3"/>
      <c r="F46" s="3"/>
      <c r="G46" s="3"/>
      <c r="H46" s="3"/>
      <c r="I46" s="3"/>
      <c r="J46" s="6"/>
    </row>
    <row r="47" spans="1:10" ht="14.25" x14ac:dyDescent="0.2">
      <c r="J47" s="6"/>
    </row>
    <row r="48" spans="1:10" ht="14.25" x14ac:dyDescent="0.2">
      <c r="J48" s="6"/>
    </row>
  </sheetData>
  <mergeCells count="3">
    <mergeCell ref="A1:I1"/>
    <mergeCell ref="A3:I4"/>
    <mergeCell ref="A5:I7"/>
  </mergeCells>
  <hyperlinks>
    <hyperlink ref="B11" location="'Item 1'!A1" display="Item 1"/>
    <hyperlink ref="C11" location="'Item 1'!A1" display="Item 1"/>
    <hyperlink ref="B12" location="Item 2'!A1" display="Item 2"/>
    <hyperlink ref="C12" location="Item 2'!A1" display="Item 2"/>
    <hyperlink ref="B9" location="'a1'!A1" display="'a1'!A1"/>
    <hyperlink ref="B9:H9" location="'a1'!A1" display="'a1'!A1"/>
    <hyperlink ref="B11:G11" location="'a2'!A1" display="'a2'!A1"/>
    <hyperlink ref="B12:E12" location="'a3'!A1" display="'a3'!A1"/>
    <hyperlink ref="B13:E13" location="'a4'!A1" display="'a4'!A1"/>
    <hyperlink ref="B14:F14" location="'a5'!A1" display="'a5'!A1"/>
    <hyperlink ref="B15:F15" location="'a6'!A1" display="'a6'!A1"/>
    <hyperlink ref="B16:E16" location="'a7'!A1" display="'a7'!A1"/>
    <hyperlink ref="B17:F17" location="'a8'!A1" display="'a8'!A1"/>
    <hyperlink ref="B18:E18" location="'a9'!A1" display="'a9'!A1"/>
    <hyperlink ref="B19:F19" location="'a10'!A1" display="'a10'!A1"/>
    <hyperlink ref="B20:E20" location="'a11'!A1" display="'a11'!A1"/>
    <hyperlink ref="B22:F22" location="'a12'!A1" display="'a12'!A1"/>
    <hyperlink ref="B23:F23" location="'a13'!A1" display="'a13'!A1"/>
    <hyperlink ref="B24:G24" location="'a14'!A1" display="'a14'!A1"/>
    <hyperlink ref="B25:G25" location="'a15'!A1" display="'a15'!A1"/>
    <hyperlink ref="B27:E27" location="'a16'!A1" display="'a16'!A1"/>
    <hyperlink ref="B28:D28" location="'a17'!A1" display="'a17'!A1"/>
    <hyperlink ref="B29:F29" location="'a18'!A1" display="'a18'!A1"/>
    <hyperlink ref="B30:D30" location="'a19'!A1" display="'a19'!A1"/>
    <hyperlink ref="B31:F31" location="'a20'!A1" display="'a20'!A1"/>
    <hyperlink ref="B32:D32" location="'a21'!A1" display="'a21'!A1"/>
    <hyperlink ref="B34:G34" location="'a22'!A1" display="'a22'!A1"/>
    <hyperlink ref="B36:D36" location="'a23'!A1" display="'a23'!A1"/>
    <hyperlink ref="B37:E37" location="'a24'!A1" display="'a24'!A1"/>
    <hyperlink ref="B38:E38" location="'a25'!A1" display="'a25'!A1"/>
    <hyperlink ref="B40:E40" location="'a26'!A1" display="'a26'!A1"/>
    <hyperlink ref="B41:F41" location="'a27'!A1" display="'a27'!A1"/>
    <hyperlink ref="B42:F42" location="'a28'!A1" display="'a28'!A1"/>
    <hyperlink ref="B44:F44" location="'a29'!A1" display="'a29'!A1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56"/>
  <sheetViews>
    <sheetView showGridLines="0" zoomScaleNormal="100" workbookViewId="0">
      <selection activeCell="A8" sqref="A8:I8"/>
    </sheetView>
  </sheetViews>
  <sheetFormatPr baseColWidth="10" defaultRowHeight="14.25" x14ac:dyDescent="0.25"/>
  <cols>
    <col min="1" max="1" width="18.7109375" style="140" customWidth="1"/>
    <col min="2" max="3" width="11.42578125" style="140"/>
    <col min="4" max="4" width="3.140625" style="140" customWidth="1"/>
    <col min="5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184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185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H10" s="325" t="s">
        <v>137</v>
      </c>
      <c r="I10" s="325"/>
      <c r="J10" s="294"/>
    </row>
    <row r="11" spans="1:12" ht="12.75" customHeight="1" x14ac:dyDescent="0.3">
      <c r="A11" s="259"/>
      <c r="B11" s="260"/>
      <c r="C11" s="260"/>
      <c r="D11" s="260"/>
      <c r="E11" s="260"/>
      <c r="F11" s="261"/>
    </row>
    <row r="12" spans="1:12" ht="21" customHeight="1" x14ac:dyDescent="0.25">
      <c r="A12" s="353" t="s">
        <v>4</v>
      </c>
      <c r="B12" s="356" t="s">
        <v>73</v>
      </c>
      <c r="C12" s="362"/>
      <c r="D12" s="262"/>
      <c r="E12" s="362" t="s">
        <v>138</v>
      </c>
      <c r="F12" s="364"/>
    </row>
    <row r="13" spans="1:12" x14ac:dyDescent="0.25">
      <c r="A13" s="354"/>
      <c r="B13" s="363"/>
      <c r="C13" s="363"/>
      <c r="D13" s="263"/>
      <c r="E13" s="363"/>
      <c r="F13" s="365"/>
    </row>
    <row r="14" spans="1:12" x14ac:dyDescent="0.25">
      <c r="A14" s="355"/>
      <c r="B14" s="264" t="s">
        <v>1</v>
      </c>
      <c r="C14" s="145" t="s">
        <v>7</v>
      </c>
      <c r="D14" s="265"/>
      <c r="E14" s="264" t="s">
        <v>1</v>
      </c>
      <c r="F14" s="266" t="s">
        <v>74</v>
      </c>
    </row>
    <row r="15" spans="1:12" x14ac:dyDescent="0.25">
      <c r="A15" s="184" t="s">
        <v>35</v>
      </c>
      <c r="B15" s="267">
        <v>15.385317631101884</v>
      </c>
      <c r="C15" s="267">
        <v>15.260763838698409</v>
      </c>
      <c r="D15" s="268"/>
      <c r="E15" s="267">
        <v>2.3974545785753079</v>
      </c>
      <c r="F15" s="269">
        <v>2.4217580608397578</v>
      </c>
    </row>
    <row r="16" spans="1:12" x14ac:dyDescent="0.25">
      <c r="A16" s="186" t="s">
        <v>37</v>
      </c>
      <c r="B16" s="270">
        <v>46.566369769520094</v>
      </c>
      <c r="C16" s="270">
        <v>46.26994165288329</v>
      </c>
      <c r="D16" s="271"/>
      <c r="E16" s="270">
        <v>1.7521388128177813</v>
      </c>
      <c r="F16" s="272">
        <v>2.2784348853719467</v>
      </c>
    </row>
    <row r="17" spans="1:6" x14ac:dyDescent="0.25">
      <c r="A17" s="184" t="s">
        <v>90</v>
      </c>
      <c r="B17" s="267">
        <v>10.035403774432439</v>
      </c>
      <c r="C17" s="267">
        <v>11.038234955244917</v>
      </c>
      <c r="D17" s="268"/>
      <c r="E17" s="267">
        <v>1.5684411787908386</v>
      </c>
      <c r="F17" s="269">
        <v>1.6968958743773519</v>
      </c>
    </row>
    <row r="18" spans="1:6" x14ac:dyDescent="0.25">
      <c r="A18" s="186" t="s">
        <v>38</v>
      </c>
      <c r="B18" s="270">
        <v>58.036528157584655</v>
      </c>
      <c r="C18" s="270">
        <v>41.501572882793738</v>
      </c>
      <c r="D18" s="271"/>
      <c r="E18" s="270">
        <v>1.9291115208881913</v>
      </c>
      <c r="F18" s="272">
        <v>1.3637333712740975</v>
      </c>
    </row>
    <row r="19" spans="1:6" x14ac:dyDescent="0.25">
      <c r="A19" s="184" t="s">
        <v>39</v>
      </c>
      <c r="B19" s="267">
        <v>-12.917989147128083</v>
      </c>
      <c r="C19" s="267">
        <v>-10.382442177932887</v>
      </c>
      <c r="D19" s="268"/>
      <c r="E19" s="267">
        <v>-0.46619994941525439</v>
      </c>
      <c r="F19" s="269">
        <v>-0.35720455927978345</v>
      </c>
    </row>
    <row r="20" spans="1:6" x14ac:dyDescent="0.25">
      <c r="A20" s="186" t="s">
        <v>40</v>
      </c>
      <c r="B20" s="270">
        <v>-38.029402048232576</v>
      </c>
      <c r="C20" s="270">
        <v>-35.508912210561377</v>
      </c>
      <c r="D20" s="271"/>
      <c r="E20" s="270">
        <v>-0.85070313350141891</v>
      </c>
      <c r="F20" s="272">
        <v>-0.77367220630871647</v>
      </c>
    </row>
    <row r="21" spans="1:6" x14ac:dyDescent="0.25">
      <c r="A21" s="184" t="s">
        <v>41</v>
      </c>
      <c r="B21" s="267">
        <v>-25.54815974941269</v>
      </c>
      <c r="C21" s="267">
        <v>-33.805006997356557</v>
      </c>
      <c r="D21" s="268"/>
      <c r="E21" s="267">
        <v>-7.2329904175347584E-2</v>
      </c>
      <c r="F21" s="269">
        <v>-9.4687373419880816E-2</v>
      </c>
    </row>
    <row r="22" spans="1:6" x14ac:dyDescent="0.25">
      <c r="A22" s="186" t="s">
        <v>42</v>
      </c>
      <c r="B22" s="270">
        <v>-37.207172834795877</v>
      </c>
      <c r="C22" s="270">
        <v>-23.691091243991195</v>
      </c>
      <c r="D22" s="271"/>
      <c r="E22" s="270">
        <v>-0.63059113392412869</v>
      </c>
      <c r="F22" s="272">
        <v>-0.38280005749187329</v>
      </c>
    </row>
    <row r="23" spans="1:6" x14ac:dyDescent="0.25">
      <c r="A23" s="184" t="s">
        <v>44</v>
      </c>
      <c r="B23" s="267">
        <v>-19.377897307052621</v>
      </c>
      <c r="C23" s="267">
        <v>-41.114835182714529</v>
      </c>
      <c r="D23" s="268"/>
      <c r="E23" s="267">
        <v>-0.10116949048894085</v>
      </c>
      <c r="F23" s="269">
        <v>-0.36687364708990927</v>
      </c>
    </row>
    <row r="24" spans="1:6" x14ac:dyDescent="0.25">
      <c r="A24" s="186" t="s">
        <v>45</v>
      </c>
      <c r="B24" s="270">
        <v>91.719460688758943</v>
      </c>
      <c r="C24" s="270">
        <v>60.796873909706221</v>
      </c>
      <c r="D24" s="271"/>
      <c r="E24" s="270">
        <v>0.83451897103459782</v>
      </c>
      <c r="F24" s="272">
        <v>0.63246868072120321</v>
      </c>
    </row>
    <row r="25" spans="1:6" x14ac:dyDescent="0.25">
      <c r="A25" s="184" t="s">
        <v>46</v>
      </c>
      <c r="B25" s="267">
        <v>-32.84574409170321</v>
      </c>
      <c r="C25" s="267">
        <v>-39.358786179599235</v>
      </c>
      <c r="D25" s="268"/>
      <c r="E25" s="267">
        <v>-4.1090775600121088</v>
      </c>
      <c r="F25" s="269">
        <v>-5.1971782523922254</v>
      </c>
    </row>
    <row r="26" spans="1:6" x14ac:dyDescent="0.25">
      <c r="A26" s="186" t="s">
        <v>47</v>
      </c>
      <c r="B26" s="270">
        <v>-1.8136242996166345</v>
      </c>
      <c r="C26" s="270">
        <v>-48.403843173717654</v>
      </c>
      <c r="D26" s="271"/>
      <c r="E26" s="270">
        <v>-2.2724337710262458E-3</v>
      </c>
      <c r="F26" s="272">
        <v>-9.0694882206991012E-2</v>
      </c>
    </row>
    <row r="27" spans="1:6" x14ac:dyDescent="0.25">
      <c r="A27" s="184" t="s">
        <v>48</v>
      </c>
      <c r="B27" s="267">
        <v>-10.912050276361754</v>
      </c>
      <c r="C27" s="267">
        <v>-6.8101721755600693</v>
      </c>
      <c r="D27" s="268"/>
      <c r="E27" s="267">
        <v>-0.17835833841859658</v>
      </c>
      <c r="F27" s="269">
        <v>-0.12736772876611688</v>
      </c>
    </row>
    <row r="28" spans="1:6" x14ac:dyDescent="0.25">
      <c r="A28" s="186" t="s">
        <v>49</v>
      </c>
      <c r="B28" s="270">
        <v>-88.925503450218287</v>
      </c>
      <c r="C28" s="270">
        <v>-84.69907692307693</v>
      </c>
      <c r="D28" s="271"/>
      <c r="E28" s="270">
        <v>-0.5833134264439972</v>
      </c>
      <c r="F28" s="272">
        <v>-0.49955501870663582</v>
      </c>
    </row>
    <row r="29" spans="1:6" x14ac:dyDescent="0.25">
      <c r="A29" s="184" t="s">
        <v>50</v>
      </c>
      <c r="B29" s="267">
        <v>-67.764683875794987</v>
      </c>
      <c r="C29" s="267">
        <v>-64.717819800714835</v>
      </c>
      <c r="D29" s="268"/>
      <c r="E29" s="267">
        <v>-1.338592816633623</v>
      </c>
      <c r="F29" s="269">
        <v>-1.3380507641628174</v>
      </c>
    </row>
    <row r="30" spans="1:6" x14ac:dyDescent="0.25">
      <c r="A30" s="186" t="s">
        <v>51</v>
      </c>
      <c r="B30" s="270">
        <v>-5.0891510450334039</v>
      </c>
      <c r="C30" s="270">
        <v>4.2520285587169866</v>
      </c>
      <c r="D30" s="271"/>
      <c r="E30" s="270">
        <v>-6.9817294477302297E-2</v>
      </c>
      <c r="F30" s="272">
        <v>5.8275853558325909E-2</v>
      </c>
    </row>
    <row r="31" spans="1:6" x14ac:dyDescent="0.25">
      <c r="A31" s="184" t="s">
        <v>52</v>
      </c>
      <c r="B31" s="267">
        <v>-56.814574891782385</v>
      </c>
      <c r="C31" s="267">
        <v>-55.679046315852098</v>
      </c>
      <c r="D31" s="268"/>
      <c r="E31" s="267">
        <v>-2.4272918187395955</v>
      </c>
      <c r="F31" s="269">
        <v>-2.1739622789430193</v>
      </c>
    </row>
    <row r="32" spans="1:6" x14ac:dyDescent="0.25">
      <c r="A32" s="186" t="s">
        <v>59</v>
      </c>
      <c r="B32" s="270">
        <v>6.4829967047008523</v>
      </c>
      <c r="C32" s="270">
        <v>32.347702710861569</v>
      </c>
      <c r="D32" s="271"/>
      <c r="E32" s="270">
        <v>5.3429906226080515E-2</v>
      </c>
      <c r="F32" s="272">
        <v>0.31113846975796777</v>
      </c>
    </row>
    <row r="33" spans="1:6" x14ac:dyDescent="0.25">
      <c r="A33" s="184" t="s">
        <v>53</v>
      </c>
      <c r="B33" s="267">
        <v>-59.453590192644484</v>
      </c>
      <c r="C33" s="267">
        <v>-61.659962478392302</v>
      </c>
      <c r="D33" s="268"/>
      <c r="E33" s="267">
        <v>-2.3519689530121646</v>
      </c>
      <c r="F33" s="269">
        <v>-2.1853880628868172</v>
      </c>
    </row>
    <row r="34" spans="1:6" x14ac:dyDescent="0.25">
      <c r="A34" s="186" t="s">
        <v>54</v>
      </c>
      <c r="B34" s="270">
        <v>-45.889061806918228</v>
      </c>
      <c r="C34" s="270">
        <v>-42.177397015006044</v>
      </c>
      <c r="D34" s="271"/>
      <c r="E34" s="270">
        <v>-2.2553443300652765</v>
      </c>
      <c r="F34" s="272">
        <v>-1.8126055288018306</v>
      </c>
    </row>
    <row r="35" spans="1:6" x14ac:dyDescent="0.25">
      <c r="A35" s="184" t="s">
        <v>57</v>
      </c>
      <c r="B35" s="267">
        <v>1.8506763714330106</v>
      </c>
      <c r="C35" s="267">
        <v>7.1341943525004012</v>
      </c>
      <c r="D35" s="268"/>
      <c r="E35" s="267">
        <v>7.2717880672839866E-2</v>
      </c>
      <c r="F35" s="269">
        <v>0.27755798912009833</v>
      </c>
    </row>
    <row r="36" spans="1:6" x14ac:dyDescent="0.25">
      <c r="A36" s="186" t="s">
        <v>55</v>
      </c>
      <c r="B36" s="270">
        <v>22.120906275014789</v>
      </c>
      <c r="C36" s="270">
        <v>30.481204341782245</v>
      </c>
      <c r="D36" s="271"/>
      <c r="E36" s="270">
        <v>0.11742755324099853</v>
      </c>
      <c r="F36" s="272">
        <v>0.14962405250924435</v>
      </c>
    </row>
    <row r="37" spans="1:6" x14ac:dyDescent="0.25">
      <c r="A37" s="184" t="s">
        <v>56</v>
      </c>
      <c r="B37" s="267">
        <v>42.831443636488956</v>
      </c>
      <c r="C37" s="267">
        <v>34.274401308273042</v>
      </c>
      <c r="D37" s="268"/>
      <c r="E37" s="267">
        <v>1.1480778812936014</v>
      </c>
      <c r="F37" s="269">
        <v>0.88849625359142692</v>
      </c>
    </row>
    <row r="38" spans="1:6" x14ac:dyDescent="0.25">
      <c r="A38" s="186" t="s">
        <v>67</v>
      </c>
      <c r="B38" s="270">
        <v>12.460193625505283</v>
      </c>
      <c r="C38" s="270">
        <v>15.206863761064724</v>
      </c>
      <c r="D38" s="271"/>
      <c r="E38" s="270">
        <v>1.5137180175731171</v>
      </c>
      <c r="F38" s="272">
        <v>1.6553594476134332</v>
      </c>
    </row>
    <row r="39" spans="1:6" x14ac:dyDescent="0.25">
      <c r="A39" s="184" t="s">
        <v>36</v>
      </c>
      <c r="B39" s="267">
        <v>-49.292191992921921</v>
      </c>
      <c r="C39" s="267">
        <v>-40.285127983583536</v>
      </c>
      <c r="D39" s="268"/>
      <c r="E39" s="267">
        <v>-8.2343392824910391E-2</v>
      </c>
      <c r="F39" s="269">
        <v>-5.4152698996650636E-2</v>
      </c>
    </row>
    <row r="40" spans="1:6" x14ac:dyDescent="0.25">
      <c r="A40" s="186" t="s">
        <v>43</v>
      </c>
      <c r="B40" s="270">
        <v>-23.343886994641977</v>
      </c>
      <c r="C40" s="270">
        <v>-28.350515463917532</v>
      </c>
      <c r="D40" s="271"/>
      <c r="E40" s="270">
        <v>-7.0833423399305914E-2</v>
      </c>
      <c r="F40" s="272">
        <v>-9.4222792624199095E-2</v>
      </c>
    </row>
    <row r="41" spans="1:6" x14ac:dyDescent="0.25">
      <c r="A41" s="184" t="s">
        <v>91</v>
      </c>
      <c r="B41" s="267">
        <v>-23.18525421973699</v>
      </c>
      <c r="C41" s="267">
        <v>51.814262023217225</v>
      </c>
      <c r="D41" s="268"/>
      <c r="E41" s="267">
        <v>-4.1365684661201337E-2</v>
      </c>
      <c r="F41" s="269">
        <v>0.11340126859593515</v>
      </c>
    </row>
    <row r="42" spans="1:6" x14ac:dyDescent="0.25">
      <c r="A42" s="186" t="s">
        <v>92</v>
      </c>
      <c r="B42" s="270">
        <v>-91.571635911258554</v>
      </c>
      <c r="C42" s="270">
        <v>-92.485442277474817</v>
      </c>
      <c r="D42" s="271"/>
      <c r="E42" s="270">
        <v>-0.16319030487377911</v>
      </c>
      <c r="F42" s="272">
        <v>-0.14526860754972823</v>
      </c>
    </row>
    <row r="43" spans="1:6" x14ac:dyDescent="0.25">
      <c r="A43" s="184" t="s">
        <v>93</v>
      </c>
      <c r="B43" s="267">
        <v>-67.567567567567565</v>
      </c>
      <c r="C43" s="267">
        <v>-97.935453251067869</v>
      </c>
      <c r="D43" s="268"/>
      <c r="E43" s="267">
        <v>-1.3394426699138443E-2</v>
      </c>
      <c r="F43" s="269">
        <v>-0.23966561797230795</v>
      </c>
    </row>
    <row r="44" spans="1:6" x14ac:dyDescent="0.25">
      <c r="A44" s="186" t="s">
        <v>94</v>
      </c>
      <c r="B44" s="270">
        <v>-75.191424196018374</v>
      </c>
      <c r="C44" s="270">
        <v>-77.777777777777771</v>
      </c>
      <c r="D44" s="271"/>
      <c r="E44" s="270">
        <v>-2.7213780038387481E-2</v>
      </c>
      <c r="F44" s="272">
        <v>-3.4045061433551141E-2</v>
      </c>
    </row>
    <row r="45" spans="1:6" x14ac:dyDescent="0.25">
      <c r="A45" s="184" t="s">
        <v>95</v>
      </c>
      <c r="B45" s="267">
        <v>4207.6000000000004</v>
      </c>
      <c r="C45" s="267">
        <v>90.538525269262635</v>
      </c>
      <c r="D45" s="268"/>
      <c r="E45" s="267">
        <v>0.19433927510101692</v>
      </c>
      <c r="F45" s="269">
        <v>7.9327170862653895E-2</v>
      </c>
    </row>
    <row r="46" spans="1:6" x14ac:dyDescent="0.25">
      <c r="A46" s="186" t="s">
        <v>96</v>
      </c>
      <c r="B46" s="270">
        <v>-45.69120287253142</v>
      </c>
      <c r="C46" s="270">
        <v>-33.92255892255892</v>
      </c>
      <c r="D46" s="271"/>
      <c r="E46" s="270">
        <v>-9.4038112963606441E-3</v>
      </c>
      <c r="F46" s="272">
        <v>-5.8508143956166776E-3</v>
      </c>
    </row>
    <row r="47" spans="1:6" x14ac:dyDescent="0.25">
      <c r="A47" s="184" t="s">
        <v>97</v>
      </c>
      <c r="B47" s="267">
        <v>-25.977011494252878</v>
      </c>
      <c r="C47" s="267">
        <v>203.21839080459768</v>
      </c>
      <c r="D47" s="268"/>
      <c r="E47" s="267">
        <v>-2.0876830579346813E-3</v>
      </c>
      <c r="F47" s="269">
        <v>1.2834044480707549E-2</v>
      </c>
    </row>
    <row r="48" spans="1:6" x14ac:dyDescent="0.25">
      <c r="A48" s="153"/>
      <c r="B48" s="154"/>
      <c r="C48" s="154"/>
      <c r="D48" s="154"/>
      <c r="E48" s="154"/>
      <c r="F48" s="155"/>
    </row>
    <row r="49" spans="1:6" x14ac:dyDescent="0.25">
      <c r="A49" s="128" t="s">
        <v>0</v>
      </c>
      <c r="B49" s="214">
        <v>-4.2654875137154278</v>
      </c>
      <c r="C49" s="214">
        <v>-4.0339405307545206</v>
      </c>
      <c r="D49" s="214"/>
      <c r="E49" s="214">
        <v>-4.2654875137154278</v>
      </c>
      <c r="F49" s="215">
        <v>-4.0339405307545197</v>
      </c>
    </row>
    <row r="51" spans="1:6" ht="5.0999999999999996" customHeight="1" x14ac:dyDescent="0.25">
      <c r="A51" s="159"/>
      <c r="B51" s="159"/>
      <c r="C51" s="159"/>
      <c r="D51" s="159"/>
      <c r="E51" s="159"/>
      <c r="F51" s="160"/>
    </row>
    <row r="52" spans="1:6" x14ac:dyDescent="0.25">
      <c r="A52" s="217" t="s">
        <v>141</v>
      </c>
      <c r="B52" s="139"/>
      <c r="C52" s="139"/>
      <c r="D52" s="139"/>
      <c r="E52" s="139"/>
      <c r="F52" s="163"/>
    </row>
    <row r="53" spans="1:6" x14ac:dyDescent="0.25">
      <c r="A53" s="130" t="s">
        <v>65</v>
      </c>
      <c r="B53" s="139"/>
      <c r="C53" s="139"/>
      <c r="D53" s="139"/>
      <c r="E53" s="139"/>
      <c r="F53" s="163"/>
    </row>
    <row r="54" spans="1:6" x14ac:dyDescent="0.25">
      <c r="A54" s="217" t="s">
        <v>139</v>
      </c>
      <c r="B54" s="139"/>
      <c r="C54" s="139"/>
      <c r="D54" s="139"/>
      <c r="E54" s="139"/>
      <c r="F54" s="163"/>
    </row>
    <row r="55" spans="1:6" x14ac:dyDescent="0.25">
      <c r="A55" s="291" t="s">
        <v>175</v>
      </c>
      <c r="B55" s="139"/>
      <c r="C55" s="139"/>
      <c r="D55" s="139"/>
      <c r="E55" s="139"/>
      <c r="F55" s="163"/>
    </row>
    <row r="56" spans="1:6" ht="5.0999999999999996" customHeight="1" x14ac:dyDescent="0.25">
      <c r="A56" s="164"/>
      <c r="B56" s="164"/>
      <c r="C56" s="164"/>
      <c r="D56" s="164"/>
      <c r="E56" s="164"/>
      <c r="F56" s="165"/>
    </row>
  </sheetData>
  <mergeCells count="8">
    <mergeCell ref="A3:I4"/>
    <mergeCell ref="A6:I6"/>
    <mergeCell ref="A7:I7"/>
    <mergeCell ref="A8:I8"/>
    <mergeCell ref="A12:A14"/>
    <mergeCell ref="B12:C13"/>
    <mergeCell ref="E12:F13"/>
    <mergeCell ref="H10:I10"/>
  </mergeCells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55"/>
  <sheetViews>
    <sheetView showGridLines="0" topLeftCell="A31" zoomScaleNormal="100" workbookViewId="0"/>
  </sheetViews>
  <sheetFormatPr baseColWidth="10" defaultRowHeight="14.25" x14ac:dyDescent="0.25"/>
  <cols>
    <col min="1" max="1" width="18.7109375" style="140" customWidth="1"/>
    <col min="2" max="3" width="11.42578125" style="140"/>
    <col min="4" max="4" width="2.85546875" style="140" customWidth="1"/>
    <col min="5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186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219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4.25" customHeight="1" x14ac:dyDescent="0.25">
      <c r="A10" s="139"/>
      <c r="B10" s="139"/>
      <c r="C10" s="139"/>
      <c r="D10" s="139"/>
      <c r="E10" s="139"/>
      <c r="H10" s="325" t="s">
        <v>137</v>
      </c>
      <c r="I10" s="325"/>
      <c r="J10" s="294"/>
    </row>
    <row r="11" spans="1:12" ht="14.25" customHeight="1" x14ac:dyDescent="0.25">
      <c r="A11" s="273"/>
      <c r="B11" s="260"/>
      <c r="C11" s="260"/>
      <c r="D11" s="260"/>
      <c r="E11" s="361" t="s">
        <v>3</v>
      </c>
      <c r="F11" s="361"/>
    </row>
    <row r="12" spans="1:12" x14ac:dyDescent="0.25">
      <c r="A12" s="353" t="s">
        <v>4</v>
      </c>
      <c r="B12" s="356" t="s">
        <v>211</v>
      </c>
      <c r="C12" s="356"/>
      <c r="D12" s="356"/>
      <c r="E12" s="356"/>
      <c r="F12" s="357"/>
    </row>
    <row r="13" spans="1:12" x14ac:dyDescent="0.25">
      <c r="A13" s="354"/>
      <c r="B13" s="358">
        <v>2018</v>
      </c>
      <c r="C13" s="359"/>
      <c r="D13" s="274"/>
      <c r="E13" s="358">
        <v>2019</v>
      </c>
      <c r="F13" s="360"/>
    </row>
    <row r="14" spans="1:12" x14ac:dyDescent="0.25">
      <c r="A14" s="355"/>
      <c r="B14" s="264" t="s">
        <v>1</v>
      </c>
      <c r="C14" s="145" t="s">
        <v>10</v>
      </c>
      <c r="D14" s="275"/>
      <c r="E14" s="264" t="s">
        <v>1</v>
      </c>
      <c r="F14" s="266" t="s">
        <v>10</v>
      </c>
    </row>
    <row r="15" spans="1:12" x14ac:dyDescent="0.25">
      <c r="A15" s="184" t="s">
        <v>35</v>
      </c>
      <c r="B15" s="122">
        <v>3001318</v>
      </c>
      <c r="C15" s="122">
        <v>3807520</v>
      </c>
      <c r="D15" s="122"/>
      <c r="E15" s="122">
        <v>3006573</v>
      </c>
      <c r="F15" s="123">
        <v>4002485</v>
      </c>
    </row>
    <row r="16" spans="1:12" x14ac:dyDescent="0.25">
      <c r="A16" s="186" t="s">
        <v>37</v>
      </c>
      <c r="B16" s="125">
        <v>706372</v>
      </c>
      <c r="C16" s="125">
        <v>1082533</v>
      </c>
      <c r="D16" s="125"/>
      <c r="E16" s="125">
        <v>1062948</v>
      </c>
      <c r="F16" s="126">
        <v>1531788</v>
      </c>
    </row>
    <row r="17" spans="1:6" x14ac:dyDescent="0.25">
      <c r="A17" s="184" t="s">
        <v>90</v>
      </c>
      <c r="B17" s="122">
        <v>2555693</v>
      </c>
      <c r="C17" s="122">
        <v>3412431</v>
      </c>
      <c r="D17" s="122"/>
      <c r="E17" s="122">
        <v>2362896</v>
      </c>
      <c r="F17" s="123">
        <v>3579904</v>
      </c>
    </row>
    <row r="18" spans="1:6" x14ac:dyDescent="0.25">
      <c r="A18" s="186" t="s">
        <v>38</v>
      </c>
      <c r="B18" s="125">
        <v>624777</v>
      </c>
      <c r="C18" s="125">
        <v>928905</v>
      </c>
      <c r="D18" s="125"/>
      <c r="E18" s="125">
        <v>610267</v>
      </c>
      <c r="F18" s="126">
        <v>946163</v>
      </c>
    </row>
    <row r="19" spans="1:6" x14ac:dyDescent="0.25">
      <c r="A19" s="184" t="s">
        <v>39</v>
      </c>
      <c r="B19" s="122">
        <v>801249</v>
      </c>
      <c r="C19" s="122">
        <v>1044383</v>
      </c>
      <c r="D19" s="122"/>
      <c r="E19" s="122">
        <v>608636</v>
      </c>
      <c r="F19" s="123">
        <v>760191</v>
      </c>
    </row>
    <row r="20" spans="1:6" x14ac:dyDescent="0.25">
      <c r="A20" s="186" t="s">
        <v>40</v>
      </c>
      <c r="B20" s="125">
        <v>430806</v>
      </c>
      <c r="C20" s="125">
        <v>522875</v>
      </c>
      <c r="D20" s="125"/>
      <c r="E20" s="125">
        <v>250149</v>
      </c>
      <c r="F20" s="126">
        <v>321729</v>
      </c>
    </row>
    <row r="21" spans="1:6" x14ac:dyDescent="0.25">
      <c r="A21" s="184" t="s">
        <v>41</v>
      </c>
      <c r="B21" s="122">
        <v>45459</v>
      </c>
      <c r="C21" s="122">
        <v>57706</v>
      </c>
      <c r="D21" s="122"/>
      <c r="E21" s="122">
        <v>40082</v>
      </c>
      <c r="F21" s="123">
        <v>54756</v>
      </c>
    </row>
    <row r="22" spans="1:6" x14ac:dyDescent="0.25">
      <c r="A22" s="186" t="s">
        <v>42</v>
      </c>
      <c r="B22" s="125">
        <v>241324</v>
      </c>
      <c r="C22" s="125">
        <v>326952</v>
      </c>
      <c r="D22" s="125"/>
      <c r="E22" s="125">
        <v>224416</v>
      </c>
      <c r="F22" s="126">
        <v>324032</v>
      </c>
    </row>
    <row r="23" spans="1:6" x14ac:dyDescent="0.25">
      <c r="A23" s="184" t="s">
        <v>44</v>
      </c>
      <c r="B23" s="122">
        <v>110123</v>
      </c>
      <c r="C23" s="122">
        <v>201124</v>
      </c>
      <c r="D23" s="122"/>
      <c r="E23" s="122">
        <v>90986</v>
      </c>
      <c r="F23" s="123">
        <v>130185</v>
      </c>
    </row>
    <row r="24" spans="1:6" x14ac:dyDescent="0.25">
      <c r="A24" s="186" t="s">
        <v>45</v>
      </c>
      <c r="B24" s="125">
        <v>192160</v>
      </c>
      <c r="C24" s="125">
        <v>326683</v>
      </c>
      <c r="D24" s="125"/>
      <c r="E24" s="125">
        <v>257914</v>
      </c>
      <c r="F24" s="126">
        <v>323579</v>
      </c>
    </row>
    <row r="25" spans="1:6" x14ac:dyDescent="0.25">
      <c r="A25" s="184" t="s">
        <v>46</v>
      </c>
      <c r="B25" s="122">
        <v>1850976</v>
      </c>
      <c r="C25" s="122">
        <v>2648178</v>
      </c>
      <c r="D25" s="122"/>
      <c r="E25" s="122">
        <v>2013385</v>
      </c>
      <c r="F25" s="123">
        <v>2730016</v>
      </c>
    </row>
    <row r="26" spans="1:6" x14ac:dyDescent="0.25">
      <c r="A26" s="186" t="s">
        <v>47</v>
      </c>
      <c r="B26" s="125">
        <v>18088</v>
      </c>
      <c r="C26" s="125">
        <v>24212</v>
      </c>
      <c r="D26" s="125"/>
      <c r="E26" s="125">
        <v>23456</v>
      </c>
      <c r="F26" s="126">
        <v>26700</v>
      </c>
    </row>
    <row r="27" spans="1:6" x14ac:dyDescent="0.25">
      <c r="A27" s="184" t="s">
        <v>48</v>
      </c>
      <c r="B27" s="122">
        <v>444235</v>
      </c>
      <c r="C27" s="122">
        <v>523988</v>
      </c>
      <c r="D27" s="122"/>
      <c r="E27" s="122">
        <v>365995</v>
      </c>
      <c r="F27" s="123">
        <v>463315</v>
      </c>
    </row>
    <row r="28" spans="1:6" x14ac:dyDescent="0.25">
      <c r="A28" s="186" t="s">
        <v>49</v>
      </c>
      <c r="B28" s="125">
        <v>144785</v>
      </c>
      <c r="C28" s="125">
        <v>181411</v>
      </c>
      <c r="D28" s="125"/>
      <c r="E28" s="125">
        <v>26608</v>
      </c>
      <c r="F28" s="126">
        <v>50553</v>
      </c>
    </row>
    <row r="29" spans="1:6" x14ac:dyDescent="0.25">
      <c r="A29" s="184" t="s">
        <v>50</v>
      </c>
      <c r="B29" s="122">
        <v>272013</v>
      </c>
      <c r="C29" s="122">
        <v>450223</v>
      </c>
      <c r="D29" s="122"/>
      <c r="E29" s="122">
        <v>146994</v>
      </c>
      <c r="F29" s="123">
        <v>204139</v>
      </c>
    </row>
    <row r="30" spans="1:6" x14ac:dyDescent="0.25">
      <c r="A30" s="186" t="s">
        <v>51</v>
      </c>
      <c r="B30" s="125">
        <v>311035</v>
      </c>
      <c r="C30" s="125">
        <v>469467</v>
      </c>
      <c r="D30" s="125"/>
      <c r="E30" s="125">
        <v>284881</v>
      </c>
      <c r="F30" s="126">
        <v>385814</v>
      </c>
    </row>
    <row r="31" spans="1:6" x14ac:dyDescent="0.25">
      <c r="A31" s="184" t="s">
        <v>52</v>
      </c>
      <c r="B31" s="122">
        <v>560853</v>
      </c>
      <c r="C31" s="122">
        <v>700488</v>
      </c>
      <c r="D31" s="122"/>
      <c r="E31" s="122">
        <v>300915</v>
      </c>
      <c r="F31" s="123">
        <v>387126</v>
      </c>
    </row>
    <row r="32" spans="1:6" x14ac:dyDescent="0.25">
      <c r="A32" s="186" t="s">
        <v>59</v>
      </c>
      <c r="B32" s="125">
        <v>306659</v>
      </c>
      <c r="C32" s="125">
        <v>402242</v>
      </c>
      <c r="D32" s="125"/>
      <c r="E32" s="125">
        <v>355996</v>
      </c>
      <c r="F32" s="126">
        <v>441433</v>
      </c>
    </row>
    <row r="33" spans="1:6" x14ac:dyDescent="0.25">
      <c r="A33" s="184" t="s">
        <v>53</v>
      </c>
      <c r="B33" s="122">
        <v>557172</v>
      </c>
      <c r="C33" s="122">
        <v>621217</v>
      </c>
      <c r="D33" s="122"/>
      <c r="E33" s="122">
        <v>363447</v>
      </c>
      <c r="F33" s="123">
        <v>429260</v>
      </c>
    </row>
    <row r="34" spans="1:6" x14ac:dyDescent="0.25">
      <c r="A34" s="186" t="s">
        <v>54</v>
      </c>
      <c r="B34" s="125">
        <v>820645</v>
      </c>
      <c r="C34" s="125">
        <v>978247</v>
      </c>
      <c r="D34" s="125"/>
      <c r="E34" s="125">
        <v>639941</v>
      </c>
      <c r="F34" s="126">
        <v>737404</v>
      </c>
    </row>
    <row r="35" spans="1:6" x14ac:dyDescent="0.25">
      <c r="A35" s="184" t="s">
        <v>57</v>
      </c>
      <c r="B35" s="122">
        <v>675994</v>
      </c>
      <c r="C35" s="122">
        <v>878336</v>
      </c>
      <c r="D35" s="122"/>
      <c r="E35" s="122">
        <v>603673</v>
      </c>
      <c r="F35" s="123">
        <v>812190</v>
      </c>
    </row>
    <row r="36" spans="1:6" x14ac:dyDescent="0.25">
      <c r="A36" s="186" t="s">
        <v>55</v>
      </c>
      <c r="B36" s="125">
        <v>81076</v>
      </c>
      <c r="C36" s="125">
        <v>113300</v>
      </c>
      <c r="D36" s="125"/>
      <c r="E36" s="125">
        <v>102927</v>
      </c>
      <c r="F36" s="126">
        <v>156935</v>
      </c>
    </row>
    <row r="37" spans="1:6" x14ac:dyDescent="0.25">
      <c r="A37" s="184" t="s">
        <v>56</v>
      </c>
      <c r="B37" s="122">
        <v>779899</v>
      </c>
      <c r="C37" s="122">
        <v>869543</v>
      </c>
      <c r="D37" s="122"/>
      <c r="E37" s="122">
        <v>711728</v>
      </c>
      <c r="F37" s="123">
        <v>846814</v>
      </c>
    </row>
    <row r="38" spans="1:6" x14ac:dyDescent="0.25">
      <c r="A38" s="186" t="s">
        <v>67</v>
      </c>
      <c r="B38" s="125">
        <v>1817465</v>
      </c>
      <c r="C38" s="125">
        <v>2304802</v>
      </c>
      <c r="D38" s="125"/>
      <c r="E38" s="125">
        <v>1712496</v>
      </c>
      <c r="F38" s="126">
        <v>2187084</v>
      </c>
    </row>
    <row r="39" spans="1:6" x14ac:dyDescent="0.25">
      <c r="A39" s="184" t="s">
        <v>36</v>
      </c>
      <c r="B39" s="122">
        <v>19921</v>
      </c>
      <c r="C39" s="122">
        <v>22382</v>
      </c>
      <c r="D39" s="122"/>
      <c r="E39" s="122">
        <v>13207</v>
      </c>
      <c r="F39" s="123">
        <v>16423</v>
      </c>
    </row>
    <row r="40" spans="1:6" x14ac:dyDescent="0.25">
      <c r="A40" s="186" t="s">
        <v>43</v>
      </c>
      <c r="B40" s="125">
        <v>56491</v>
      </c>
      <c r="C40" s="125">
        <v>68820</v>
      </c>
      <c r="D40" s="125"/>
      <c r="E40" s="125">
        <v>69368</v>
      </c>
      <c r="F40" s="126">
        <v>157688</v>
      </c>
    </row>
    <row r="41" spans="1:6" x14ac:dyDescent="0.25">
      <c r="A41" s="184" t="s">
        <v>91</v>
      </c>
      <c r="B41" s="122">
        <v>42044</v>
      </c>
      <c r="C41" s="122">
        <v>50399</v>
      </c>
      <c r="D41" s="122"/>
      <c r="E41" s="122">
        <v>28180</v>
      </c>
      <c r="F41" s="123">
        <v>54340</v>
      </c>
    </row>
    <row r="42" spans="1:6" x14ac:dyDescent="0.25">
      <c r="A42" s="186" t="s">
        <v>92</v>
      </c>
      <c r="B42" s="125">
        <v>20272</v>
      </c>
      <c r="C42" s="125">
        <v>43316</v>
      </c>
      <c r="D42" s="125"/>
      <c r="E42" s="125">
        <v>9475</v>
      </c>
      <c r="F42" s="126">
        <v>18780</v>
      </c>
    </row>
    <row r="43" spans="1:6" x14ac:dyDescent="0.25">
      <c r="A43" s="184" t="s">
        <v>93</v>
      </c>
      <c r="B43" s="122">
        <v>1574</v>
      </c>
      <c r="C43" s="122">
        <v>17866</v>
      </c>
      <c r="D43" s="122"/>
      <c r="E43" s="122">
        <v>1276</v>
      </c>
      <c r="F43" s="123">
        <v>2910</v>
      </c>
    </row>
    <row r="44" spans="1:6" x14ac:dyDescent="0.25">
      <c r="A44" s="186" t="s">
        <v>94</v>
      </c>
      <c r="B44" s="125">
        <v>5178</v>
      </c>
      <c r="C44" s="125">
        <v>8096</v>
      </c>
      <c r="D44" s="125"/>
      <c r="E44" s="125">
        <v>1475</v>
      </c>
      <c r="F44" s="126">
        <v>3612</v>
      </c>
    </row>
    <row r="45" spans="1:6" x14ac:dyDescent="0.25">
      <c r="A45" s="184" t="s">
        <v>95</v>
      </c>
      <c r="B45" s="122">
        <v>3056</v>
      </c>
      <c r="C45" s="122">
        <v>11917</v>
      </c>
      <c r="D45" s="122"/>
      <c r="E45" s="122">
        <v>12391</v>
      </c>
      <c r="F45" s="123">
        <v>13306</v>
      </c>
    </row>
    <row r="46" spans="1:6" x14ac:dyDescent="0.25">
      <c r="A46" s="186" t="s">
        <v>96</v>
      </c>
      <c r="B46" s="125">
        <v>2644</v>
      </c>
      <c r="C46" s="125">
        <v>3313</v>
      </c>
      <c r="D46" s="125"/>
      <c r="E46" s="125">
        <v>2606</v>
      </c>
      <c r="F46" s="126">
        <v>4497</v>
      </c>
    </row>
    <row r="47" spans="1:6" x14ac:dyDescent="0.25">
      <c r="A47" s="184" t="s">
        <v>97</v>
      </c>
      <c r="B47" s="122">
        <v>10059</v>
      </c>
      <c r="C47" s="122">
        <v>10059</v>
      </c>
      <c r="D47" s="122"/>
      <c r="E47" s="122">
        <v>3231</v>
      </c>
      <c r="F47" s="123">
        <v>5405</v>
      </c>
    </row>
    <row r="48" spans="1:6" x14ac:dyDescent="0.25">
      <c r="A48" s="153"/>
      <c r="B48" s="154"/>
      <c r="C48" s="154"/>
      <c r="D48" s="154"/>
      <c r="E48" s="154"/>
      <c r="F48" s="155"/>
    </row>
    <row r="49" spans="1:6" x14ac:dyDescent="0.25">
      <c r="A49" s="128" t="s">
        <v>0</v>
      </c>
      <c r="B49" s="101">
        <v>17511415</v>
      </c>
      <c r="C49" s="101">
        <v>23112934</v>
      </c>
      <c r="D49" s="257"/>
      <c r="E49" s="257">
        <v>16308518</v>
      </c>
      <c r="F49" s="276">
        <v>22110556</v>
      </c>
    </row>
    <row r="51" spans="1:6" ht="5.0999999999999996" customHeight="1" x14ac:dyDescent="0.25">
      <c r="A51" s="159"/>
      <c r="B51" s="159"/>
      <c r="C51" s="159"/>
      <c r="D51" s="159"/>
      <c r="E51" s="159"/>
      <c r="F51" s="160"/>
    </row>
    <row r="52" spans="1:6" x14ac:dyDescent="0.25">
      <c r="A52" s="217" t="s">
        <v>141</v>
      </c>
      <c r="B52" s="139"/>
      <c r="C52" s="139"/>
      <c r="D52" s="139"/>
      <c r="E52" s="139"/>
      <c r="F52" s="163"/>
    </row>
    <row r="53" spans="1:6" x14ac:dyDescent="0.25">
      <c r="A53" s="130" t="s">
        <v>63</v>
      </c>
      <c r="B53" s="139"/>
      <c r="C53" s="139"/>
      <c r="D53" s="139"/>
      <c r="E53" s="139"/>
      <c r="F53" s="163"/>
    </row>
    <row r="54" spans="1:6" x14ac:dyDescent="0.25">
      <c r="A54" s="291" t="s">
        <v>175</v>
      </c>
      <c r="B54" s="139"/>
      <c r="C54" s="139"/>
      <c r="D54" s="139"/>
      <c r="E54" s="139"/>
      <c r="F54" s="163"/>
    </row>
    <row r="55" spans="1:6" ht="5.0999999999999996" customHeight="1" x14ac:dyDescent="0.25">
      <c r="A55" s="164"/>
      <c r="B55" s="164"/>
      <c r="C55" s="164"/>
      <c r="D55" s="164"/>
      <c r="E55" s="164"/>
      <c r="F55" s="165"/>
    </row>
  </sheetData>
  <mergeCells count="10">
    <mergeCell ref="A3:I4"/>
    <mergeCell ref="A6:I6"/>
    <mergeCell ref="A7:I7"/>
    <mergeCell ref="A8:I8"/>
    <mergeCell ref="E11:F11"/>
    <mergeCell ref="A12:A14"/>
    <mergeCell ref="B12:F12"/>
    <mergeCell ref="B13:C13"/>
    <mergeCell ref="E13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6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3" width="11.42578125" style="140"/>
    <col min="4" max="4" width="3.140625" style="140" customWidth="1"/>
    <col min="5" max="9" width="11.42578125" style="140"/>
    <col min="10" max="10" width="11.42578125" style="140" customWidth="1"/>
    <col min="11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187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188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H10" s="325" t="s">
        <v>137</v>
      </c>
      <c r="I10" s="325"/>
      <c r="J10" s="294"/>
    </row>
    <row r="11" spans="1:12" ht="12.75" customHeight="1" x14ac:dyDescent="0.3">
      <c r="A11" s="259"/>
      <c r="B11" s="260"/>
      <c r="C11" s="260"/>
      <c r="D11" s="260"/>
      <c r="E11" s="260"/>
      <c r="F11" s="261"/>
    </row>
    <row r="12" spans="1:12" ht="21.75" customHeight="1" x14ac:dyDescent="0.25">
      <c r="A12" s="353" t="s">
        <v>4</v>
      </c>
      <c r="B12" s="356" t="s">
        <v>100</v>
      </c>
      <c r="C12" s="362"/>
      <c r="D12" s="262"/>
      <c r="E12" s="362" t="s">
        <v>138</v>
      </c>
      <c r="F12" s="364"/>
    </row>
    <row r="13" spans="1:12" x14ac:dyDescent="0.25">
      <c r="A13" s="354"/>
      <c r="B13" s="363"/>
      <c r="C13" s="363"/>
      <c r="D13" s="263"/>
      <c r="E13" s="363"/>
      <c r="F13" s="365"/>
    </row>
    <row r="14" spans="1:12" x14ac:dyDescent="0.25">
      <c r="A14" s="355"/>
      <c r="B14" s="264" t="s">
        <v>1</v>
      </c>
      <c r="C14" s="145" t="s">
        <v>7</v>
      </c>
      <c r="D14" s="265"/>
      <c r="E14" s="264" t="s">
        <v>1</v>
      </c>
      <c r="F14" s="266" t="s">
        <v>74</v>
      </c>
    </row>
    <row r="15" spans="1:12" x14ac:dyDescent="0.25">
      <c r="A15" s="184" t="s">
        <v>35</v>
      </c>
      <c r="B15" s="267">
        <v>0.17508974390585763</v>
      </c>
      <c r="C15" s="267">
        <v>5.1205246459637692</v>
      </c>
      <c r="D15" s="268"/>
      <c r="E15" s="267">
        <v>3.0008996988535767E-2</v>
      </c>
      <c r="F15" s="269">
        <v>0.84353202410390637</v>
      </c>
    </row>
    <row r="16" spans="1:12" x14ac:dyDescent="0.25">
      <c r="A16" s="186" t="s">
        <v>37</v>
      </c>
      <c r="B16" s="270">
        <v>50.4799170975067</v>
      </c>
      <c r="C16" s="270">
        <v>41.500351490439556</v>
      </c>
      <c r="D16" s="271"/>
      <c r="E16" s="270">
        <v>2.0362489267714805</v>
      </c>
      <c r="F16" s="272">
        <v>1.9437385145477415</v>
      </c>
    </row>
    <row r="17" spans="1:6" x14ac:dyDescent="0.25">
      <c r="A17" s="184" t="s">
        <v>90</v>
      </c>
      <c r="B17" s="267">
        <v>-7.5438247082102521</v>
      </c>
      <c r="C17" s="267">
        <v>4.9077329329149819</v>
      </c>
      <c r="D17" s="268"/>
      <c r="E17" s="267">
        <v>-1.1009789899902436</v>
      </c>
      <c r="F17" s="269">
        <v>0.7245856367694381</v>
      </c>
    </row>
    <row r="18" spans="1:6" x14ac:dyDescent="0.25">
      <c r="A18" s="186" t="s">
        <v>38</v>
      </c>
      <c r="B18" s="270">
        <v>-2.3224286425396485</v>
      </c>
      <c r="C18" s="270">
        <v>1.8578864361802374</v>
      </c>
      <c r="D18" s="271"/>
      <c r="E18" s="270">
        <v>-8.2860237165300471E-2</v>
      </c>
      <c r="F18" s="272">
        <v>7.4668149011285184E-2</v>
      </c>
    </row>
    <row r="19" spans="1:6" x14ac:dyDescent="0.25">
      <c r="A19" s="184" t="s">
        <v>39</v>
      </c>
      <c r="B19" s="267">
        <v>-24.03909396454786</v>
      </c>
      <c r="C19" s="267">
        <v>-27.211473185603367</v>
      </c>
      <c r="D19" s="268"/>
      <c r="E19" s="267">
        <v>-1.0999282468035851</v>
      </c>
      <c r="F19" s="269">
        <v>-1.2295799399591585</v>
      </c>
    </row>
    <row r="20" spans="1:6" x14ac:dyDescent="0.25">
      <c r="A20" s="186" t="s">
        <v>40</v>
      </c>
      <c r="B20" s="270">
        <v>-41.934652720714197</v>
      </c>
      <c r="C20" s="270">
        <v>-38.46923260817595</v>
      </c>
      <c r="D20" s="271"/>
      <c r="E20" s="270">
        <v>-1.0316527819139689</v>
      </c>
      <c r="F20" s="272">
        <v>-0.87027462631961805</v>
      </c>
    </row>
    <row r="21" spans="1:6" x14ac:dyDescent="0.25">
      <c r="A21" s="184" t="s">
        <v>41</v>
      </c>
      <c r="B21" s="267">
        <v>-11.828240832398436</v>
      </c>
      <c r="C21" s="267">
        <v>-5.1121200568398422</v>
      </c>
      <c r="D21" s="268"/>
      <c r="E21" s="267">
        <v>-3.0705685405776752E-2</v>
      </c>
      <c r="F21" s="269">
        <v>-1.2763416362457486E-2</v>
      </c>
    </row>
    <row r="22" spans="1:6" x14ac:dyDescent="0.25">
      <c r="A22" s="186" t="s">
        <v>42</v>
      </c>
      <c r="B22" s="270">
        <v>-7.0063483118131558</v>
      </c>
      <c r="C22" s="270">
        <v>-0.8930974577307893</v>
      </c>
      <c r="D22" s="271"/>
      <c r="E22" s="270">
        <v>-9.6554161956643722E-2</v>
      </c>
      <c r="F22" s="272">
        <v>-1.2633618907924018E-2</v>
      </c>
    </row>
    <row r="23" spans="1:6" x14ac:dyDescent="0.25">
      <c r="A23" s="184" t="s">
        <v>44</v>
      </c>
      <c r="B23" s="267">
        <v>-17.377841141269315</v>
      </c>
      <c r="C23" s="267">
        <v>-35.271275432071761</v>
      </c>
      <c r="D23" s="268"/>
      <c r="E23" s="267">
        <v>-0.1092830019732843</v>
      </c>
      <c r="F23" s="269">
        <v>-0.30692338757165133</v>
      </c>
    </row>
    <row r="24" spans="1:6" x14ac:dyDescent="0.25">
      <c r="A24" s="186" t="s">
        <v>45</v>
      </c>
      <c r="B24" s="270">
        <v>34.218359700249806</v>
      </c>
      <c r="C24" s="270">
        <v>-0.9501565738039659</v>
      </c>
      <c r="D24" s="271"/>
      <c r="E24" s="270">
        <v>0.37549221464970139</v>
      </c>
      <c r="F24" s="272">
        <v>-1.3429709962395944E-2</v>
      </c>
    </row>
    <row r="25" spans="1:6" x14ac:dyDescent="0.25">
      <c r="A25" s="184" t="s">
        <v>46</v>
      </c>
      <c r="B25" s="267">
        <v>8.774235862593585</v>
      </c>
      <c r="C25" s="267">
        <v>3.0903511773000076</v>
      </c>
      <c r="D25" s="268"/>
      <c r="E25" s="267">
        <v>0.92744646848926837</v>
      </c>
      <c r="F25" s="269">
        <v>0.35407880280365955</v>
      </c>
    </row>
    <row r="26" spans="1:6" x14ac:dyDescent="0.25">
      <c r="A26" s="186" t="s">
        <v>47</v>
      </c>
      <c r="B26" s="270">
        <v>29.677134011499334</v>
      </c>
      <c r="C26" s="270">
        <v>10.275896249793476</v>
      </c>
      <c r="D26" s="271"/>
      <c r="E26" s="270">
        <v>3.0654290358603235E-2</v>
      </c>
      <c r="F26" s="272">
        <v>1.076453556264211E-2</v>
      </c>
    </row>
    <row r="27" spans="1:6" x14ac:dyDescent="0.25">
      <c r="A27" s="184" t="s">
        <v>48</v>
      </c>
      <c r="B27" s="267">
        <v>-17.61229979627899</v>
      </c>
      <c r="C27" s="267">
        <v>-11.579081963709086</v>
      </c>
      <c r="D27" s="268"/>
      <c r="E27" s="267">
        <v>-0.44679427676175798</v>
      </c>
      <c r="F27" s="269">
        <v>-0.2625066986302993</v>
      </c>
    </row>
    <row r="28" spans="1:6" x14ac:dyDescent="0.25">
      <c r="A28" s="186" t="s">
        <v>49</v>
      </c>
      <c r="B28" s="270">
        <v>-81.622405635942954</v>
      </c>
      <c r="C28" s="270">
        <v>-72.133442845251949</v>
      </c>
      <c r="D28" s="271"/>
      <c r="E28" s="270">
        <v>-0.67485694331383272</v>
      </c>
      <c r="F28" s="272">
        <v>-0.56616784351134286</v>
      </c>
    </row>
    <row r="29" spans="1:6" x14ac:dyDescent="0.25">
      <c r="A29" s="184" t="s">
        <v>50</v>
      </c>
      <c r="B29" s="267">
        <v>-45.960670997342035</v>
      </c>
      <c r="C29" s="267">
        <v>-54.6582471353085</v>
      </c>
      <c r="D29" s="268"/>
      <c r="E29" s="267">
        <v>-0.71392860028729843</v>
      </c>
      <c r="F29" s="269">
        <v>-1.0647025600471145</v>
      </c>
    </row>
    <row r="30" spans="1:6" x14ac:dyDescent="0.25">
      <c r="A30" s="186" t="s">
        <v>51</v>
      </c>
      <c r="B30" s="270">
        <v>-8.4086999855321807</v>
      </c>
      <c r="C30" s="270">
        <v>-17.81871782255196</v>
      </c>
      <c r="D30" s="271"/>
      <c r="E30" s="270">
        <v>-0.14935400708623492</v>
      </c>
      <c r="F30" s="272">
        <v>-0.36193154880293421</v>
      </c>
    </row>
    <row r="31" spans="1:6" x14ac:dyDescent="0.25">
      <c r="A31" s="184" t="s">
        <v>52</v>
      </c>
      <c r="B31" s="267">
        <v>-46.346903734133541</v>
      </c>
      <c r="C31" s="267">
        <v>-44.734813444341661</v>
      </c>
      <c r="D31" s="268"/>
      <c r="E31" s="267">
        <v>-1.4843917524654635</v>
      </c>
      <c r="F31" s="269">
        <v>-1.3557863315838652</v>
      </c>
    </row>
    <row r="32" spans="1:6" x14ac:dyDescent="0.25">
      <c r="A32" s="186" t="s">
        <v>59</v>
      </c>
      <c r="B32" s="270">
        <v>16.088554387772746</v>
      </c>
      <c r="C32" s="270">
        <v>9.7431397019704491</v>
      </c>
      <c r="D32" s="271"/>
      <c r="E32" s="270">
        <v>0.28174193804441278</v>
      </c>
      <c r="F32" s="272">
        <v>0.16956306802070212</v>
      </c>
    </row>
    <row r="33" spans="1:6" x14ac:dyDescent="0.25">
      <c r="A33" s="184" t="s">
        <v>53</v>
      </c>
      <c r="B33" s="267">
        <v>-34.769335142469473</v>
      </c>
      <c r="C33" s="267">
        <v>-30.900152442705206</v>
      </c>
      <c r="D33" s="268"/>
      <c r="E33" s="267">
        <v>-1.1062783904099127</v>
      </c>
      <c r="F33" s="269">
        <v>-0.8305176659960174</v>
      </c>
    </row>
    <row r="34" spans="1:6" x14ac:dyDescent="0.25">
      <c r="A34" s="186" t="s">
        <v>54</v>
      </c>
      <c r="B34" s="270">
        <v>-22.019752755454547</v>
      </c>
      <c r="C34" s="270">
        <v>-24.619855721510007</v>
      </c>
      <c r="D34" s="271"/>
      <c r="E34" s="270">
        <v>-1.0319211782714306</v>
      </c>
      <c r="F34" s="272">
        <v>-1.042026944740118</v>
      </c>
    </row>
    <row r="35" spans="1:6" x14ac:dyDescent="0.25">
      <c r="A35" s="184" t="s">
        <v>57</v>
      </c>
      <c r="B35" s="267">
        <v>-10.698467737879341</v>
      </c>
      <c r="C35" s="267">
        <v>-7.5308310259399605</v>
      </c>
      <c r="D35" s="268"/>
      <c r="E35" s="267">
        <v>-0.41299346740397624</v>
      </c>
      <c r="F35" s="269">
        <v>-0.28618608091902131</v>
      </c>
    </row>
    <row r="36" spans="1:6" x14ac:dyDescent="0.25">
      <c r="A36" s="186" t="s">
        <v>55</v>
      </c>
      <c r="B36" s="270">
        <v>26.951255612018343</v>
      </c>
      <c r="C36" s="270">
        <v>38.512797881729909</v>
      </c>
      <c r="D36" s="271"/>
      <c r="E36" s="270">
        <v>0.12478146397649763</v>
      </c>
      <c r="F36" s="272">
        <v>0.18879039761892621</v>
      </c>
    </row>
    <row r="37" spans="1:6" x14ac:dyDescent="0.25">
      <c r="A37" s="184" t="s">
        <v>56</v>
      </c>
      <c r="B37" s="267">
        <v>-8.7410036427793898</v>
      </c>
      <c r="C37" s="267">
        <v>-2.6139017851906061</v>
      </c>
      <c r="D37" s="268"/>
      <c r="E37" s="267">
        <v>-0.38929464009618875</v>
      </c>
      <c r="F37" s="269">
        <v>-9.8338878136371585E-2</v>
      </c>
    </row>
    <row r="38" spans="1:6" x14ac:dyDescent="0.25">
      <c r="A38" s="186" t="s">
        <v>67</v>
      </c>
      <c r="B38" s="270">
        <v>-5.7755720192685942</v>
      </c>
      <c r="C38" s="270">
        <v>-5.1075103197584895</v>
      </c>
      <c r="D38" s="271"/>
      <c r="E38" s="270">
        <v>-0.5994318563063008</v>
      </c>
      <c r="F38" s="272">
        <v>-0.5093165584256848</v>
      </c>
    </row>
    <row r="39" spans="1:6" x14ac:dyDescent="0.25">
      <c r="A39" s="184" t="s">
        <v>36</v>
      </c>
      <c r="B39" s="267">
        <v>-33.703127353044522</v>
      </c>
      <c r="C39" s="267">
        <v>-26.624072915735866</v>
      </c>
      <c r="D39" s="268"/>
      <c r="E39" s="267">
        <v>-3.8340705191442274E-2</v>
      </c>
      <c r="F39" s="269">
        <v>-2.5782101052164118E-2</v>
      </c>
    </row>
    <row r="40" spans="1:6" x14ac:dyDescent="0.25">
      <c r="A40" s="186" t="s">
        <v>43</v>
      </c>
      <c r="B40" s="270">
        <v>22.79478146961462</v>
      </c>
      <c r="C40" s="270">
        <v>129.13106655042137</v>
      </c>
      <c r="D40" s="271"/>
      <c r="E40" s="270">
        <v>7.3534891383706003E-2</v>
      </c>
      <c r="F40" s="272">
        <v>0.38449467298266843</v>
      </c>
    </row>
    <row r="41" spans="1:6" x14ac:dyDescent="0.25">
      <c r="A41" s="184" t="s">
        <v>91</v>
      </c>
      <c r="B41" s="267">
        <v>-32.974978593854047</v>
      </c>
      <c r="C41" s="267">
        <v>7.8195995952300592</v>
      </c>
      <c r="D41" s="268"/>
      <c r="E41" s="267">
        <v>-7.9171214890401506E-2</v>
      </c>
      <c r="F41" s="269">
        <v>1.7051058943879645E-2</v>
      </c>
    </row>
    <row r="42" spans="1:6" x14ac:dyDescent="0.25">
      <c r="A42" s="186" t="s">
        <v>92</v>
      </c>
      <c r="B42" s="270">
        <v>-53.260655090765589</v>
      </c>
      <c r="C42" s="270">
        <v>-56.644196139994456</v>
      </c>
      <c r="D42" s="271"/>
      <c r="E42" s="270">
        <v>-6.1656924925826966E-2</v>
      </c>
      <c r="F42" s="272">
        <v>-0.10615701148110401</v>
      </c>
    </row>
    <row r="43" spans="1:6" x14ac:dyDescent="0.25">
      <c r="A43" s="184" t="s">
        <v>93</v>
      </c>
      <c r="B43" s="267">
        <v>-18.932655654383737</v>
      </c>
      <c r="C43" s="267">
        <v>-83.712078808910775</v>
      </c>
      <c r="D43" s="268"/>
      <c r="E43" s="267">
        <v>-1.7017471175230559E-3</v>
      </c>
      <c r="F43" s="269">
        <v>-6.4708357666750552E-2</v>
      </c>
    </row>
    <row r="44" spans="1:6" x14ac:dyDescent="0.25">
      <c r="A44" s="186" t="s">
        <v>94</v>
      </c>
      <c r="B44" s="270">
        <v>-71.514098107377364</v>
      </c>
      <c r="C44" s="270">
        <v>-55.385375494071148</v>
      </c>
      <c r="D44" s="271"/>
      <c r="E44" s="270">
        <v>-2.1146206631502941E-2</v>
      </c>
      <c r="F44" s="272">
        <v>-1.9400392870935375E-2</v>
      </c>
    </row>
    <row r="45" spans="1:6" x14ac:dyDescent="0.25">
      <c r="A45" s="184" t="s">
        <v>95</v>
      </c>
      <c r="B45" s="267">
        <v>305.46465968586392</v>
      </c>
      <c r="C45" s="267">
        <v>11.65561802467063</v>
      </c>
      <c r="D45" s="268"/>
      <c r="E45" s="267">
        <v>5.3308085040529279E-2</v>
      </c>
      <c r="F45" s="269">
        <v>6.0096221448994727E-3</v>
      </c>
    </row>
    <row r="46" spans="1:6" x14ac:dyDescent="0.25">
      <c r="A46" s="186" t="s">
        <v>96</v>
      </c>
      <c r="B46" s="270">
        <v>-1.4372163388804893</v>
      </c>
      <c r="C46" s="270">
        <v>35.738001811047383</v>
      </c>
      <c r="D46" s="271"/>
      <c r="E46" s="270">
        <v>-2.1700131028817491E-4</v>
      </c>
      <c r="F46" s="272">
        <v>5.1226728722541222E-3</v>
      </c>
    </row>
    <row r="47" spans="1:6" x14ac:dyDescent="0.25">
      <c r="A47" s="184" t="s">
        <v>97</v>
      </c>
      <c r="B47" s="267">
        <v>-67.879510885773939</v>
      </c>
      <c r="C47" s="267">
        <v>-46.26702455512477</v>
      </c>
      <c r="D47" s="268"/>
      <c r="E47" s="267">
        <v>-3.8991709122306796E-2</v>
      </c>
      <c r="F47" s="269">
        <v>-2.0135911779958351E-2</v>
      </c>
    </row>
    <row r="48" spans="1:6" x14ac:dyDescent="0.25">
      <c r="A48" s="153"/>
      <c r="B48" s="154"/>
      <c r="C48" s="154"/>
      <c r="D48" s="154"/>
      <c r="E48" s="154"/>
      <c r="F48" s="155"/>
    </row>
    <row r="49" spans="1:6" x14ac:dyDescent="0.25">
      <c r="A49" s="128" t="s">
        <v>0</v>
      </c>
      <c r="B49" s="214">
        <v>-6.8692164510977562</v>
      </c>
      <c r="C49" s="214">
        <v>-4.3368704293448843</v>
      </c>
      <c r="D49" s="214"/>
      <c r="E49" s="214">
        <v>-6.8692164510977545</v>
      </c>
      <c r="F49" s="215">
        <v>-4.3368704293448825</v>
      </c>
    </row>
    <row r="51" spans="1:6" ht="5.0999999999999996" customHeight="1" x14ac:dyDescent="0.25">
      <c r="A51" s="159"/>
      <c r="B51" s="159"/>
      <c r="C51" s="159"/>
      <c r="D51" s="159"/>
      <c r="E51" s="159"/>
      <c r="F51" s="160"/>
    </row>
    <row r="52" spans="1:6" x14ac:dyDescent="0.25">
      <c r="A52" s="217" t="s">
        <v>141</v>
      </c>
      <c r="B52" s="139"/>
      <c r="C52" s="139"/>
      <c r="D52" s="139"/>
      <c r="E52" s="139"/>
      <c r="F52" s="163"/>
    </row>
    <row r="53" spans="1:6" x14ac:dyDescent="0.25">
      <c r="A53" s="130" t="s">
        <v>65</v>
      </c>
      <c r="B53" s="139"/>
      <c r="C53" s="139"/>
      <c r="D53" s="139"/>
      <c r="E53" s="139"/>
      <c r="F53" s="163"/>
    </row>
    <row r="54" spans="1:6" x14ac:dyDescent="0.25">
      <c r="A54" s="217" t="s">
        <v>139</v>
      </c>
      <c r="B54" s="139"/>
      <c r="C54" s="139"/>
      <c r="D54" s="139"/>
      <c r="E54" s="139"/>
      <c r="F54" s="163"/>
    </row>
    <row r="55" spans="1:6" x14ac:dyDescent="0.25">
      <c r="A55" s="291" t="s">
        <v>175</v>
      </c>
      <c r="B55" s="139"/>
      <c r="C55" s="139"/>
      <c r="D55" s="139"/>
      <c r="E55" s="139"/>
      <c r="F55" s="163"/>
    </row>
    <row r="56" spans="1:6" ht="5.0999999999999996" customHeight="1" x14ac:dyDescent="0.25">
      <c r="A56" s="164"/>
      <c r="B56" s="164"/>
      <c r="C56" s="164"/>
      <c r="D56" s="164"/>
      <c r="E56" s="164"/>
      <c r="F56" s="165"/>
    </row>
  </sheetData>
  <mergeCells count="8">
    <mergeCell ref="A3:I4"/>
    <mergeCell ref="A6:I6"/>
    <mergeCell ref="A7:I7"/>
    <mergeCell ref="A8:I8"/>
    <mergeCell ref="A12:A14"/>
    <mergeCell ref="B12:C13"/>
    <mergeCell ref="E12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34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3" width="14.42578125" style="72" customWidth="1"/>
    <col min="4" max="4" width="1.7109375" style="72" customWidth="1"/>
    <col min="5" max="5" width="12.5703125" style="72" customWidth="1"/>
    <col min="6" max="6" width="17" style="72" customWidth="1"/>
    <col min="7" max="8" width="11.42578125" style="72"/>
    <col min="9" max="9" width="11.42578125" style="72" customWidth="1"/>
    <col min="10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6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6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2" ht="14.1" customHeight="1" x14ac:dyDescent="0.25">
      <c r="A6" s="322" t="s">
        <v>189</v>
      </c>
      <c r="B6" s="323"/>
      <c r="C6" s="323"/>
      <c r="D6" s="323"/>
      <c r="E6" s="323"/>
      <c r="F6" s="323"/>
      <c r="G6" s="323"/>
      <c r="H6" s="324"/>
    </row>
    <row r="7" spans="1:12" ht="14.1" customHeight="1" x14ac:dyDescent="0.25">
      <c r="A7" s="322" t="s">
        <v>11</v>
      </c>
      <c r="B7" s="323"/>
      <c r="C7" s="323"/>
      <c r="D7" s="323"/>
      <c r="E7" s="323"/>
      <c r="F7" s="323"/>
      <c r="G7" s="323"/>
      <c r="H7" s="324"/>
    </row>
    <row r="8" spans="1:12" ht="14.1" customHeight="1" x14ac:dyDescent="0.25">
      <c r="A8" s="322" t="str">
        <f>'a3'!A8</f>
        <v>Abril 2019</v>
      </c>
      <c r="B8" s="323"/>
      <c r="C8" s="323"/>
      <c r="D8" s="323"/>
      <c r="E8" s="323"/>
      <c r="F8" s="323"/>
      <c r="G8" s="323"/>
      <c r="H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2" ht="12.75" customHeight="1" x14ac:dyDescent="0.25">
      <c r="A10" s="76"/>
      <c r="B10" s="76"/>
      <c r="C10" s="76"/>
      <c r="D10" s="76"/>
      <c r="E10" s="76"/>
      <c r="G10" s="325" t="s">
        <v>137</v>
      </c>
      <c r="H10" s="325"/>
      <c r="I10" s="294"/>
    </row>
    <row r="11" spans="1:12" ht="12.75" customHeight="1" x14ac:dyDescent="0.3">
      <c r="A11" s="243"/>
      <c r="B11" s="244"/>
      <c r="C11" s="244"/>
      <c r="D11" s="244"/>
      <c r="E11" s="244"/>
      <c r="F11" s="244"/>
    </row>
    <row r="12" spans="1:12" ht="30" customHeight="1" x14ac:dyDescent="0.25">
      <c r="A12" s="253" t="s">
        <v>12</v>
      </c>
      <c r="B12" s="331" t="s">
        <v>3</v>
      </c>
      <c r="C12" s="331"/>
      <c r="D12" s="82"/>
      <c r="E12" s="341" t="s">
        <v>62</v>
      </c>
      <c r="F12" s="343" t="s">
        <v>138</v>
      </c>
    </row>
    <row r="13" spans="1:12" x14ac:dyDescent="0.25">
      <c r="A13" s="254"/>
      <c r="B13" s="246" t="s">
        <v>190</v>
      </c>
      <c r="C13" s="246" t="s">
        <v>191</v>
      </c>
      <c r="D13" s="246"/>
      <c r="E13" s="342"/>
      <c r="F13" s="344"/>
    </row>
    <row r="14" spans="1:12" x14ac:dyDescent="0.25">
      <c r="A14" s="121" t="s">
        <v>1</v>
      </c>
      <c r="B14" s="255">
        <v>1425797</v>
      </c>
      <c r="C14" s="255">
        <v>1308775</v>
      </c>
      <c r="D14" s="255"/>
      <c r="E14" s="231">
        <v>-8.2074797464155154</v>
      </c>
      <c r="F14" s="248">
        <v>-6.6556329056329089</v>
      </c>
      <c r="G14" s="209"/>
      <c r="H14" s="209"/>
    </row>
    <row r="15" spans="1:12" x14ac:dyDescent="0.25">
      <c r="A15" s="124" t="s">
        <v>14</v>
      </c>
      <c r="B15" s="256">
        <v>38759</v>
      </c>
      <c r="C15" s="256">
        <v>17123</v>
      </c>
      <c r="D15" s="256"/>
      <c r="E15" s="234">
        <v>-55.821873629350605</v>
      </c>
      <c r="F15" s="212">
        <v>-1.230548730548731</v>
      </c>
      <c r="G15" s="209"/>
      <c r="H15" s="209"/>
    </row>
    <row r="16" spans="1:12" x14ac:dyDescent="0.25">
      <c r="A16" s="121" t="s">
        <v>15</v>
      </c>
      <c r="B16" s="255">
        <v>34762</v>
      </c>
      <c r="C16" s="255">
        <v>11649</v>
      </c>
      <c r="D16" s="255"/>
      <c r="E16" s="231">
        <v>-66.489269892411244</v>
      </c>
      <c r="F16" s="248">
        <v>-1.3145531895531901</v>
      </c>
      <c r="G16" s="209"/>
      <c r="H16" s="209"/>
    </row>
    <row r="17" spans="1:8" x14ac:dyDescent="0.25">
      <c r="A17" s="124" t="s">
        <v>16</v>
      </c>
      <c r="B17" s="256">
        <v>47529</v>
      </c>
      <c r="C17" s="256">
        <v>17098</v>
      </c>
      <c r="D17" s="256"/>
      <c r="E17" s="234">
        <v>-64.026173494077298</v>
      </c>
      <c r="F17" s="212">
        <v>-1.7307648557648565</v>
      </c>
      <c r="G17" s="209"/>
      <c r="H17" s="209"/>
    </row>
    <row r="18" spans="1:8" x14ac:dyDescent="0.25">
      <c r="A18" s="121" t="s">
        <v>17</v>
      </c>
      <c r="B18" s="255">
        <v>126555</v>
      </c>
      <c r="C18" s="255">
        <v>155788</v>
      </c>
      <c r="D18" s="255"/>
      <c r="E18" s="231">
        <v>23.099047844810556</v>
      </c>
      <c r="F18" s="248">
        <v>1.6626285376285383</v>
      </c>
      <c r="G18" s="209"/>
      <c r="H18" s="209"/>
    </row>
    <row r="19" spans="1:8" x14ac:dyDescent="0.25">
      <c r="A19" s="124" t="s">
        <v>18</v>
      </c>
      <c r="B19" s="256">
        <v>11957</v>
      </c>
      <c r="C19" s="256">
        <v>6259</v>
      </c>
      <c r="D19" s="256"/>
      <c r="E19" s="234">
        <v>-47.654093836246545</v>
      </c>
      <c r="F19" s="212">
        <v>-0.32407407407407418</v>
      </c>
      <c r="G19" s="209"/>
      <c r="H19" s="209"/>
    </row>
    <row r="20" spans="1:8" x14ac:dyDescent="0.25">
      <c r="A20" s="121" t="s">
        <v>19</v>
      </c>
      <c r="B20" s="255">
        <v>34082</v>
      </c>
      <c r="C20" s="255">
        <v>46480</v>
      </c>
      <c r="D20" s="255"/>
      <c r="E20" s="231">
        <v>36.376973182324974</v>
      </c>
      <c r="F20" s="248">
        <v>0.7051369551369554</v>
      </c>
      <c r="G20" s="209"/>
      <c r="H20" s="209"/>
    </row>
    <row r="21" spans="1:8" x14ac:dyDescent="0.25">
      <c r="A21" s="124" t="s">
        <v>32</v>
      </c>
      <c r="B21" s="256">
        <v>12021</v>
      </c>
      <c r="C21" s="256">
        <v>28441</v>
      </c>
      <c r="D21" s="256"/>
      <c r="E21" s="234">
        <v>136.5942933200233</v>
      </c>
      <c r="F21" s="212">
        <v>0.93388843388843434</v>
      </c>
      <c r="G21" s="209"/>
      <c r="H21" s="209"/>
    </row>
    <row r="22" spans="1:8" x14ac:dyDescent="0.25">
      <c r="A22" s="121" t="s">
        <v>68</v>
      </c>
      <c r="B22" s="122">
        <v>11491</v>
      </c>
      <c r="C22" s="122">
        <v>4384</v>
      </c>
      <c r="D22" s="122"/>
      <c r="E22" s="96">
        <v>-61.848403098076751</v>
      </c>
      <c r="F22" s="248">
        <v>-0.40421102921102942</v>
      </c>
      <c r="G22" s="209"/>
      <c r="H22" s="209"/>
    </row>
    <row r="23" spans="1:8" x14ac:dyDescent="0.25">
      <c r="A23" s="124" t="s">
        <v>20</v>
      </c>
      <c r="B23" s="256">
        <v>6166</v>
      </c>
      <c r="C23" s="256">
        <v>13725</v>
      </c>
      <c r="D23" s="256"/>
      <c r="E23" s="234">
        <v>122.59163152773272</v>
      </c>
      <c r="F23" s="212">
        <v>0.42991855491855513</v>
      </c>
      <c r="G23" s="209"/>
      <c r="H23" s="209"/>
    </row>
    <row r="24" spans="1:8" x14ac:dyDescent="0.25">
      <c r="A24" s="121" t="s">
        <v>58</v>
      </c>
      <c r="B24" s="255">
        <v>8356</v>
      </c>
      <c r="C24" s="255">
        <v>20825</v>
      </c>
      <c r="D24" s="255"/>
      <c r="E24" s="231">
        <v>149.22211584490185</v>
      </c>
      <c r="F24" s="248">
        <v>0.70917508417508446</v>
      </c>
      <c r="G24" s="209"/>
      <c r="H24" s="209"/>
    </row>
    <row r="25" spans="1:8" ht="15" x14ac:dyDescent="0.25">
      <c r="A25" s="124" t="s">
        <v>142</v>
      </c>
      <c r="B25" s="256">
        <v>765</v>
      </c>
      <c r="C25" s="125">
        <v>2500</v>
      </c>
      <c r="D25" s="125"/>
      <c r="E25" s="90">
        <v>226.79738562091501</v>
      </c>
      <c r="F25" s="212">
        <v>9.8678223678223723E-2</v>
      </c>
      <c r="G25" s="209"/>
      <c r="H25" s="209"/>
    </row>
    <row r="26" spans="1:8" x14ac:dyDescent="0.25">
      <c r="A26" s="121"/>
      <c r="B26" s="200"/>
      <c r="C26" s="200"/>
      <c r="D26" s="200"/>
      <c r="E26" s="236"/>
      <c r="F26" s="248"/>
      <c r="H26" s="209"/>
    </row>
    <row r="27" spans="1:8" x14ac:dyDescent="0.25">
      <c r="A27" s="128" t="s">
        <v>0</v>
      </c>
      <c r="B27" s="257">
        <v>1758240</v>
      </c>
      <c r="C27" s="257">
        <v>1633047</v>
      </c>
      <c r="D27" s="257"/>
      <c r="E27" s="104">
        <v>-7.1203589953589983</v>
      </c>
      <c r="F27" s="215">
        <v>-7.1203589953589992</v>
      </c>
      <c r="G27" s="258"/>
      <c r="H27" s="209"/>
    </row>
    <row r="28" spans="1:8" x14ac:dyDescent="0.25">
      <c r="A28" s="106"/>
      <c r="B28" s="106"/>
      <c r="C28" s="106"/>
      <c r="D28" s="106"/>
      <c r="E28" s="106"/>
      <c r="F28" s="106"/>
    </row>
    <row r="29" spans="1:8" ht="5.0999999999999996" customHeight="1" x14ac:dyDescent="0.25">
      <c r="A29" s="295"/>
      <c r="B29" s="295"/>
      <c r="C29" s="295"/>
      <c r="D29" s="295"/>
      <c r="E29" s="295"/>
      <c r="F29" s="297"/>
    </row>
    <row r="30" spans="1:8" x14ac:dyDescent="0.25">
      <c r="A30" s="217" t="s">
        <v>141</v>
      </c>
      <c r="B30" s="76"/>
      <c r="C30" s="76"/>
      <c r="D30" s="76"/>
      <c r="E30" s="76"/>
      <c r="F30" s="131"/>
    </row>
    <row r="31" spans="1:8" x14ac:dyDescent="0.25">
      <c r="A31" s="252" t="s">
        <v>143</v>
      </c>
      <c r="B31" s="76"/>
      <c r="C31" s="76"/>
      <c r="D31" s="76"/>
      <c r="E31" s="76"/>
      <c r="F31" s="131"/>
    </row>
    <row r="32" spans="1:8" x14ac:dyDescent="0.25">
      <c r="A32" s="217" t="s">
        <v>139</v>
      </c>
      <c r="B32" s="76"/>
      <c r="C32" s="76"/>
      <c r="D32" s="76"/>
      <c r="E32" s="76"/>
      <c r="F32" s="131"/>
    </row>
    <row r="33" spans="1:6" x14ac:dyDescent="0.25">
      <c r="A33" s="291" t="s">
        <v>175</v>
      </c>
      <c r="B33" s="76"/>
      <c r="C33" s="76"/>
      <c r="D33" s="76"/>
      <c r="E33" s="76"/>
      <c r="F33" s="131"/>
    </row>
    <row r="34" spans="1:6" ht="5.0999999999999996" customHeight="1" x14ac:dyDescent="0.25">
      <c r="A34" s="132"/>
      <c r="B34" s="132"/>
      <c r="C34" s="132"/>
      <c r="D34" s="132"/>
      <c r="E34" s="132"/>
      <c r="F34" s="133"/>
    </row>
  </sheetData>
  <mergeCells count="8">
    <mergeCell ref="A3:H4"/>
    <mergeCell ref="A6:H6"/>
    <mergeCell ref="A7:H7"/>
    <mergeCell ref="A8:H8"/>
    <mergeCell ref="B12:C12"/>
    <mergeCell ref="E12:E13"/>
    <mergeCell ref="F12:F13"/>
    <mergeCell ref="G10:H10"/>
  </mergeCells>
  <phoneticPr fontId="8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3" width="14.42578125" style="72" customWidth="1"/>
    <col min="4" max="4" width="1.7109375" style="72" customWidth="1"/>
    <col min="5" max="5" width="12.5703125" style="72" customWidth="1"/>
    <col min="6" max="6" width="17" style="72" customWidth="1"/>
    <col min="7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6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6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2" ht="14.1" customHeight="1" x14ac:dyDescent="0.25">
      <c r="A6" s="322" t="s">
        <v>192</v>
      </c>
      <c r="B6" s="323"/>
      <c r="C6" s="323"/>
      <c r="D6" s="323"/>
      <c r="E6" s="323"/>
      <c r="F6" s="323"/>
      <c r="G6" s="323"/>
      <c r="H6" s="324"/>
    </row>
    <row r="7" spans="1:12" ht="14.1" customHeight="1" x14ac:dyDescent="0.25">
      <c r="A7" s="322" t="s">
        <v>11</v>
      </c>
      <c r="B7" s="323"/>
      <c r="C7" s="323"/>
      <c r="D7" s="323"/>
      <c r="E7" s="323"/>
      <c r="F7" s="323"/>
      <c r="G7" s="323"/>
      <c r="H7" s="324"/>
    </row>
    <row r="8" spans="1:12" ht="14.1" customHeight="1" x14ac:dyDescent="0.25">
      <c r="A8" s="322" t="str">
        <f>'a7'!A8</f>
        <v>Abril 2019</v>
      </c>
      <c r="B8" s="323"/>
      <c r="C8" s="323"/>
      <c r="D8" s="323"/>
      <c r="E8" s="323"/>
      <c r="F8" s="323"/>
      <c r="G8" s="323"/>
      <c r="H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2" ht="12.75" customHeight="1" x14ac:dyDescent="0.25">
      <c r="A10" s="76"/>
      <c r="B10" s="76"/>
      <c r="C10" s="76"/>
      <c r="D10" s="76"/>
      <c r="E10" s="76"/>
      <c r="G10" s="325" t="s">
        <v>137</v>
      </c>
      <c r="H10" s="325"/>
      <c r="I10" s="294"/>
    </row>
    <row r="11" spans="1:12" ht="12.75" customHeight="1" x14ac:dyDescent="0.3">
      <c r="A11" s="243"/>
      <c r="B11" s="244"/>
      <c r="C11" s="244"/>
      <c r="D11" s="244"/>
      <c r="E11" s="244"/>
      <c r="F11" s="244"/>
    </row>
    <row r="12" spans="1:12" ht="18" customHeight="1" x14ac:dyDescent="0.25">
      <c r="A12" s="336" t="s">
        <v>12</v>
      </c>
      <c r="B12" s="366" t="s">
        <v>3</v>
      </c>
      <c r="C12" s="366"/>
      <c r="D12" s="245"/>
      <c r="E12" s="341" t="s">
        <v>13</v>
      </c>
      <c r="F12" s="343" t="s">
        <v>138</v>
      </c>
    </row>
    <row r="13" spans="1:12" ht="17.25" customHeight="1" x14ac:dyDescent="0.25">
      <c r="A13" s="337"/>
      <c r="B13" s="246">
        <v>2018</v>
      </c>
      <c r="C13" s="246">
        <v>2019</v>
      </c>
      <c r="D13" s="246"/>
      <c r="E13" s="367"/>
      <c r="F13" s="368"/>
    </row>
    <row r="14" spans="1:12" x14ac:dyDescent="0.25">
      <c r="A14" s="121" t="s">
        <v>1</v>
      </c>
      <c r="B14" s="247">
        <v>1662859</v>
      </c>
      <c r="C14" s="247">
        <v>1308775</v>
      </c>
      <c r="D14" s="247"/>
      <c r="E14" s="231">
        <v>-21.293687558596375</v>
      </c>
      <c r="F14" s="248">
        <v>-16.950763967778201</v>
      </c>
      <c r="H14" s="249"/>
    </row>
    <row r="15" spans="1:12" x14ac:dyDescent="0.25">
      <c r="A15" s="124" t="s">
        <v>14</v>
      </c>
      <c r="B15" s="250">
        <v>36405</v>
      </c>
      <c r="C15" s="250">
        <v>17123</v>
      </c>
      <c r="D15" s="250"/>
      <c r="E15" s="234">
        <v>-52.965252025820632</v>
      </c>
      <c r="F15" s="212">
        <v>-0.92307088382050395</v>
      </c>
      <c r="H15" s="249"/>
    </row>
    <row r="16" spans="1:12" x14ac:dyDescent="0.25">
      <c r="A16" s="121" t="s">
        <v>15</v>
      </c>
      <c r="B16" s="247">
        <v>52410</v>
      </c>
      <c r="C16" s="247">
        <v>11649</v>
      </c>
      <c r="D16" s="247"/>
      <c r="E16" s="231">
        <v>-77.773325701202054</v>
      </c>
      <c r="F16" s="248">
        <v>-1.9513168911631344</v>
      </c>
      <c r="H16" s="249"/>
    </row>
    <row r="17" spans="1:8" x14ac:dyDescent="0.25">
      <c r="A17" s="124" t="s">
        <v>16</v>
      </c>
      <c r="B17" s="250">
        <v>115502</v>
      </c>
      <c r="C17" s="250">
        <v>17098</v>
      </c>
      <c r="D17" s="250"/>
      <c r="E17" s="234">
        <v>-85.196793129123307</v>
      </c>
      <c r="F17" s="212">
        <v>-4.7108114952532345</v>
      </c>
      <c r="H17" s="249"/>
    </row>
    <row r="18" spans="1:8" x14ac:dyDescent="0.25">
      <c r="A18" s="121" t="s">
        <v>17</v>
      </c>
      <c r="B18" s="247">
        <v>99312</v>
      </c>
      <c r="C18" s="247">
        <v>155788</v>
      </c>
      <c r="D18" s="247"/>
      <c r="E18" s="231">
        <v>56.867246657000152</v>
      </c>
      <c r="F18" s="248">
        <v>2.7036277997431171</v>
      </c>
      <c r="H18" s="249"/>
    </row>
    <row r="19" spans="1:8" x14ac:dyDescent="0.25">
      <c r="A19" s="124" t="s">
        <v>18</v>
      </c>
      <c r="B19" s="250">
        <v>5163</v>
      </c>
      <c r="C19" s="250">
        <v>6259</v>
      </c>
      <c r="D19" s="250"/>
      <c r="E19" s="234">
        <v>21.227968235521971</v>
      </c>
      <c r="F19" s="212">
        <v>5.2467881374715919E-2</v>
      </c>
      <c r="H19" s="249"/>
    </row>
    <row r="20" spans="1:8" x14ac:dyDescent="0.25">
      <c r="A20" s="121" t="s">
        <v>19</v>
      </c>
      <c r="B20" s="247">
        <v>93364</v>
      </c>
      <c r="C20" s="247">
        <v>46480</v>
      </c>
      <c r="D20" s="247"/>
      <c r="E20" s="231">
        <v>-50.216357482541454</v>
      </c>
      <c r="F20" s="248">
        <v>-2.2444380934052748</v>
      </c>
      <c r="H20" s="249"/>
    </row>
    <row r="21" spans="1:8" x14ac:dyDescent="0.25">
      <c r="A21" s="124" t="s">
        <v>32</v>
      </c>
      <c r="B21" s="250">
        <v>7610</v>
      </c>
      <c r="C21" s="250">
        <v>28441</v>
      </c>
      <c r="D21" s="250"/>
      <c r="E21" s="234">
        <v>273.73193166885676</v>
      </c>
      <c r="F21" s="212">
        <v>0.99722485120137527</v>
      </c>
      <c r="H21" s="249"/>
    </row>
    <row r="22" spans="1:8" x14ac:dyDescent="0.25">
      <c r="A22" s="121" t="s">
        <v>68</v>
      </c>
      <c r="B22" s="247">
        <v>786</v>
      </c>
      <c r="C22" s="219">
        <v>4384</v>
      </c>
      <c r="D22" s="219"/>
      <c r="E22" s="231">
        <v>457.76081424936388</v>
      </c>
      <c r="F22" s="248">
        <v>0.17224401203122983</v>
      </c>
      <c r="H22" s="249"/>
    </row>
    <row r="23" spans="1:8" x14ac:dyDescent="0.25">
      <c r="A23" s="124" t="s">
        <v>20</v>
      </c>
      <c r="B23" s="250">
        <v>2744</v>
      </c>
      <c r="C23" s="250">
        <v>13725</v>
      </c>
      <c r="D23" s="250"/>
      <c r="E23" s="234">
        <v>400.18221574344022</v>
      </c>
      <c r="F23" s="212">
        <v>0.52568412899247763</v>
      </c>
      <c r="H23" s="249"/>
    </row>
    <row r="24" spans="1:8" x14ac:dyDescent="0.25">
      <c r="A24" s="121" t="s">
        <v>58</v>
      </c>
      <c r="B24" s="247">
        <v>9925</v>
      </c>
      <c r="C24" s="247">
        <v>20825</v>
      </c>
      <c r="D24" s="247"/>
      <c r="E24" s="231">
        <v>109.82367758186399</v>
      </c>
      <c r="F24" s="248">
        <v>0.5218064844748207</v>
      </c>
      <c r="H24" s="249"/>
    </row>
    <row r="25" spans="1:8" ht="15" x14ac:dyDescent="0.25">
      <c r="A25" s="124" t="s">
        <v>142</v>
      </c>
      <c r="B25" s="221">
        <v>2817</v>
      </c>
      <c r="C25" s="250">
        <v>2500</v>
      </c>
      <c r="D25" s="250"/>
      <c r="E25" s="90">
        <v>-11.253106141285059</v>
      </c>
      <c r="F25" s="212">
        <v>-1.5175472988854877E-2</v>
      </c>
      <c r="H25" s="249"/>
    </row>
    <row r="26" spans="1:8" x14ac:dyDescent="0.25">
      <c r="A26" s="121"/>
      <c r="B26" s="247"/>
      <c r="C26" s="247"/>
      <c r="D26" s="247"/>
      <c r="E26" s="236"/>
      <c r="F26" s="248"/>
    </row>
    <row r="27" spans="1:8" x14ac:dyDescent="0.25">
      <c r="A27" s="128" t="s">
        <v>0</v>
      </c>
      <c r="B27" s="251">
        <v>2088897</v>
      </c>
      <c r="C27" s="251">
        <v>1633047</v>
      </c>
      <c r="D27" s="251"/>
      <c r="E27" s="103">
        <v>-21.822521646591468</v>
      </c>
      <c r="F27" s="215">
        <v>-21.822521646591472</v>
      </c>
      <c r="H27" s="249"/>
    </row>
    <row r="28" spans="1:8" x14ac:dyDescent="0.25">
      <c r="A28" s="106"/>
      <c r="B28" s="106"/>
      <c r="C28" s="106"/>
      <c r="D28" s="106"/>
      <c r="E28" s="106"/>
      <c r="F28" s="106"/>
    </row>
    <row r="29" spans="1:8" ht="5.0999999999999996" customHeight="1" x14ac:dyDescent="0.25">
      <c r="A29" s="295"/>
      <c r="B29" s="295"/>
      <c r="C29" s="295"/>
      <c r="D29" s="295"/>
      <c r="E29" s="295"/>
      <c r="F29" s="297"/>
    </row>
    <row r="30" spans="1:8" x14ac:dyDescent="0.25">
      <c r="A30" s="217" t="s">
        <v>141</v>
      </c>
      <c r="B30" s="76"/>
      <c r="C30" s="76"/>
      <c r="D30" s="76"/>
      <c r="E30" s="76"/>
      <c r="F30" s="131"/>
    </row>
    <row r="31" spans="1:8" x14ac:dyDescent="0.25">
      <c r="A31" s="252" t="s">
        <v>143</v>
      </c>
      <c r="B31" s="76"/>
      <c r="C31" s="76"/>
      <c r="D31" s="76"/>
      <c r="E31" s="76"/>
      <c r="F31" s="131"/>
    </row>
    <row r="32" spans="1:8" x14ac:dyDescent="0.25">
      <c r="A32" s="217" t="s">
        <v>139</v>
      </c>
      <c r="B32" s="76"/>
      <c r="C32" s="76"/>
      <c r="D32" s="76"/>
      <c r="E32" s="76"/>
      <c r="F32" s="131"/>
    </row>
    <row r="33" spans="1:6" x14ac:dyDescent="0.25">
      <c r="A33" s="291" t="s">
        <v>175</v>
      </c>
      <c r="B33" s="76"/>
      <c r="C33" s="76"/>
      <c r="D33" s="76"/>
      <c r="E33" s="76"/>
      <c r="F33" s="131"/>
    </row>
    <row r="34" spans="1:6" ht="5.0999999999999996" customHeight="1" x14ac:dyDescent="0.25">
      <c r="A34" s="132"/>
      <c r="B34" s="132"/>
      <c r="C34" s="132"/>
      <c r="D34" s="132"/>
      <c r="E34" s="132"/>
      <c r="F34" s="133"/>
    </row>
  </sheetData>
  <mergeCells count="9">
    <mergeCell ref="A12:A13"/>
    <mergeCell ref="B12:C12"/>
    <mergeCell ref="E12:E13"/>
    <mergeCell ref="F12:F13"/>
    <mergeCell ref="A3:H4"/>
    <mergeCell ref="A6:H6"/>
    <mergeCell ref="A7:H7"/>
    <mergeCell ref="A8:H8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L34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2" width="11.7109375" style="140" customWidth="1"/>
    <col min="3" max="3" width="12.85546875" style="140" customWidth="1"/>
    <col min="4" max="4" width="1.7109375" style="140" customWidth="1"/>
    <col min="5" max="6" width="15.5703125" style="140" customWidth="1"/>
    <col min="7" max="8" width="11.42578125" style="140"/>
    <col min="9" max="9" width="3.28515625" style="140" customWidth="1"/>
    <col min="10" max="10" width="10.5703125" style="140" customWidth="1"/>
    <col min="11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193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11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218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H10" s="325" t="s">
        <v>137</v>
      </c>
      <c r="I10" s="325"/>
      <c r="J10" s="294"/>
    </row>
    <row r="11" spans="1:12" ht="12.75" customHeight="1" x14ac:dyDescent="0.3">
      <c r="A11" s="225"/>
      <c r="B11" s="226"/>
      <c r="C11" s="226"/>
      <c r="D11" s="226"/>
      <c r="E11" s="226"/>
      <c r="F11" s="226"/>
    </row>
    <row r="12" spans="1:12" ht="24" customHeight="1" x14ac:dyDescent="0.25">
      <c r="A12" s="353" t="s">
        <v>12</v>
      </c>
      <c r="B12" s="369" t="s">
        <v>220</v>
      </c>
      <c r="C12" s="369"/>
      <c r="D12" s="227"/>
      <c r="E12" s="362" t="s">
        <v>72</v>
      </c>
      <c r="F12" s="364" t="s">
        <v>138</v>
      </c>
    </row>
    <row r="13" spans="1:12" ht="24.75" customHeight="1" x14ac:dyDescent="0.25">
      <c r="A13" s="355"/>
      <c r="B13" s="228">
        <v>2018</v>
      </c>
      <c r="C13" s="228">
        <v>2019</v>
      </c>
      <c r="D13" s="228"/>
      <c r="E13" s="363"/>
      <c r="F13" s="365"/>
    </row>
    <row r="14" spans="1:12" x14ac:dyDescent="0.25">
      <c r="A14" s="229" t="s">
        <v>1</v>
      </c>
      <c r="B14" s="230">
        <v>5412699</v>
      </c>
      <c r="C14" s="230">
        <v>5181821</v>
      </c>
      <c r="D14" s="230"/>
      <c r="E14" s="231">
        <v>-4.2654875137154278</v>
      </c>
      <c r="F14" s="232">
        <v>-3.351921404543889</v>
      </c>
    </row>
    <row r="15" spans="1:12" x14ac:dyDescent="0.25">
      <c r="A15" s="186" t="s">
        <v>14</v>
      </c>
      <c r="B15" s="233">
        <v>108169</v>
      </c>
      <c r="C15" s="233">
        <v>128657</v>
      </c>
      <c r="D15" s="233"/>
      <c r="E15" s="234">
        <v>18.94073163290777</v>
      </c>
      <c r="F15" s="235">
        <v>0.29744785443522204</v>
      </c>
    </row>
    <row r="16" spans="1:12" x14ac:dyDescent="0.25">
      <c r="A16" s="184" t="s">
        <v>15</v>
      </c>
      <c r="B16" s="230">
        <v>123366</v>
      </c>
      <c r="C16" s="230">
        <v>84874</v>
      </c>
      <c r="D16" s="230"/>
      <c r="E16" s="231">
        <v>-31.201465557771186</v>
      </c>
      <c r="F16" s="232">
        <v>-0.55883262460565042</v>
      </c>
    </row>
    <row r="17" spans="1:6" x14ac:dyDescent="0.25">
      <c r="A17" s="186" t="s">
        <v>16</v>
      </c>
      <c r="B17" s="233">
        <v>258515</v>
      </c>
      <c r="C17" s="233">
        <v>91986</v>
      </c>
      <c r="D17" s="233"/>
      <c r="E17" s="234">
        <v>-64.417538634121811</v>
      </c>
      <c r="F17" s="235">
        <v>-2.4176929788775428</v>
      </c>
    </row>
    <row r="18" spans="1:6" x14ac:dyDescent="0.25">
      <c r="A18" s="184" t="s">
        <v>17</v>
      </c>
      <c r="B18" s="230">
        <v>379468</v>
      </c>
      <c r="C18" s="230">
        <v>630005</v>
      </c>
      <c r="D18" s="230"/>
      <c r="E18" s="231">
        <v>66.023221984462452</v>
      </c>
      <c r="F18" s="232">
        <v>3.6373337127409813</v>
      </c>
    </row>
    <row r="19" spans="1:6" x14ac:dyDescent="0.25">
      <c r="A19" s="186" t="s">
        <v>18</v>
      </c>
      <c r="B19" s="233">
        <v>50925</v>
      </c>
      <c r="C19" s="233">
        <v>53927</v>
      </c>
      <c r="D19" s="233"/>
      <c r="E19" s="234">
        <v>5.8949435444280738</v>
      </c>
      <c r="F19" s="235">
        <v>4.3583485894891479E-2</v>
      </c>
    </row>
    <row r="20" spans="1:6" x14ac:dyDescent="0.25">
      <c r="A20" s="184" t="s">
        <v>19</v>
      </c>
      <c r="B20" s="230">
        <v>327514</v>
      </c>
      <c r="C20" s="230">
        <v>204109</v>
      </c>
      <c r="D20" s="230"/>
      <c r="E20" s="231">
        <v>-37.679305312139334</v>
      </c>
      <c r="F20" s="232">
        <v>-1.7916122840969628</v>
      </c>
    </row>
    <row r="21" spans="1:6" x14ac:dyDescent="0.25">
      <c r="A21" s="186" t="s">
        <v>32</v>
      </c>
      <c r="B21" s="233">
        <v>100994</v>
      </c>
      <c r="C21" s="233">
        <v>96040</v>
      </c>
      <c r="D21" s="233"/>
      <c r="E21" s="234">
        <v>-4.9052418955581487</v>
      </c>
      <c r="F21" s="235">
        <v>-7.192291443147647E-2</v>
      </c>
    </row>
    <row r="22" spans="1:6" x14ac:dyDescent="0.25">
      <c r="A22" s="184" t="s">
        <v>68</v>
      </c>
      <c r="B22" s="230">
        <v>64477</v>
      </c>
      <c r="C22" s="230">
        <v>35438</v>
      </c>
      <c r="D22" s="230"/>
      <c r="E22" s="231">
        <v>-45.037765404717966</v>
      </c>
      <c r="F22" s="232">
        <v>-0.42159255393129696</v>
      </c>
    </row>
    <row r="23" spans="1:6" x14ac:dyDescent="0.25">
      <c r="A23" s="186" t="s">
        <v>20</v>
      </c>
      <c r="B23" s="233">
        <v>22995</v>
      </c>
      <c r="C23" s="233">
        <v>31132</v>
      </c>
      <c r="D23" s="233"/>
      <c r="E23" s="234">
        <v>35.38595346814526</v>
      </c>
      <c r="F23" s="235">
        <v>0.11813418545194268</v>
      </c>
    </row>
    <row r="24" spans="1:6" x14ac:dyDescent="0.25">
      <c r="A24" s="184" t="s">
        <v>58</v>
      </c>
      <c r="B24" s="230">
        <v>29751</v>
      </c>
      <c r="C24" s="230">
        <v>63558</v>
      </c>
      <c r="D24" s="230"/>
      <c r="E24" s="231">
        <v>113.6331551880609</v>
      </c>
      <c r="F24" s="232">
        <v>0.49081509248787347</v>
      </c>
    </row>
    <row r="25" spans="1:6" ht="15" x14ac:dyDescent="0.25">
      <c r="A25" s="186" t="s">
        <v>142</v>
      </c>
      <c r="B25" s="233">
        <v>9057</v>
      </c>
      <c r="C25" s="233">
        <v>8528</v>
      </c>
      <c r="D25" s="233"/>
      <c r="E25" s="90">
        <v>-5.8407861322733794</v>
      </c>
      <c r="F25" s="235">
        <v>-7.6801012786134552E-3</v>
      </c>
    </row>
    <row r="26" spans="1:6" x14ac:dyDescent="0.25">
      <c r="A26" s="184"/>
      <c r="B26" s="230"/>
      <c r="C26" s="230"/>
      <c r="D26" s="230"/>
      <c r="E26" s="236"/>
      <c r="F26" s="232"/>
    </row>
    <row r="27" spans="1:6" x14ac:dyDescent="0.25">
      <c r="A27" s="188" t="s">
        <v>0</v>
      </c>
      <c r="B27" s="237">
        <v>6887930</v>
      </c>
      <c r="C27" s="237">
        <v>6610075</v>
      </c>
      <c r="D27" s="237"/>
      <c r="E27" s="103">
        <v>-4.0339405307545206</v>
      </c>
      <c r="F27" s="238">
        <v>-4.0339405307545206</v>
      </c>
    </row>
    <row r="28" spans="1:6" x14ac:dyDescent="0.25">
      <c r="A28" s="239"/>
      <c r="B28" s="240"/>
      <c r="C28" s="240"/>
      <c r="D28" s="240"/>
      <c r="E28" s="241"/>
      <c r="F28" s="241"/>
    </row>
    <row r="29" spans="1:6" ht="5.0999999999999996" customHeight="1" x14ac:dyDescent="0.25">
      <c r="A29" s="302"/>
      <c r="B29" s="303"/>
      <c r="C29" s="303"/>
      <c r="D29" s="303"/>
      <c r="E29" s="304"/>
      <c r="F29" s="305"/>
    </row>
    <row r="30" spans="1:6" x14ac:dyDescent="0.25">
      <c r="A30" s="217" t="s">
        <v>141</v>
      </c>
      <c r="B30" s="139"/>
      <c r="C30" s="139"/>
      <c r="D30" s="139"/>
      <c r="E30" s="139"/>
      <c r="F30" s="163"/>
    </row>
    <row r="31" spans="1:6" x14ac:dyDescent="0.25">
      <c r="A31" s="242" t="s">
        <v>143</v>
      </c>
      <c r="B31" s="139"/>
      <c r="C31" s="139"/>
      <c r="D31" s="139"/>
      <c r="E31" s="139"/>
      <c r="F31" s="163"/>
    </row>
    <row r="32" spans="1:6" x14ac:dyDescent="0.25">
      <c r="A32" s="242" t="s">
        <v>139</v>
      </c>
      <c r="B32" s="139"/>
      <c r="C32" s="139"/>
      <c r="D32" s="139"/>
      <c r="E32" s="139"/>
      <c r="F32" s="163"/>
    </row>
    <row r="33" spans="1:6" x14ac:dyDescent="0.25">
      <c r="A33" s="291" t="s">
        <v>175</v>
      </c>
      <c r="B33" s="139"/>
      <c r="C33" s="139"/>
      <c r="D33" s="139"/>
      <c r="E33" s="139"/>
      <c r="F33" s="163"/>
    </row>
    <row r="34" spans="1:6" ht="5.0999999999999996" customHeight="1" x14ac:dyDescent="0.25">
      <c r="A34" s="164"/>
      <c r="B34" s="164"/>
      <c r="C34" s="164"/>
      <c r="D34" s="164"/>
      <c r="E34" s="164"/>
      <c r="F34" s="165"/>
    </row>
  </sheetData>
  <mergeCells count="9">
    <mergeCell ref="A3:I4"/>
    <mergeCell ref="A6:I6"/>
    <mergeCell ref="A7:I7"/>
    <mergeCell ref="A8:I8"/>
    <mergeCell ref="A12:A13"/>
    <mergeCell ref="B12:C12"/>
    <mergeCell ref="E12:E13"/>
    <mergeCell ref="F12:F13"/>
    <mergeCell ref="H10:I10"/>
  </mergeCells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L34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2" width="11.7109375" style="140" customWidth="1"/>
    <col min="3" max="3" width="12.85546875" style="140" customWidth="1"/>
    <col min="4" max="4" width="1.7109375" style="140" customWidth="1"/>
    <col min="5" max="6" width="15.5703125" style="140" customWidth="1"/>
    <col min="7" max="8" width="11.42578125" style="140"/>
    <col min="9" max="9" width="3.28515625" style="140" customWidth="1"/>
    <col min="10" max="10" width="11.140625" style="140" customWidth="1"/>
    <col min="11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194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11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219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H10" s="370" t="s">
        <v>137</v>
      </c>
      <c r="I10" s="370"/>
      <c r="J10" s="293"/>
    </row>
    <row r="11" spans="1:12" ht="12.75" customHeight="1" x14ac:dyDescent="0.3">
      <c r="A11" s="225"/>
      <c r="B11" s="226"/>
      <c r="C11" s="226"/>
      <c r="D11" s="226"/>
      <c r="E11" s="226"/>
      <c r="F11" s="226"/>
    </row>
    <row r="12" spans="1:12" ht="24" customHeight="1" x14ac:dyDescent="0.25">
      <c r="A12" s="353" t="s">
        <v>12</v>
      </c>
      <c r="B12" s="369" t="s">
        <v>221</v>
      </c>
      <c r="C12" s="369"/>
      <c r="D12" s="227"/>
      <c r="E12" s="362" t="s">
        <v>101</v>
      </c>
      <c r="F12" s="364" t="s">
        <v>138</v>
      </c>
    </row>
    <row r="13" spans="1:12" ht="24.75" customHeight="1" x14ac:dyDescent="0.25">
      <c r="A13" s="355"/>
      <c r="B13" s="228">
        <v>2018</v>
      </c>
      <c r="C13" s="228">
        <v>2019</v>
      </c>
      <c r="D13" s="228"/>
      <c r="E13" s="363"/>
      <c r="F13" s="365"/>
    </row>
    <row r="14" spans="1:12" x14ac:dyDescent="0.25">
      <c r="A14" s="229" t="s">
        <v>1</v>
      </c>
      <c r="B14" s="230">
        <v>17511415</v>
      </c>
      <c r="C14" s="230">
        <v>16308518</v>
      </c>
      <c r="D14" s="230"/>
      <c r="E14" s="231">
        <v>-6.8692164510977562</v>
      </c>
      <c r="F14" s="232">
        <v>-5.2044322888647532</v>
      </c>
    </row>
    <row r="15" spans="1:12" x14ac:dyDescent="0.25">
      <c r="A15" s="186" t="s">
        <v>14</v>
      </c>
      <c r="B15" s="233">
        <v>413902</v>
      </c>
      <c r="C15" s="233">
        <v>491163</v>
      </c>
      <c r="D15" s="233"/>
      <c r="E15" s="234">
        <v>18.666495933820087</v>
      </c>
      <c r="F15" s="235">
        <v>0.33427603782367038</v>
      </c>
    </row>
    <row r="16" spans="1:12" x14ac:dyDescent="0.25">
      <c r="A16" s="184" t="s">
        <v>15</v>
      </c>
      <c r="B16" s="230">
        <v>458146</v>
      </c>
      <c r="C16" s="230">
        <v>740001</v>
      </c>
      <c r="D16" s="230"/>
      <c r="E16" s="231">
        <v>61.520781584909599</v>
      </c>
      <c r="F16" s="232">
        <v>1.2194687182510013</v>
      </c>
    </row>
    <row r="17" spans="1:6" x14ac:dyDescent="0.25">
      <c r="A17" s="186" t="s">
        <v>16</v>
      </c>
      <c r="B17" s="233">
        <v>742816</v>
      </c>
      <c r="C17" s="233">
        <v>416003</v>
      </c>
      <c r="D17" s="233"/>
      <c r="E17" s="234">
        <v>-43.996494421229485</v>
      </c>
      <c r="F17" s="235">
        <v>-1.4139831836148535</v>
      </c>
    </row>
    <row r="18" spans="1:6" x14ac:dyDescent="0.25">
      <c r="A18" s="184" t="s">
        <v>17</v>
      </c>
      <c r="B18" s="230">
        <v>1788818</v>
      </c>
      <c r="C18" s="230">
        <v>2051354</v>
      </c>
      <c r="D18" s="230"/>
      <c r="E18" s="231">
        <v>14.676507056615023</v>
      </c>
      <c r="F18" s="232">
        <v>1.1358834841132672</v>
      </c>
    </row>
    <row r="19" spans="1:6" x14ac:dyDescent="0.25">
      <c r="A19" s="186" t="s">
        <v>18</v>
      </c>
      <c r="B19" s="233">
        <v>364675</v>
      </c>
      <c r="C19" s="233">
        <v>245162</v>
      </c>
      <c r="D19" s="233"/>
      <c r="E19" s="234">
        <v>-32.77246863645712</v>
      </c>
      <c r="F19" s="235">
        <v>-0.51708277278860393</v>
      </c>
    </row>
    <row r="20" spans="1:6" x14ac:dyDescent="0.25">
      <c r="A20" s="184" t="s">
        <v>19</v>
      </c>
      <c r="B20" s="230">
        <v>1129671</v>
      </c>
      <c r="C20" s="230">
        <v>887598</v>
      </c>
      <c r="D20" s="230"/>
      <c r="E20" s="231">
        <v>-21.428628335152439</v>
      </c>
      <c r="F20" s="232">
        <v>-1.04734864037599</v>
      </c>
    </row>
    <row r="21" spans="1:6" x14ac:dyDescent="0.25">
      <c r="A21" s="186" t="s">
        <v>32</v>
      </c>
      <c r="B21" s="233">
        <v>284241</v>
      </c>
      <c r="C21" s="233">
        <v>292590</v>
      </c>
      <c r="D21" s="233"/>
      <c r="E21" s="234">
        <v>2.9372961676887002</v>
      </c>
      <c r="F21" s="235">
        <v>3.6122631596663568E-2</v>
      </c>
    </row>
    <row r="22" spans="1:6" x14ac:dyDescent="0.25">
      <c r="A22" s="184" t="s">
        <v>68</v>
      </c>
      <c r="B22" s="230">
        <v>124948</v>
      </c>
      <c r="C22" s="230">
        <v>122359</v>
      </c>
      <c r="D22" s="230"/>
      <c r="E22" s="231">
        <v>-2.0720619777827523</v>
      </c>
      <c r="F22" s="232">
        <v>-1.1201520326238111E-2</v>
      </c>
    </row>
    <row r="23" spans="1:6" x14ac:dyDescent="0.25">
      <c r="A23" s="186" t="s">
        <v>20</v>
      </c>
      <c r="B23" s="233">
        <v>63130</v>
      </c>
      <c r="C23" s="233">
        <v>94118</v>
      </c>
      <c r="D23" s="233"/>
      <c r="E23" s="234">
        <v>49.086012989070184</v>
      </c>
      <c r="F23" s="235">
        <v>0.13407211736943475</v>
      </c>
    </row>
    <row r="24" spans="1:6" x14ac:dyDescent="0.25">
      <c r="A24" s="184" t="s">
        <v>58</v>
      </c>
      <c r="B24" s="230">
        <v>194997</v>
      </c>
      <c r="C24" s="230">
        <v>431196</v>
      </c>
      <c r="D24" s="230"/>
      <c r="E24" s="231">
        <v>121.1295558393206</v>
      </c>
      <c r="F24" s="232">
        <v>1.0219342987783375</v>
      </c>
    </row>
    <row r="25" spans="1:6" ht="15" x14ac:dyDescent="0.25">
      <c r="A25" s="186" t="s">
        <v>142</v>
      </c>
      <c r="B25" s="233">
        <v>36175</v>
      </c>
      <c r="C25" s="233">
        <v>30494</v>
      </c>
      <c r="D25" s="233"/>
      <c r="E25" s="90">
        <v>-15.704215618521076</v>
      </c>
      <c r="F25" s="235">
        <v>-2.4579311306820666E-2</v>
      </c>
    </row>
    <row r="26" spans="1:6" x14ac:dyDescent="0.25">
      <c r="A26" s="184"/>
      <c r="B26" s="230"/>
      <c r="C26" s="230"/>
      <c r="D26" s="230"/>
      <c r="E26" s="236"/>
      <c r="F26" s="232"/>
    </row>
    <row r="27" spans="1:6" x14ac:dyDescent="0.25">
      <c r="A27" s="188" t="s">
        <v>0</v>
      </c>
      <c r="B27" s="237">
        <v>23112934</v>
      </c>
      <c r="C27" s="237">
        <v>22110556</v>
      </c>
      <c r="D27" s="237"/>
      <c r="E27" s="103">
        <v>-4.3368704293448843</v>
      </c>
      <c r="F27" s="238">
        <v>-4.3368704293448834</v>
      </c>
    </row>
    <row r="28" spans="1:6" x14ac:dyDescent="0.25">
      <c r="A28" s="239"/>
      <c r="B28" s="240"/>
      <c r="C28" s="240"/>
      <c r="D28" s="240"/>
      <c r="E28" s="241"/>
      <c r="F28" s="241"/>
    </row>
    <row r="29" spans="1:6" ht="5.0999999999999996" customHeight="1" x14ac:dyDescent="0.25">
      <c r="A29" s="302"/>
      <c r="B29" s="303"/>
      <c r="C29" s="303"/>
      <c r="D29" s="303"/>
      <c r="E29" s="304"/>
      <c r="F29" s="305"/>
    </row>
    <row r="30" spans="1:6" x14ac:dyDescent="0.25">
      <c r="A30" s="217" t="s">
        <v>141</v>
      </c>
      <c r="B30" s="139"/>
      <c r="C30" s="139"/>
      <c r="D30" s="139"/>
      <c r="E30" s="139"/>
      <c r="F30" s="163"/>
    </row>
    <row r="31" spans="1:6" x14ac:dyDescent="0.25">
      <c r="A31" s="242" t="s">
        <v>143</v>
      </c>
      <c r="B31" s="139"/>
      <c r="C31" s="139"/>
      <c r="D31" s="139"/>
      <c r="E31" s="139"/>
      <c r="F31" s="163"/>
    </row>
    <row r="32" spans="1:6" x14ac:dyDescent="0.25">
      <c r="A32" s="242" t="s">
        <v>139</v>
      </c>
      <c r="B32" s="139"/>
      <c r="C32" s="139"/>
      <c r="D32" s="139"/>
      <c r="E32" s="139"/>
      <c r="F32" s="163"/>
    </row>
    <row r="33" spans="1:6" x14ac:dyDescent="0.25">
      <c r="A33" s="291" t="s">
        <v>175</v>
      </c>
      <c r="B33" s="139"/>
      <c r="C33" s="139"/>
      <c r="D33" s="139"/>
      <c r="E33" s="139"/>
      <c r="F33" s="163"/>
    </row>
    <row r="34" spans="1:6" ht="5.0999999999999996" customHeight="1" x14ac:dyDescent="0.25">
      <c r="A34" s="164"/>
      <c r="B34" s="164"/>
      <c r="C34" s="164"/>
      <c r="D34" s="164"/>
      <c r="E34" s="164"/>
      <c r="F34" s="165"/>
    </row>
  </sheetData>
  <mergeCells count="9">
    <mergeCell ref="A3:I4"/>
    <mergeCell ref="A6:I6"/>
    <mergeCell ref="A7:I7"/>
    <mergeCell ref="A8:I8"/>
    <mergeCell ref="A12:A13"/>
    <mergeCell ref="B12:C12"/>
    <mergeCell ref="E12:E13"/>
    <mergeCell ref="F12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L54"/>
  <sheetViews>
    <sheetView showGridLines="0" topLeftCell="A31" zoomScaleNormal="100" workbookViewId="0"/>
  </sheetViews>
  <sheetFormatPr baseColWidth="10" defaultRowHeight="14.25" x14ac:dyDescent="0.25"/>
  <cols>
    <col min="1" max="1" width="18.7109375" style="72" customWidth="1"/>
    <col min="2" max="4" width="11.42578125" style="72"/>
    <col min="5" max="5" width="3.28515625" style="72" customWidth="1"/>
    <col min="6" max="8" width="11.42578125" style="72"/>
    <col min="9" max="9" width="11.7109375" style="72" customWidth="1"/>
    <col min="10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ht="14.1" customHeight="1" x14ac:dyDescent="0.25">
      <c r="A6" s="322" t="s">
        <v>195</v>
      </c>
      <c r="B6" s="323"/>
      <c r="C6" s="323"/>
      <c r="D6" s="323"/>
      <c r="E6" s="323"/>
      <c r="F6" s="323"/>
      <c r="G6" s="323"/>
      <c r="H6" s="323"/>
      <c r="I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ht="14.1" customHeight="1" x14ac:dyDescent="0.25">
      <c r="A8" s="322" t="s">
        <v>178</v>
      </c>
      <c r="B8" s="323"/>
      <c r="C8" s="323"/>
      <c r="D8" s="323"/>
      <c r="E8" s="323"/>
      <c r="F8" s="323"/>
      <c r="G8" s="323"/>
      <c r="H8" s="323"/>
      <c r="I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76"/>
      <c r="B10" s="76"/>
      <c r="C10" s="76"/>
      <c r="D10" s="76"/>
      <c r="E10" s="76"/>
      <c r="F10" s="76"/>
      <c r="G10" s="76"/>
      <c r="H10" s="325" t="s">
        <v>137</v>
      </c>
      <c r="I10" s="325"/>
      <c r="J10" s="294"/>
    </row>
    <row r="11" spans="1:12" ht="12.75" customHeight="1" x14ac:dyDescent="0.25">
      <c r="A11" s="166"/>
      <c r="B11" s="167"/>
      <c r="C11" s="167"/>
      <c r="D11" s="167"/>
      <c r="E11" s="167"/>
      <c r="F11" s="167"/>
      <c r="G11" s="372" t="s">
        <v>3</v>
      </c>
      <c r="H11" s="372"/>
    </row>
    <row r="12" spans="1:12" x14ac:dyDescent="0.25">
      <c r="A12" s="336" t="s">
        <v>4</v>
      </c>
      <c r="B12" s="371" t="s">
        <v>22</v>
      </c>
      <c r="C12" s="341"/>
      <c r="D12" s="341"/>
      <c r="E12" s="82"/>
      <c r="F12" s="341" t="s">
        <v>64</v>
      </c>
      <c r="G12" s="341"/>
      <c r="H12" s="343"/>
    </row>
    <row r="13" spans="1:12" x14ac:dyDescent="0.25">
      <c r="A13" s="337"/>
      <c r="B13" s="81" t="s">
        <v>0</v>
      </c>
      <c r="C13" s="81" t="s">
        <v>23</v>
      </c>
      <c r="D13" s="81" t="s">
        <v>24</v>
      </c>
      <c r="E13" s="83"/>
      <c r="F13" s="81" t="s">
        <v>0</v>
      </c>
      <c r="G13" s="81" t="s">
        <v>23</v>
      </c>
      <c r="H13" s="84" t="s">
        <v>24</v>
      </c>
    </row>
    <row r="14" spans="1:12" x14ac:dyDescent="0.25">
      <c r="A14" s="169" t="s">
        <v>35</v>
      </c>
      <c r="B14" s="219">
        <v>27872</v>
      </c>
      <c r="C14" s="219">
        <v>1119</v>
      </c>
      <c r="D14" s="219">
        <v>26753</v>
      </c>
      <c r="E14" s="219"/>
      <c r="F14" s="219">
        <v>205210</v>
      </c>
      <c r="G14" s="219">
        <v>38173</v>
      </c>
      <c r="H14" s="220">
        <v>167037</v>
      </c>
    </row>
    <row r="15" spans="1:12" x14ac:dyDescent="0.25">
      <c r="A15" s="170" t="s">
        <v>37</v>
      </c>
      <c r="B15" s="221">
        <v>26026</v>
      </c>
      <c r="C15" s="221">
        <v>25436</v>
      </c>
      <c r="D15" s="221">
        <v>590</v>
      </c>
      <c r="E15" s="221"/>
      <c r="F15" s="221">
        <v>16649</v>
      </c>
      <c r="G15" s="221">
        <v>7476</v>
      </c>
      <c r="H15" s="222">
        <v>9173</v>
      </c>
    </row>
    <row r="16" spans="1:12" x14ac:dyDescent="0.25">
      <c r="A16" s="169" t="s">
        <v>90</v>
      </c>
      <c r="B16" s="219">
        <v>69436</v>
      </c>
      <c r="C16" s="219">
        <v>8077</v>
      </c>
      <c r="D16" s="219">
        <v>61359</v>
      </c>
      <c r="E16" s="219"/>
      <c r="F16" s="219">
        <v>122763</v>
      </c>
      <c r="G16" s="219">
        <v>12859</v>
      </c>
      <c r="H16" s="220">
        <v>109904</v>
      </c>
    </row>
    <row r="17" spans="1:8" x14ac:dyDescent="0.25">
      <c r="A17" s="170" t="s">
        <v>38</v>
      </c>
      <c r="B17" s="221">
        <v>124</v>
      </c>
      <c r="C17" s="221">
        <v>124</v>
      </c>
      <c r="D17" s="221">
        <v>0</v>
      </c>
      <c r="E17" s="221"/>
      <c r="F17" s="221">
        <v>5056</v>
      </c>
      <c r="G17" s="221">
        <v>5056</v>
      </c>
      <c r="H17" s="222">
        <v>0</v>
      </c>
    </row>
    <row r="18" spans="1:8" x14ac:dyDescent="0.25">
      <c r="A18" s="169" t="s">
        <v>39</v>
      </c>
      <c r="B18" s="219">
        <v>3280</v>
      </c>
      <c r="C18" s="219">
        <v>0</v>
      </c>
      <c r="D18" s="219">
        <v>3280</v>
      </c>
      <c r="E18" s="219"/>
      <c r="F18" s="219">
        <v>33174</v>
      </c>
      <c r="G18" s="219">
        <v>16258</v>
      </c>
      <c r="H18" s="220">
        <v>16916</v>
      </c>
    </row>
    <row r="19" spans="1:8" x14ac:dyDescent="0.25">
      <c r="A19" s="170" t="s">
        <v>40</v>
      </c>
      <c r="B19" s="221">
        <v>4802</v>
      </c>
      <c r="C19" s="221">
        <v>140</v>
      </c>
      <c r="D19" s="221">
        <v>4662</v>
      </c>
      <c r="E19" s="221"/>
      <c r="F19" s="221">
        <v>16230</v>
      </c>
      <c r="G19" s="221">
        <v>7784</v>
      </c>
      <c r="H19" s="222">
        <v>8446</v>
      </c>
    </row>
    <row r="20" spans="1:8" x14ac:dyDescent="0.25">
      <c r="A20" s="169" t="s">
        <v>41</v>
      </c>
      <c r="B20" s="219">
        <v>64</v>
      </c>
      <c r="C20" s="219">
        <v>64</v>
      </c>
      <c r="D20" s="219">
        <v>0</v>
      </c>
      <c r="E20" s="219"/>
      <c r="F20" s="219">
        <v>5544</v>
      </c>
      <c r="G20" s="219">
        <v>5544</v>
      </c>
      <c r="H20" s="220">
        <v>0</v>
      </c>
    </row>
    <row r="21" spans="1:8" x14ac:dyDescent="0.25">
      <c r="A21" s="170" t="s">
        <v>42</v>
      </c>
      <c r="B21" s="221">
        <v>1188</v>
      </c>
      <c r="C21" s="221">
        <v>1188</v>
      </c>
      <c r="D21" s="221">
        <v>0</v>
      </c>
      <c r="E21" s="221"/>
      <c r="F21" s="221">
        <v>18023</v>
      </c>
      <c r="G21" s="221">
        <v>13251</v>
      </c>
      <c r="H21" s="222">
        <v>4772</v>
      </c>
    </row>
    <row r="22" spans="1:8" x14ac:dyDescent="0.25">
      <c r="A22" s="169" t="s">
        <v>44</v>
      </c>
      <c r="B22" s="219">
        <v>0</v>
      </c>
      <c r="C22" s="219">
        <v>0</v>
      </c>
      <c r="D22" s="219">
        <v>0</v>
      </c>
      <c r="E22" s="219"/>
      <c r="F22" s="219">
        <v>4721</v>
      </c>
      <c r="G22" s="219">
        <v>4457</v>
      </c>
      <c r="H22" s="220">
        <v>264</v>
      </c>
    </row>
    <row r="23" spans="1:8" x14ac:dyDescent="0.25">
      <c r="A23" s="170" t="s">
        <v>45</v>
      </c>
      <c r="B23" s="221">
        <v>337</v>
      </c>
      <c r="C23" s="221">
        <v>337</v>
      </c>
      <c r="D23" s="221">
        <v>0</v>
      </c>
      <c r="E23" s="221"/>
      <c r="F23" s="221">
        <v>17671</v>
      </c>
      <c r="G23" s="221">
        <v>6655</v>
      </c>
      <c r="H23" s="222">
        <v>11016</v>
      </c>
    </row>
    <row r="24" spans="1:8" x14ac:dyDescent="0.25">
      <c r="A24" s="169" t="s">
        <v>46</v>
      </c>
      <c r="B24" s="219">
        <v>89039</v>
      </c>
      <c r="C24" s="219">
        <v>29891</v>
      </c>
      <c r="D24" s="219">
        <v>59148</v>
      </c>
      <c r="E24" s="219"/>
      <c r="F24" s="219">
        <v>137232</v>
      </c>
      <c r="G24" s="219">
        <v>41493</v>
      </c>
      <c r="H24" s="220">
        <v>95739</v>
      </c>
    </row>
    <row r="25" spans="1:8" x14ac:dyDescent="0.25">
      <c r="A25" s="170" t="s">
        <v>47</v>
      </c>
      <c r="B25" s="221">
        <v>0</v>
      </c>
      <c r="C25" s="221">
        <v>0</v>
      </c>
      <c r="D25" s="221">
        <v>0</v>
      </c>
      <c r="E25" s="221"/>
      <c r="F25" s="221">
        <v>1362</v>
      </c>
      <c r="G25" s="221">
        <v>324</v>
      </c>
      <c r="H25" s="222">
        <v>1038</v>
      </c>
    </row>
    <row r="26" spans="1:8" x14ac:dyDescent="0.25">
      <c r="A26" s="169" t="s">
        <v>48</v>
      </c>
      <c r="B26" s="219">
        <v>1787</v>
      </c>
      <c r="C26" s="219">
        <v>1787</v>
      </c>
      <c r="D26" s="219">
        <v>0</v>
      </c>
      <c r="E26" s="219"/>
      <c r="F26" s="219">
        <v>7118</v>
      </c>
      <c r="G26" s="219">
        <v>6058</v>
      </c>
      <c r="H26" s="220">
        <v>1060</v>
      </c>
    </row>
    <row r="27" spans="1:8" x14ac:dyDescent="0.25">
      <c r="A27" s="170" t="s">
        <v>49</v>
      </c>
      <c r="B27" s="221">
        <v>265</v>
      </c>
      <c r="C27" s="221">
        <v>265</v>
      </c>
      <c r="D27" s="221">
        <v>0</v>
      </c>
      <c r="E27" s="221"/>
      <c r="F27" s="221">
        <v>2218</v>
      </c>
      <c r="G27" s="221">
        <v>1999</v>
      </c>
      <c r="H27" s="222">
        <v>219</v>
      </c>
    </row>
    <row r="28" spans="1:8" x14ac:dyDescent="0.25">
      <c r="A28" s="169" t="s">
        <v>50</v>
      </c>
      <c r="B28" s="219">
        <v>0</v>
      </c>
      <c r="C28" s="219">
        <v>0</v>
      </c>
      <c r="D28" s="219">
        <v>0</v>
      </c>
      <c r="E28" s="219"/>
      <c r="F28" s="219">
        <v>22751</v>
      </c>
      <c r="G28" s="219">
        <v>9735</v>
      </c>
      <c r="H28" s="220">
        <v>13016</v>
      </c>
    </row>
    <row r="29" spans="1:8" x14ac:dyDescent="0.25">
      <c r="A29" s="170" t="s">
        <v>51</v>
      </c>
      <c r="B29" s="221">
        <v>0</v>
      </c>
      <c r="C29" s="221">
        <v>0</v>
      </c>
      <c r="D29" s="221">
        <v>0</v>
      </c>
      <c r="E29" s="221"/>
      <c r="F29" s="221">
        <v>25054</v>
      </c>
      <c r="G29" s="221">
        <v>12164</v>
      </c>
      <c r="H29" s="222">
        <v>12890</v>
      </c>
    </row>
    <row r="30" spans="1:8" x14ac:dyDescent="0.25">
      <c r="A30" s="169" t="s">
        <v>52</v>
      </c>
      <c r="B30" s="219">
        <v>331</v>
      </c>
      <c r="C30" s="219">
        <v>0</v>
      </c>
      <c r="D30" s="219">
        <v>331</v>
      </c>
      <c r="E30" s="219"/>
      <c r="F30" s="219">
        <v>16893</v>
      </c>
      <c r="G30" s="219">
        <v>11050</v>
      </c>
      <c r="H30" s="220">
        <v>5843</v>
      </c>
    </row>
    <row r="31" spans="1:8" x14ac:dyDescent="0.25">
      <c r="A31" s="170" t="s">
        <v>59</v>
      </c>
      <c r="B31" s="221">
        <v>495</v>
      </c>
      <c r="C31" s="221">
        <v>495</v>
      </c>
      <c r="D31" s="221">
        <v>0</v>
      </c>
      <c r="E31" s="221"/>
      <c r="F31" s="221">
        <v>9415</v>
      </c>
      <c r="G31" s="221">
        <v>8704</v>
      </c>
      <c r="H31" s="222">
        <v>711</v>
      </c>
    </row>
    <row r="32" spans="1:8" x14ac:dyDescent="0.25">
      <c r="A32" s="169" t="s">
        <v>53</v>
      </c>
      <c r="B32" s="219">
        <v>12419</v>
      </c>
      <c r="C32" s="219">
        <v>621</v>
      </c>
      <c r="D32" s="219">
        <v>11798</v>
      </c>
      <c r="E32" s="219"/>
      <c r="F32" s="219">
        <v>6293</v>
      </c>
      <c r="G32" s="219">
        <v>4955</v>
      </c>
      <c r="H32" s="220">
        <v>1338</v>
      </c>
    </row>
    <row r="33" spans="1:8" x14ac:dyDescent="0.25">
      <c r="A33" s="170" t="s">
        <v>54</v>
      </c>
      <c r="B33" s="221">
        <v>15031</v>
      </c>
      <c r="C33" s="221">
        <v>9513</v>
      </c>
      <c r="D33" s="221">
        <v>5518</v>
      </c>
      <c r="E33" s="221"/>
      <c r="F33" s="221">
        <v>31597</v>
      </c>
      <c r="G33" s="221">
        <v>22011</v>
      </c>
      <c r="H33" s="222">
        <v>9586</v>
      </c>
    </row>
    <row r="34" spans="1:8" x14ac:dyDescent="0.25">
      <c r="A34" s="169" t="s">
        <v>57</v>
      </c>
      <c r="B34" s="219">
        <v>44419</v>
      </c>
      <c r="C34" s="219">
        <v>6505</v>
      </c>
      <c r="D34" s="219">
        <v>37914</v>
      </c>
      <c r="E34" s="219"/>
      <c r="F34" s="219">
        <v>46155</v>
      </c>
      <c r="G34" s="219">
        <v>9123</v>
      </c>
      <c r="H34" s="220">
        <v>37032</v>
      </c>
    </row>
    <row r="35" spans="1:8" x14ac:dyDescent="0.25">
      <c r="A35" s="170" t="s">
        <v>55</v>
      </c>
      <c r="B35" s="221">
        <v>4377</v>
      </c>
      <c r="C35" s="221">
        <v>1790</v>
      </c>
      <c r="D35" s="221">
        <v>2587</v>
      </c>
      <c r="E35" s="221"/>
      <c r="F35" s="221">
        <v>5764</v>
      </c>
      <c r="G35" s="221">
        <v>3293</v>
      </c>
      <c r="H35" s="222">
        <v>2471</v>
      </c>
    </row>
    <row r="36" spans="1:8" x14ac:dyDescent="0.25">
      <c r="A36" s="169" t="s">
        <v>56</v>
      </c>
      <c r="B36" s="219">
        <v>929</v>
      </c>
      <c r="C36" s="219">
        <v>289</v>
      </c>
      <c r="D36" s="219">
        <v>640</v>
      </c>
      <c r="E36" s="219"/>
      <c r="F36" s="219">
        <v>24127</v>
      </c>
      <c r="G36" s="219">
        <v>18570</v>
      </c>
      <c r="H36" s="220">
        <v>5557</v>
      </c>
    </row>
    <row r="37" spans="1:8" x14ac:dyDescent="0.25">
      <c r="A37" s="170" t="s">
        <v>67</v>
      </c>
      <c r="B37" s="221">
        <v>97649</v>
      </c>
      <c r="C37" s="221">
        <v>16494</v>
      </c>
      <c r="D37" s="221">
        <v>81155</v>
      </c>
      <c r="E37" s="221"/>
      <c r="F37" s="221">
        <v>111082</v>
      </c>
      <c r="G37" s="221">
        <v>30359</v>
      </c>
      <c r="H37" s="222">
        <v>80723</v>
      </c>
    </row>
    <row r="38" spans="1:8" x14ac:dyDescent="0.25">
      <c r="A38" s="169" t="s">
        <v>36</v>
      </c>
      <c r="B38" s="219">
        <v>0</v>
      </c>
      <c r="C38" s="219">
        <v>0</v>
      </c>
      <c r="D38" s="219">
        <v>0</v>
      </c>
      <c r="E38" s="219"/>
      <c r="F38" s="219">
        <v>434</v>
      </c>
      <c r="G38" s="219">
        <v>434</v>
      </c>
      <c r="H38" s="220">
        <v>0</v>
      </c>
    </row>
    <row r="39" spans="1:8" x14ac:dyDescent="0.25">
      <c r="A39" s="170" t="s">
        <v>43</v>
      </c>
      <c r="B39" s="221">
        <v>97</v>
      </c>
      <c r="C39" s="221">
        <v>97</v>
      </c>
      <c r="D39" s="221">
        <v>0</v>
      </c>
      <c r="E39" s="221"/>
      <c r="F39" s="221">
        <v>1650</v>
      </c>
      <c r="G39" s="221">
        <v>915</v>
      </c>
      <c r="H39" s="222">
        <v>735</v>
      </c>
    </row>
    <row r="40" spans="1:8" x14ac:dyDescent="0.25">
      <c r="A40" s="169" t="s">
        <v>91</v>
      </c>
      <c r="B40" s="219">
        <v>0</v>
      </c>
      <c r="C40" s="219">
        <v>0</v>
      </c>
      <c r="D40" s="219">
        <v>0</v>
      </c>
      <c r="E40" s="219"/>
      <c r="F40" s="219">
        <v>2527</v>
      </c>
      <c r="G40" s="219">
        <v>2527</v>
      </c>
      <c r="H40" s="220">
        <v>0</v>
      </c>
    </row>
    <row r="41" spans="1:8" x14ac:dyDescent="0.25">
      <c r="A41" s="170" t="s">
        <v>92</v>
      </c>
      <c r="B41" s="221">
        <v>0</v>
      </c>
      <c r="C41" s="221">
        <v>0</v>
      </c>
      <c r="D41" s="221">
        <v>0</v>
      </c>
      <c r="E41" s="221"/>
      <c r="F41" s="221">
        <v>603</v>
      </c>
      <c r="G41" s="221">
        <v>603</v>
      </c>
      <c r="H41" s="222">
        <v>0</v>
      </c>
    </row>
    <row r="42" spans="1:8" x14ac:dyDescent="0.25">
      <c r="A42" s="169" t="s">
        <v>93</v>
      </c>
      <c r="B42" s="219">
        <v>0</v>
      </c>
      <c r="C42" s="219">
        <v>0</v>
      </c>
      <c r="D42" s="219">
        <v>0</v>
      </c>
      <c r="E42" s="219"/>
      <c r="F42" s="219">
        <v>0</v>
      </c>
      <c r="G42" s="219">
        <v>0</v>
      </c>
      <c r="H42" s="220">
        <v>0</v>
      </c>
    </row>
    <row r="43" spans="1:8" x14ac:dyDescent="0.25">
      <c r="A43" s="170" t="s">
        <v>94</v>
      </c>
      <c r="B43" s="221">
        <v>0</v>
      </c>
      <c r="C43" s="221">
        <v>0</v>
      </c>
      <c r="D43" s="221">
        <v>0</v>
      </c>
      <c r="E43" s="221"/>
      <c r="F43" s="221">
        <v>280</v>
      </c>
      <c r="G43" s="221">
        <v>280</v>
      </c>
      <c r="H43" s="222">
        <v>0</v>
      </c>
    </row>
    <row r="44" spans="1:8" x14ac:dyDescent="0.25">
      <c r="A44" s="169" t="s">
        <v>95</v>
      </c>
      <c r="B44" s="219">
        <v>9833</v>
      </c>
      <c r="C44" s="219">
        <v>0</v>
      </c>
      <c r="D44" s="219">
        <v>9833</v>
      </c>
      <c r="E44" s="219"/>
      <c r="F44" s="219">
        <v>774</v>
      </c>
      <c r="G44" s="219">
        <v>774</v>
      </c>
      <c r="H44" s="220">
        <v>0</v>
      </c>
    </row>
    <row r="45" spans="1:8" x14ac:dyDescent="0.25">
      <c r="A45" s="170" t="s">
        <v>96</v>
      </c>
      <c r="B45" s="221">
        <v>0</v>
      </c>
      <c r="C45" s="221">
        <v>0</v>
      </c>
      <c r="D45" s="221">
        <v>0</v>
      </c>
      <c r="E45" s="221"/>
      <c r="F45" s="221">
        <v>605</v>
      </c>
      <c r="G45" s="221">
        <v>605</v>
      </c>
      <c r="H45" s="222">
        <v>0</v>
      </c>
    </row>
    <row r="46" spans="1:8" x14ac:dyDescent="0.25">
      <c r="A46" s="169" t="s">
        <v>97</v>
      </c>
      <c r="B46" s="219">
        <v>0</v>
      </c>
      <c r="C46" s="219">
        <v>0</v>
      </c>
      <c r="D46" s="219">
        <v>0</v>
      </c>
      <c r="E46" s="219"/>
      <c r="F46" s="219">
        <v>0</v>
      </c>
      <c r="G46" s="219">
        <v>0</v>
      </c>
      <c r="H46" s="220">
        <v>0</v>
      </c>
    </row>
    <row r="47" spans="1:8" x14ac:dyDescent="0.25">
      <c r="A47" s="169"/>
      <c r="B47" s="219"/>
      <c r="C47" s="219"/>
      <c r="D47" s="219"/>
      <c r="E47" s="219"/>
      <c r="F47" s="219"/>
      <c r="G47" s="219"/>
      <c r="H47" s="220"/>
    </row>
    <row r="48" spans="1:8" x14ac:dyDescent="0.25">
      <c r="A48" s="173" t="s">
        <v>0</v>
      </c>
      <c r="B48" s="223">
        <v>409800</v>
      </c>
      <c r="C48" s="223">
        <v>104232</v>
      </c>
      <c r="D48" s="223">
        <v>305568</v>
      </c>
      <c r="E48" s="223"/>
      <c r="F48" s="223">
        <v>898975</v>
      </c>
      <c r="G48" s="223">
        <v>303489</v>
      </c>
      <c r="H48" s="224">
        <v>595486</v>
      </c>
    </row>
    <row r="50" spans="1:8" ht="5.0999999999999996" customHeight="1" x14ac:dyDescent="0.25">
      <c r="A50" s="109"/>
      <c r="B50" s="109"/>
      <c r="C50" s="109"/>
      <c r="D50" s="109"/>
      <c r="E50" s="109"/>
      <c r="F50" s="109"/>
      <c r="G50" s="109"/>
      <c r="H50" s="110"/>
    </row>
    <row r="51" spans="1:8" x14ac:dyDescent="0.25">
      <c r="A51" s="217" t="s">
        <v>141</v>
      </c>
      <c r="B51" s="76"/>
      <c r="C51" s="76"/>
      <c r="D51" s="76"/>
      <c r="E51" s="76"/>
      <c r="F51" s="76"/>
      <c r="G51" s="76"/>
      <c r="H51" s="131"/>
    </row>
    <row r="52" spans="1:8" x14ac:dyDescent="0.25">
      <c r="A52" s="130" t="s">
        <v>63</v>
      </c>
      <c r="B52" s="76"/>
      <c r="C52" s="76"/>
      <c r="D52" s="76"/>
      <c r="E52" s="76"/>
      <c r="F52" s="76"/>
      <c r="G52" s="76"/>
      <c r="H52" s="131"/>
    </row>
    <row r="53" spans="1:8" x14ac:dyDescent="0.25">
      <c r="A53" s="291" t="s">
        <v>175</v>
      </c>
      <c r="B53" s="76"/>
      <c r="C53" s="76"/>
      <c r="D53" s="76"/>
      <c r="E53" s="76"/>
      <c r="F53" s="76"/>
      <c r="G53" s="76"/>
      <c r="H53" s="131"/>
    </row>
    <row r="54" spans="1:8" ht="5.0999999999999996" customHeight="1" x14ac:dyDescent="0.25">
      <c r="A54" s="132"/>
      <c r="B54" s="132"/>
      <c r="C54" s="132"/>
      <c r="D54" s="132"/>
      <c r="E54" s="132"/>
      <c r="F54" s="132"/>
      <c r="G54" s="132"/>
      <c r="H54" s="133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G11:H11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4" width="11.42578125" style="72"/>
    <col min="5" max="5" width="3.140625" style="72" customWidth="1"/>
    <col min="6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ht="14.1" customHeight="1" x14ac:dyDescent="0.25">
      <c r="A6" s="322" t="s">
        <v>196</v>
      </c>
      <c r="B6" s="323"/>
      <c r="C6" s="323"/>
      <c r="D6" s="323"/>
      <c r="E6" s="323"/>
      <c r="F6" s="323"/>
      <c r="G6" s="323"/>
      <c r="H6" s="323"/>
      <c r="I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ht="14.1" customHeight="1" x14ac:dyDescent="0.25">
      <c r="A8" s="322" t="s">
        <v>178</v>
      </c>
      <c r="B8" s="323"/>
      <c r="C8" s="323"/>
      <c r="D8" s="323"/>
      <c r="E8" s="323"/>
      <c r="F8" s="323"/>
      <c r="G8" s="323"/>
      <c r="H8" s="323"/>
      <c r="I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76"/>
      <c r="B10" s="76"/>
      <c r="C10" s="76"/>
      <c r="D10" s="76"/>
      <c r="E10" s="76"/>
      <c r="F10" s="76"/>
      <c r="G10" s="76"/>
      <c r="H10" s="325" t="s">
        <v>137</v>
      </c>
      <c r="I10" s="325"/>
      <c r="J10" s="294"/>
    </row>
    <row r="11" spans="1:12" ht="12.75" customHeight="1" x14ac:dyDescent="0.25">
      <c r="A11" s="166"/>
      <c r="B11" s="167"/>
      <c r="C11" s="167"/>
      <c r="D11" s="167"/>
      <c r="E11" s="167"/>
      <c r="F11" s="167"/>
      <c r="G11" s="373" t="s">
        <v>34</v>
      </c>
      <c r="H11" s="373"/>
    </row>
    <row r="12" spans="1:12" x14ac:dyDescent="0.25">
      <c r="A12" s="336" t="s">
        <v>4</v>
      </c>
      <c r="B12" s="371" t="s">
        <v>22</v>
      </c>
      <c r="C12" s="341"/>
      <c r="D12" s="341"/>
      <c r="E12" s="82"/>
      <c r="F12" s="341" t="s">
        <v>64</v>
      </c>
      <c r="G12" s="341"/>
      <c r="H12" s="343"/>
    </row>
    <row r="13" spans="1:12" x14ac:dyDescent="0.25">
      <c r="A13" s="337"/>
      <c r="B13" s="81" t="s">
        <v>0</v>
      </c>
      <c r="C13" s="81" t="s">
        <v>23</v>
      </c>
      <c r="D13" s="81" t="s">
        <v>24</v>
      </c>
      <c r="E13" s="83"/>
      <c r="F13" s="81" t="s">
        <v>0</v>
      </c>
      <c r="G13" s="81" t="s">
        <v>23</v>
      </c>
      <c r="H13" s="84" t="s">
        <v>24</v>
      </c>
    </row>
    <row r="14" spans="1:12" x14ac:dyDescent="0.25">
      <c r="A14" s="169" t="s">
        <v>35</v>
      </c>
      <c r="B14" s="219">
        <v>461</v>
      </c>
      <c r="C14" s="219">
        <v>11</v>
      </c>
      <c r="D14" s="219">
        <v>450</v>
      </c>
      <c r="E14" s="219"/>
      <c r="F14" s="219">
        <v>1727</v>
      </c>
      <c r="G14" s="219">
        <v>274</v>
      </c>
      <c r="H14" s="220">
        <v>1453</v>
      </c>
    </row>
    <row r="15" spans="1:12" x14ac:dyDescent="0.25">
      <c r="A15" s="170" t="s">
        <v>37</v>
      </c>
      <c r="B15" s="221">
        <v>427</v>
      </c>
      <c r="C15" s="221">
        <v>416</v>
      </c>
      <c r="D15" s="221">
        <v>11</v>
      </c>
      <c r="E15" s="221"/>
      <c r="F15" s="221">
        <v>164</v>
      </c>
      <c r="G15" s="221">
        <v>72</v>
      </c>
      <c r="H15" s="222">
        <v>92</v>
      </c>
    </row>
    <row r="16" spans="1:12" x14ac:dyDescent="0.25">
      <c r="A16" s="169" t="s">
        <v>90</v>
      </c>
      <c r="B16" s="219">
        <v>1270</v>
      </c>
      <c r="C16" s="219">
        <v>102</v>
      </c>
      <c r="D16" s="219">
        <v>1168</v>
      </c>
      <c r="E16" s="219"/>
      <c r="F16" s="219">
        <v>1096</v>
      </c>
      <c r="G16" s="219">
        <v>99</v>
      </c>
      <c r="H16" s="220">
        <v>997</v>
      </c>
    </row>
    <row r="17" spans="1:8" x14ac:dyDescent="0.25">
      <c r="A17" s="170" t="s">
        <v>38</v>
      </c>
      <c r="B17" s="221">
        <v>1</v>
      </c>
      <c r="C17" s="221">
        <v>1</v>
      </c>
      <c r="D17" s="221">
        <v>0</v>
      </c>
      <c r="E17" s="221"/>
      <c r="F17" s="221">
        <v>57</v>
      </c>
      <c r="G17" s="221">
        <v>57</v>
      </c>
      <c r="H17" s="222">
        <v>0</v>
      </c>
    </row>
    <row r="18" spans="1:8" x14ac:dyDescent="0.25">
      <c r="A18" s="169" t="s">
        <v>39</v>
      </c>
      <c r="B18" s="219">
        <v>40</v>
      </c>
      <c r="C18" s="219">
        <v>0</v>
      </c>
      <c r="D18" s="219">
        <v>40</v>
      </c>
      <c r="E18" s="219"/>
      <c r="F18" s="219">
        <v>312</v>
      </c>
      <c r="G18" s="219">
        <v>155</v>
      </c>
      <c r="H18" s="220">
        <v>157</v>
      </c>
    </row>
    <row r="19" spans="1:8" x14ac:dyDescent="0.25">
      <c r="A19" s="170" t="s">
        <v>40</v>
      </c>
      <c r="B19" s="221">
        <v>75</v>
      </c>
      <c r="C19" s="221">
        <v>2</v>
      </c>
      <c r="D19" s="221">
        <v>73</v>
      </c>
      <c r="E19" s="221"/>
      <c r="F19" s="221">
        <v>130</v>
      </c>
      <c r="G19" s="221">
        <v>71</v>
      </c>
      <c r="H19" s="222">
        <v>59</v>
      </c>
    </row>
    <row r="20" spans="1:8" x14ac:dyDescent="0.25">
      <c r="A20" s="169" t="s">
        <v>41</v>
      </c>
      <c r="B20" s="219">
        <v>1</v>
      </c>
      <c r="C20" s="219">
        <v>1</v>
      </c>
      <c r="D20" s="219">
        <v>0</v>
      </c>
      <c r="E20" s="219"/>
      <c r="F20" s="219">
        <v>37</v>
      </c>
      <c r="G20" s="219">
        <v>37</v>
      </c>
      <c r="H20" s="220">
        <v>0</v>
      </c>
    </row>
    <row r="21" spans="1:8" x14ac:dyDescent="0.25">
      <c r="A21" s="170" t="s">
        <v>42</v>
      </c>
      <c r="B21" s="221">
        <v>12</v>
      </c>
      <c r="C21" s="221">
        <v>12</v>
      </c>
      <c r="D21" s="221">
        <v>0</v>
      </c>
      <c r="E21" s="221"/>
      <c r="F21" s="221">
        <v>175</v>
      </c>
      <c r="G21" s="221">
        <v>119</v>
      </c>
      <c r="H21" s="222">
        <v>56</v>
      </c>
    </row>
    <row r="22" spans="1:8" x14ac:dyDescent="0.25">
      <c r="A22" s="169" t="s">
        <v>44</v>
      </c>
      <c r="B22" s="219">
        <v>0</v>
      </c>
      <c r="C22" s="219">
        <v>0</v>
      </c>
      <c r="D22" s="219">
        <v>0</v>
      </c>
      <c r="E22" s="219"/>
      <c r="F22" s="219">
        <v>42</v>
      </c>
      <c r="G22" s="219">
        <v>39</v>
      </c>
      <c r="H22" s="220">
        <v>3</v>
      </c>
    </row>
    <row r="23" spans="1:8" x14ac:dyDescent="0.25">
      <c r="A23" s="170" t="s">
        <v>45</v>
      </c>
      <c r="B23" s="221">
        <v>4</v>
      </c>
      <c r="C23" s="221">
        <v>4</v>
      </c>
      <c r="D23" s="221">
        <v>0</v>
      </c>
      <c r="E23" s="221"/>
      <c r="F23" s="221">
        <v>117</v>
      </c>
      <c r="G23" s="221">
        <v>47</v>
      </c>
      <c r="H23" s="222">
        <v>70</v>
      </c>
    </row>
    <row r="24" spans="1:8" x14ac:dyDescent="0.25">
      <c r="A24" s="169" t="s">
        <v>46</v>
      </c>
      <c r="B24" s="219">
        <v>1201</v>
      </c>
      <c r="C24" s="219">
        <v>193</v>
      </c>
      <c r="D24" s="219">
        <v>1008</v>
      </c>
      <c r="E24" s="219"/>
      <c r="F24" s="219">
        <v>1482</v>
      </c>
      <c r="G24" s="219">
        <v>316</v>
      </c>
      <c r="H24" s="220">
        <v>1166</v>
      </c>
    </row>
    <row r="25" spans="1:8" x14ac:dyDescent="0.25">
      <c r="A25" s="170" t="s">
        <v>47</v>
      </c>
      <c r="B25" s="221">
        <v>0</v>
      </c>
      <c r="C25" s="221">
        <v>0</v>
      </c>
      <c r="D25" s="221">
        <v>0</v>
      </c>
      <c r="E25" s="221"/>
      <c r="F25" s="221">
        <v>9</v>
      </c>
      <c r="G25" s="221">
        <v>3</v>
      </c>
      <c r="H25" s="222">
        <v>6</v>
      </c>
    </row>
    <row r="26" spans="1:8" x14ac:dyDescent="0.25">
      <c r="A26" s="169" t="s">
        <v>48</v>
      </c>
      <c r="B26" s="219">
        <v>18</v>
      </c>
      <c r="C26" s="219">
        <v>18</v>
      </c>
      <c r="D26" s="219">
        <v>0</v>
      </c>
      <c r="E26" s="219"/>
      <c r="F26" s="219">
        <v>62</v>
      </c>
      <c r="G26" s="219">
        <v>48</v>
      </c>
      <c r="H26" s="220">
        <v>14</v>
      </c>
    </row>
    <row r="27" spans="1:8" x14ac:dyDescent="0.25">
      <c r="A27" s="170" t="s">
        <v>49</v>
      </c>
      <c r="B27" s="221">
        <v>3</v>
      </c>
      <c r="C27" s="221">
        <v>3</v>
      </c>
      <c r="D27" s="221">
        <v>0</v>
      </c>
      <c r="E27" s="221"/>
      <c r="F27" s="221">
        <v>18</v>
      </c>
      <c r="G27" s="221">
        <v>15</v>
      </c>
      <c r="H27" s="222">
        <v>3</v>
      </c>
    </row>
    <row r="28" spans="1:8" x14ac:dyDescent="0.25">
      <c r="A28" s="169" t="s">
        <v>50</v>
      </c>
      <c r="B28" s="219">
        <v>0</v>
      </c>
      <c r="C28" s="219">
        <v>0</v>
      </c>
      <c r="D28" s="219">
        <v>0</v>
      </c>
      <c r="E28" s="219"/>
      <c r="F28" s="219">
        <v>148</v>
      </c>
      <c r="G28" s="219">
        <v>77</v>
      </c>
      <c r="H28" s="220">
        <v>71</v>
      </c>
    </row>
    <row r="29" spans="1:8" x14ac:dyDescent="0.25">
      <c r="A29" s="170" t="s">
        <v>51</v>
      </c>
      <c r="B29" s="221">
        <v>0</v>
      </c>
      <c r="C29" s="221">
        <v>0</v>
      </c>
      <c r="D29" s="221">
        <v>0</v>
      </c>
      <c r="E29" s="221"/>
      <c r="F29" s="221">
        <v>142</v>
      </c>
      <c r="G29" s="221">
        <v>85</v>
      </c>
      <c r="H29" s="222">
        <v>57</v>
      </c>
    </row>
    <row r="30" spans="1:8" x14ac:dyDescent="0.25">
      <c r="A30" s="169" t="s">
        <v>52</v>
      </c>
      <c r="B30" s="219">
        <v>5</v>
      </c>
      <c r="C30" s="219">
        <v>0</v>
      </c>
      <c r="D30" s="219">
        <v>5</v>
      </c>
      <c r="E30" s="219"/>
      <c r="F30" s="219">
        <v>184</v>
      </c>
      <c r="G30" s="219">
        <v>126</v>
      </c>
      <c r="H30" s="220">
        <v>58</v>
      </c>
    </row>
    <row r="31" spans="1:8" x14ac:dyDescent="0.25">
      <c r="A31" s="170" t="s">
        <v>59</v>
      </c>
      <c r="B31" s="221">
        <v>8</v>
      </c>
      <c r="C31" s="221">
        <v>8</v>
      </c>
      <c r="D31" s="221">
        <v>0</v>
      </c>
      <c r="E31" s="221"/>
      <c r="F31" s="221">
        <v>100</v>
      </c>
      <c r="G31" s="221">
        <v>91</v>
      </c>
      <c r="H31" s="222">
        <v>9</v>
      </c>
    </row>
    <row r="32" spans="1:8" x14ac:dyDescent="0.25">
      <c r="A32" s="169" t="s">
        <v>53</v>
      </c>
      <c r="B32" s="219">
        <v>211</v>
      </c>
      <c r="C32" s="219">
        <v>7</v>
      </c>
      <c r="D32" s="219">
        <v>204</v>
      </c>
      <c r="E32" s="219"/>
      <c r="F32" s="219">
        <v>66</v>
      </c>
      <c r="G32" s="219">
        <v>47</v>
      </c>
      <c r="H32" s="220">
        <v>19</v>
      </c>
    </row>
    <row r="33" spans="1:8" x14ac:dyDescent="0.25">
      <c r="A33" s="170" t="s">
        <v>54</v>
      </c>
      <c r="B33" s="221">
        <v>292</v>
      </c>
      <c r="C33" s="221">
        <v>182</v>
      </c>
      <c r="D33" s="221">
        <v>110</v>
      </c>
      <c r="E33" s="221"/>
      <c r="F33" s="221">
        <v>220</v>
      </c>
      <c r="G33" s="221">
        <v>143</v>
      </c>
      <c r="H33" s="222">
        <v>77</v>
      </c>
    </row>
    <row r="34" spans="1:8" x14ac:dyDescent="0.25">
      <c r="A34" s="169" t="s">
        <v>57</v>
      </c>
      <c r="B34" s="219">
        <v>566</v>
      </c>
      <c r="C34" s="219">
        <v>66</v>
      </c>
      <c r="D34" s="219">
        <v>500</v>
      </c>
      <c r="E34" s="219"/>
      <c r="F34" s="219">
        <v>540</v>
      </c>
      <c r="G34" s="219">
        <v>76</v>
      </c>
      <c r="H34" s="220">
        <v>464</v>
      </c>
    </row>
    <row r="35" spans="1:8" x14ac:dyDescent="0.25">
      <c r="A35" s="170" t="s">
        <v>55</v>
      </c>
      <c r="B35" s="221">
        <v>87</v>
      </c>
      <c r="C35" s="221">
        <v>39</v>
      </c>
      <c r="D35" s="221">
        <v>48</v>
      </c>
      <c r="E35" s="221"/>
      <c r="F35" s="221">
        <v>60</v>
      </c>
      <c r="G35" s="221">
        <v>36</v>
      </c>
      <c r="H35" s="222">
        <v>24</v>
      </c>
    </row>
    <row r="36" spans="1:8" x14ac:dyDescent="0.25">
      <c r="A36" s="169" t="s">
        <v>56</v>
      </c>
      <c r="B36" s="219">
        <v>10</v>
      </c>
      <c r="C36" s="219">
        <v>4</v>
      </c>
      <c r="D36" s="219">
        <v>6</v>
      </c>
      <c r="E36" s="219"/>
      <c r="F36" s="219">
        <v>285</v>
      </c>
      <c r="G36" s="219">
        <v>225</v>
      </c>
      <c r="H36" s="220">
        <v>60</v>
      </c>
    </row>
    <row r="37" spans="1:8" x14ac:dyDescent="0.25">
      <c r="A37" s="170" t="s">
        <v>67</v>
      </c>
      <c r="B37" s="221">
        <v>1320</v>
      </c>
      <c r="C37" s="221">
        <v>185</v>
      </c>
      <c r="D37" s="221">
        <v>1135</v>
      </c>
      <c r="E37" s="221"/>
      <c r="F37" s="221">
        <v>756</v>
      </c>
      <c r="G37" s="221">
        <v>235</v>
      </c>
      <c r="H37" s="222">
        <v>521</v>
      </c>
    </row>
    <row r="38" spans="1:8" x14ac:dyDescent="0.25">
      <c r="A38" s="169" t="s">
        <v>36</v>
      </c>
      <c r="B38" s="219">
        <v>0</v>
      </c>
      <c r="C38" s="219">
        <v>0</v>
      </c>
      <c r="D38" s="219">
        <v>0</v>
      </c>
      <c r="E38" s="219"/>
      <c r="F38" s="219">
        <v>4</v>
      </c>
      <c r="G38" s="219">
        <v>4</v>
      </c>
      <c r="H38" s="220">
        <v>0</v>
      </c>
    </row>
    <row r="39" spans="1:8" x14ac:dyDescent="0.25">
      <c r="A39" s="170" t="s">
        <v>43</v>
      </c>
      <c r="B39" s="221">
        <v>2</v>
      </c>
      <c r="C39" s="221">
        <v>2</v>
      </c>
      <c r="D39" s="221">
        <v>0</v>
      </c>
      <c r="E39" s="221"/>
      <c r="F39" s="221">
        <v>13</v>
      </c>
      <c r="G39" s="221">
        <v>9</v>
      </c>
      <c r="H39" s="222">
        <v>4</v>
      </c>
    </row>
    <row r="40" spans="1:8" x14ac:dyDescent="0.25">
      <c r="A40" s="169" t="s">
        <v>91</v>
      </c>
      <c r="B40" s="219">
        <v>0</v>
      </c>
      <c r="C40" s="219">
        <v>0</v>
      </c>
      <c r="D40" s="219">
        <v>0</v>
      </c>
      <c r="E40" s="219"/>
      <c r="F40" s="219">
        <v>16</v>
      </c>
      <c r="G40" s="219">
        <v>16</v>
      </c>
      <c r="H40" s="220">
        <v>0</v>
      </c>
    </row>
    <row r="41" spans="1:8" x14ac:dyDescent="0.25">
      <c r="A41" s="170" t="s">
        <v>92</v>
      </c>
      <c r="B41" s="221">
        <v>0</v>
      </c>
      <c r="C41" s="221">
        <v>0</v>
      </c>
      <c r="D41" s="221">
        <v>0</v>
      </c>
      <c r="E41" s="221"/>
      <c r="F41" s="221">
        <v>2</v>
      </c>
      <c r="G41" s="221">
        <v>2</v>
      </c>
      <c r="H41" s="222">
        <v>0</v>
      </c>
    </row>
    <row r="42" spans="1:8" x14ac:dyDescent="0.25">
      <c r="A42" s="169" t="s">
        <v>93</v>
      </c>
      <c r="B42" s="219">
        <v>0</v>
      </c>
      <c r="C42" s="219">
        <v>0</v>
      </c>
      <c r="D42" s="219">
        <v>0</v>
      </c>
      <c r="E42" s="219"/>
      <c r="F42" s="219">
        <v>0</v>
      </c>
      <c r="G42" s="219">
        <v>0</v>
      </c>
      <c r="H42" s="220">
        <v>0</v>
      </c>
    </row>
    <row r="43" spans="1:8" x14ac:dyDescent="0.25">
      <c r="A43" s="170" t="s">
        <v>94</v>
      </c>
      <c r="B43" s="221">
        <v>0</v>
      </c>
      <c r="C43" s="221">
        <v>0</v>
      </c>
      <c r="D43" s="221">
        <v>0</v>
      </c>
      <c r="E43" s="221"/>
      <c r="F43" s="221">
        <v>2</v>
      </c>
      <c r="G43" s="221">
        <v>2</v>
      </c>
      <c r="H43" s="222">
        <v>0</v>
      </c>
    </row>
    <row r="44" spans="1:8" x14ac:dyDescent="0.25">
      <c r="A44" s="169" t="s">
        <v>95</v>
      </c>
      <c r="B44" s="219">
        <v>200</v>
      </c>
      <c r="C44" s="219">
        <v>0</v>
      </c>
      <c r="D44" s="219">
        <v>200</v>
      </c>
      <c r="E44" s="219"/>
      <c r="F44" s="219">
        <v>5</v>
      </c>
      <c r="G44" s="219">
        <v>5</v>
      </c>
      <c r="H44" s="220">
        <v>0</v>
      </c>
    </row>
    <row r="45" spans="1:8" x14ac:dyDescent="0.25">
      <c r="A45" s="170" t="s">
        <v>96</v>
      </c>
      <c r="B45" s="221">
        <v>0</v>
      </c>
      <c r="C45" s="221">
        <v>0</v>
      </c>
      <c r="D45" s="221">
        <v>0</v>
      </c>
      <c r="E45" s="221"/>
      <c r="F45" s="221">
        <v>4</v>
      </c>
      <c r="G45" s="221">
        <v>4</v>
      </c>
      <c r="H45" s="222">
        <v>0</v>
      </c>
    </row>
    <row r="46" spans="1:8" x14ac:dyDescent="0.25">
      <c r="A46" s="169" t="s">
        <v>97</v>
      </c>
      <c r="B46" s="219">
        <v>0</v>
      </c>
      <c r="C46" s="219">
        <v>0</v>
      </c>
      <c r="D46" s="219">
        <v>0</v>
      </c>
      <c r="E46" s="219"/>
      <c r="F46" s="219">
        <v>0</v>
      </c>
      <c r="G46" s="219">
        <v>0</v>
      </c>
      <c r="H46" s="220">
        <v>0</v>
      </c>
    </row>
    <row r="47" spans="1:8" x14ac:dyDescent="0.25">
      <c r="A47" s="171"/>
      <c r="B47" s="71"/>
      <c r="C47" s="71"/>
      <c r="D47" s="71"/>
      <c r="E47" s="71"/>
      <c r="F47" s="71"/>
      <c r="G47" s="71"/>
      <c r="H47" s="172"/>
    </row>
    <row r="48" spans="1:8" x14ac:dyDescent="0.25">
      <c r="A48" s="173" t="s">
        <v>0</v>
      </c>
      <c r="B48" s="223">
        <v>6214</v>
      </c>
      <c r="C48" s="223">
        <v>1256</v>
      </c>
      <c r="D48" s="223">
        <v>4958</v>
      </c>
      <c r="E48" s="223"/>
      <c r="F48" s="223">
        <v>7975</v>
      </c>
      <c r="G48" s="223">
        <v>2535</v>
      </c>
      <c r="H48" s="224">
        <v>5440</v>
      </c>
    </row>
    <row r="50" spans="1:8" ht="5.0999999999999996" customHeight="1" x14ac:dyDescent="0.25">
      <c r="A50" s="109"/>
      <c r="B50" s="109"/>
      <c r="C50" s="109"/>
      <c r="D50" s="109"/>
      <c r="E50" s="109"/>
      <c r="F50" s="109"/>
      <c r="G50" s="109"/>
      <c r="H50" s="110"/>
    </row>
    <row r="51" spans="1:8" x14ac:dyDescent="0.25">
      <c r="A51" s="217" t="s">
        <v>141</v>
      </c>
      <c r="B51" s="76"/>
      <c r="C51" s="76"/>
      <c r="D51" s="76"/>
      <c r="E51" s="76"/>
      <c r="F51" s="76"/>
      <c r="G51" s="76"/>
      <c r="H51" s="131"/>
    </row>
    <row r="52" spans="1:8" x14ac:dyDescent="0.25">
      <c r="A52" s="130" t="s">
        <v>63</v>
      </c>
      <c r="B52" s="76"/>
      <c r="C52" s="76"/>
      <c r="D52" s="76"/>
      <c r="E52" s="76"/>
      <c r="F52" s="76"/>
      <c r="G52" s="76"/>
      <c r="H52" s="131"/>
    </row>
    <row r="53" spans="1:8" x14ac:dyDescent="0.25">
      <c r="A53" s="291" t="s">
        <v>175</v>
      </c>
      <c r="B53" s="76"/>
      <c r="C53" s="76"/>
      <c r="D53" s="76"/>
      <c r="E53" s="76"/>
      <c r="F53" s="76"/>
      <c r="G53" s="76"/>
      <c r="H53" s="131"/>
    </row>
    <row r="54" spans="1:8" ht="5.0999999999999996" customHeight="1" x14ac:dyDescent="0.25">
      <c r="A54" s="132"/>
      <c r="B54" s="132"/>
      <c r="C54" s="132"/>
      <c r="D54" s="132"/>
      <c r="E54" s="132"/>
      <c r="F54" s="132"/>
      <c r="G54" s="132"/>
      <c r="H54" s="133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G11:H11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4" width="11.42578125" style="140"/>
    <col min="5" max="5" width="3.28515625" style="140" customWidth="1"/>
    <col min="6" max="6" width="12.28515625" style="140" bestFit="1" customWidth="1"/>
    <col min="7" max="8" width="11.42578125" style="140"/>
    <col min="9" max="9" width="10.85546875" style="140" customWidth="1"/>
    <col min="10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197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185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F10" s="139"/>
      <c r="G10" s="139"/>
      <c r="H10" s="325" t="s">
        <v>137</v>
      </c>
      <c r="I10" s="325"/>
      <c r="J10" s="294"/>
    </row>
    <row r="11" spans="1:12" ht="12.75" customHeight="1" x14ac:dyDescent="0.25">
      <c r="A11" s="141"/>
      <c r="B11" s="142"/>
      <c r="C11" s="142"/>
      <c r="D11" s="142"/>
      <c r="E11" s="142"/>
      <c r="F11" s="142"/>
      <c r="G11" s="374" t="s">
        <v>3</v>
      </c>
      <c r="H11" s="374"/>
    </row>
    <row r="12" spans="1:12" x14ac:dyDescent="0.25">
      <c r="A12" s="353" t="s">
        <v>4</v>
      </c>
      <c r="B12" s="356" t="s">
        <v>22</v>
      </c>
      <c r="C12" s="362"/>
      <c r="D12" s="362"/>
      <c r="E12" s="143"/>
      <c r="F12" s="362" t="s">
        <v>64</v>
      </c>
      <c r="G12" s="362"/>
      <c r="H12" s="364"/>
    </row>
    <row r="13" spans="1:12" x14ac:dyDescent="0.25">
      <c r="A13" s="355"/>
      <c r="B13" s="144" t="s">
        <v>0</v>
      </c>
      <c r="C13" s="144" t="s">
        <v>23</v>
      </c>
      <c r="D13" s="144" t="s">
        <v>24</v>
      </c>
      <c r="E13" s="145"/>
      <c r="F13" s="144" t="s">
        <v>0</v>
      </c>
      <c r="G13" s="144" t="s">
        <v>23</v>
      </c>
      <c r="H13" s="146" t="s">
        <v>24</v>
      </c>
    </row>
    <row r="14" spans="1:12" x14ac:dyDescent="0.25">
      <c r="A14" s="147" t="s">
        <v>35</v>
      </c>
      <c r="B14" s="148">
        <v>74199</v>
      </c>
      <c r="C14" s="148">
        <v>3267</v>
      </c>
      <c r="D14" s="148">
        <v>70932</v>
      </c>
      <c r="E14" s="148"/>
      <c r="F14" s="148">
        <v>899015</v>
      </c>
      <c r="G14" s="148">
        <v>170884</v>
      </c>
      <c r="H14" s="149">
        <v>728131</v>
      </c>
    </row>
    <row r="15" spans="1:12" x14ac:dyDescent="0.25">
      <c r="A15" s="150" t="s">
        <v>37</v>
      </c>
      <c r="B15" s="151">
        <v>231795</v>
      </c>
      <c r="C15" s="151">
        <v>37647</v>
      </c>
      <c r="D15" s="151">
        <v>194148</v>
      </c>
      <c r="E15" s="151"/>
      <c r="F15" s="151">
        <v>66705</v>
      </c>
      <c r="G15" s="151">
        <v>31715</v>
      </c>
      <c r="H15" s="152">
        <v>34990</v>
      </c>
    </row>
    <row r="16" spans="1:12" x14ac:dyDescent="0.25">
      <c r="A16" s="147" t="s">
        <v>90</v>
      </c>
      <c r="B16" s="148">
        <v>383427</v>
      </c>
      <c r="C16" s="148">
        <v>53682</v>
      </c>
      <c r="D16" s="148">
        <v>329745</v>
      </c>
      <c r="E16" s="148"/>
      <c r="F16" s="148">
        <v>547423</v>
      </c>
      <c r="G16" s="148">
        <v>61897</v>
      </c>
      <c r="H16" s="149">
        <v>485526</v>
      </c>
    </row>
    <row r="17" spans="1:8" x14ac:dyDescent="0.25">
      <c r="A17" s="150" t="s">
        <v>38</v>
      </c>
      <c r="B17" s="151">
        <v>184033</v>
      </c>
      <c r="C17" s="151">
        <v>396</v>
      </c>
      <c r="D17" s="151">
        <v>183637</v>
      </c>
      <c r="E17" s="151"/>
      <c r="F17" s="151">
        <v>100300</v>
      </c>
      <c r="G17" s="151">
        <v>19853</v>
      </c>
      <c r="H17" s="152">
        <v>80447</v>
      </c>
    </row>
    <row r="18" spans="1:8" x14ac:dyDescent="0.25">
      <c r="A18" s="147" t="s">
        <v>39</v>
      </c>
      <c r="B18" s="148">
        <v>12166</v>
      </c>
      <c r="C18" s="148">
        <v>76</v>
      </c>
      <c r="D18" s="148">
        <v>12090</v>
      </c>
      <c r="E18" s="148"/>
      <c r="F18" s="148">
        <v>157940</v>
      </c>
      <c r="G18" s="148">
        <v>72069</v>
      </c>
      <c r="H18" s="149">
        <v>85871</v>
      </c>
    </row>
    <row r="19" spans="1:8" x14ac:dyDescent="0.25">
      <c r="A19" s="150" t="s">
        <v>40</v>
      </c>
      <c r="B19" s="151">
        <v>9090</v>
      </c>
      <c r="C19" s="151">
        <v>1507</v>
      </c>
      <c r="D19" s="151">
        <v>7583</v>
      </c>
      <c r="E19" s="151"/>
      <c r="F19" s="151">
        <v>65944</v>
      </c>
      <c r="G19" s="151">
        <v>21994</v>
      </c>
      <c r="H19" s="152">
        <v>43950</v>
      </c>
    </row>
    <row r="20" spans="1:8" x14ac:dyDescent="0.25">
      <c r="A20" s="147" t="s">
        <v>41</v>
      </c>
      <c r="B20" s="148">
        <v>681</v>
      </c>
      <c r="C20" s="148">
        <v>681</v>
      </c>
      <c r="D20" s="148">
        <v>0</v>
      </c>
      <c r="E20" s="148"/>
      <c r="F20" s="148">
        <v>10728</v>
      </c>
      <c r="G20" s="148">
        <v>10728</v>
      </c>
      <c r="H20" s="149">
        <v>0</v>
      </c>
    </row>
    <row r="21" spans="1:8" x14ac:dyDescent="0.25">
      <c r="A21" s="150" t="s">
        <v>42</v>
      </c>
      <c r="B21" s="151">
        <v>2507</v>
      </c>
      <c r="C21" s="151">
        <v>2507</v>
      </c>
      <c r="D21" s="151">
        <v>0</v>
      </c>
      <c r="E21" s="151"/>
      <c r="F21" s="151">
        <v>55096</v>
      </c>
      <c r="G21" s="151">
        <v>41450</v>
      </c>
      <c r="H21" s="152">
        <v>13646</v>
      </c>
    </row>
    <row r="22" spans="1:8" x14ac:dyDescent="0.25">
      <c r="A22" s="147" t="s">
        <v>44</v>
      </c>
      <c r="B22" s="148">
        <v>12492</v>
      </c>
      <c r="C22" s="148">
        <v>12492</v>
      </c>
      <c r="D22" s="148">
        <v>0</v>
      </c>
      <c r="E22" s="148"/>
      <c r="F22" s="148">
        <v>10291</v>
      </c>
      <c r="G22" s="148">
        <v>9913</v>
      </c>
      <c r="H22" s="149">
        <v>378</v>
      </c>
    </row>
    <row r="23" spans="1:8" x14ac:dyDescent="0.25">
      <c r="A23" s="150" t="s">
        <v>45</v>
      </c>
      <c r="B23" s="151">
        <v>59185</v>
      </c>
      <c r="C23" s="151">
        <v>1735</v>
      </c>
      <c r="D23" s="151">
        <v>57450</v>
      </c>
      <c r="E23" s="151"/>
      <c r="F23" s="151">
        <v>35233</v>
      </c>
      <c r="G23" s="151">
        <v>21807</v>
      </c>
      <c r="H23" s="152">
        <v>13426</v>
      </c>
    </row>
    <row r="24" spans="1:8" x14ac:dyDescent="0.25">
      <c r="A24" s="147" t="s">
        <v>46</v>
      </c>
      <c r="B24" s="148">
        <v>153657</v>
      </c>
      <c r="C24" s="148">
        <v>43684</v>
      </c>
      <c r="D24" s="148">
        <v>109973</v>
      </c>
      <c r="E24" s="148"/>
      <c r="F24" s="148">
        <v>301072</v>
      </c>
      <c r="G24" s="148">
        <v>181006</v>
      </c>
      <c r="H24" s="149">
        <v>120066</v>
      </c>
    </row>
    <row r="25" spans="1:8" x14ac:dyDescent="0.25">
      <c r="A25" s="150" t="s">
        <v>47</v>
      </c>
      <c r="B25" s="151">
        <v>0</v>
      </c>
      <c r="C25" s="151">
        <v>0</v>
      </c>
      <c r="D25" s="151">
        <v>0</v>
      </c>
      <c r="E25" s="151"/>
      <c r="F25" s="151">
        <v>6659</v>
      </c>
      <c r="G25" s="151">
        <v>3808</v>
      </c>
      <c r="H25" s="152">
        <v>2851</v>
      </c>
    </row>
    <row r="26" spans="1:8" x14ac:dyDescent="0.25">
      <c r="A26" s="147" t="s">
        <v>48</v>
      </c>
      <c r="B26" s="148">
        <v>45414</v>
      </c>
      <c r="C26" s="148">
        <v>10702</v>
      </c>
      <c r="D26" s="148">
        <v>34712</v>
      </c>
      <c r="E26" s="148"/>
      <c r="F26" s="148">
        <v>33403</v>
      </c>
      <c r="G26" s="148">
        <v>28803</v>
      </c>
      <c r="H26" s="149">
        <v>4600</v>
      </c>
    </row>
    <row r="27" spans="1:8" x14ac:dyDescent="0.25">
      <c r="A27" s="150" t="s">
        <v>49</v>
      </c>
      <c r="B27" s="151">
        <v>525</v>
      </c>
      <c r="C27" s="151">
        <v>525</v>
      </c>
      <c r="D27" s="151">
        <v>0</v>
      </c>
      <c r="E27" s="151"/>
      <c r="F27" s="151">
        <v>3407</v>
      </c>
      <c r="G27" s="151">
        <v>2684</v>
      </c>
      <c r="H27" s="152">
        <v>723</v>
      </c>
    </row>
    <row r="28" spans="1:8" x14ac:dyDescent="0.25">
      <c r="A28" s="147" t="s">
        <v>50</v>
      </c>
      <c r="B28" s="148">
        <v>4947</v>
      </c>
      <c r="C28" s="148">
        <v>0</v>
      </c>
      <c r="D28" s="148">
        <v>4947</v>
      </c>
      <c r="E28" s="148"/>
      <c r="F28" s="148">
        <v>29519</v>
      </c>
      <c r="G28" s="148">
        <v>15859</v>
      </c>
      <c r="H28" s="149">
        <v>13660</v>
      </c>
    </row>
    <row r="29" spans="1:8" x14ac:dyDescent="0.25">
      <c r="A29" s="150" t="s">
        <v>51</v>
      </c>
      <c r="B29" s="151">
        <v>0</v>
      </c>
      <c r="C29" s="151">
        <v>0</v>
      </c>
      <c r="D29" s="151">
        <v>0</v>
      </c>
      <c r="E29" s="151"/>
      <c r="F29" s="151">
        <v>70477</v>
      </c>
      <c r="G29" s="151">
        <v>49868</v>
      </c>
      <c r="H29" s="152">
        <v>20609</v>
      </c>
    </row>
    <row r="30" spans="1:8" x14ac:dyDescent="0.25">
      <c r="A30" s="147" t="s">
        <v>52</v>
      </c>
      <c r="B30" s="148">
        <v>429</v>
      </c>
      <c r="C30" s="148">
        <v>98</v>
      </c>
      <c r="D30" s="148">
        <v>331</v>
      </c>
      <c r="E30" s="148"/>
      <c r="F30" s="148">
        <v>99436</v>
      </c>
      <c r="G30" s="148">
        <v>35119</v>
      </c>
      <c r="H30" s="149">
        <v>64317</v>
      </c>
    </row>
    <row r="31" spans="1:8" x14ac:dyDescent="0.25">
      <c r="A31" s="150" t="s">
        <v>59</v>
      </c>
      <c r="B31" s="151">
        <v>6107</v>
      </c>
      <c r="C31" s="151">
        <v>6107</v>
      </c>
      <c r="D31" s="151">
        <v>0</v>
      </c>
      <c r="E31" s="151"/>
      <c r="F31" s="151">
        <v>41394</v>
      </c>
      <c r="G31" s="151">
        <v>32883</v>
      </c>
      <c r="H31" s="152">
        <v>8511</v>
      </c>
    </row>
    <row r="32" spans="1:8" x14ac:dyDescent="0.25">
      <c r="A32" s="147" t="s">
        <v>53</v>
      </c>
      <c r="B32" s="148">
        <v>23717</v>
      </c>
      <c r="C32" s="148">
        <v>1319</v>
      </c>
      <c r="D32" s="148">
        <v>22398</v>
      </c>
      <c r="E32" s="148"/>
      <c r="F32" s="148">
        <v>63103</v>
      </c>
      <c r="G32" s="148">
        <v>42095</v>
      </c>
      <c r="H32" s="149">
        <v>21008</v>
      </c>
    </row>
    <row r="33" spans="1:8" x14ac:dyDescent="0.25">
      <c r="A33" s="150" t="s">
        <v>54</v>
      </c>
      <c r="B33" s="151">
        <v>59631</v>
      </c>
      <c r="C33" s="151">
        <v>50887</v>
      </c>
      <c r="D33" s="151">
        <v>8744</v>
      </c>
      <c r="E33" s="151"/>
      <c r="F33" s="151">
        <v>84316</v>
      </c>
      <c r="G33" s="151">
        <v>56619</v>
      </c>
      <c r="H33" s="152">
        <v>27697</v>
      </c>
    </row>
    <row r="34" spans="1:8" x14ac:dyDescent="0.25">
      <c r="A34" s="147" t="s">
        <v>57</v>
      </c>
      <c r="B34" s="148">
        <v>52514</v>
      </c>
      <c r="C34" s="148">
        <v>6744</v>
      </c>
      <c r="D34" s="148">
        <v>45770</v>
      </c>
      <c r="E34" s="148"/>
      <c r="F34" s="148">
        <v>164101</v>
      </c>
      <c r="G34" s="148">
        <v>43270</v>
      </c>
      <c r="H34" s="149">
        <v>120831</v>
      </c>
    </row>
    <row r="35" spans="1:8" x14ac:dyDescent="0.25">
      <c r="A35" s="150" t="s">
        <v>55</v>
      </c>
      <c r="B35" s="151">
        <v>19434</v>
      </c>
      <c r="C35" s="151">
        <v>16847</v>
      </c>
      <c r="D35" s="151">
        <v>2587</v>
      </c>
      <c r="E35" s="151"/>
      <c r="F35" s="151">
        <v>15655</v>
      </c>
      <c r="G35" s="151">
        <v>10618</v>
      </c>
      <c r="H35" s="152">
        <v>5037</v>
      </c>
    </row>
    <row r="36" spans="1:8" x14ac:dyDescent="0.25">
      <c r="A36" s="147" t="s">
        <v>56</v>
      </c>
      <c r="B36" s="148">
        <v>109562</v>
      </c>
      <c r="C36" s="148">
        <v>6261</v>
      </c>
      <c r="D36" s="148">
        <v>103301</v>
      </c>
      <c r="E36" s="148"/>
      <c r="F36" s="148">
        <v>97665</v>
      </c>
      <c r="G36" s="148">
        <v>62357</v>
      </c>
      <c r="H36" s="149">
        <v>35308</v>
      </c>
    </row>
    <row r="37" spans="1:8" x14ac:dyDescent="0.25">
      <c r="A37" s="150" t="s">
        <v>67</v>
      </c>
      <c r="B37" s="151">
        <v>235464</v>
      </c>
      <c r="C37" s="151">
        <v>85281</v>
      </c>
      <c r="D37" s="151">
        <v>150183</v>
      </c>
      <c r="E37" s="151"/>
      <c r="F37" s="151">
        <v>504027</v>
      </c>
      <c r="G37" s="151">
        <v>249421</v>
      </c>
      <c r="H37" s="152">
        <v>254606</v>
      </c>
    </row>
    <row r="38" spans="1:8" x14ac:dyDescent="0.25">
      <c r="A38" s="147" t="s">
        <v>36</v>
      </c>
      <c r="B38" s="148">
        <v>216</v>
      </c>
      <c r="C38" s="148">
        <v>216</v>
      </c>
      <c r="D38" s="148">
        <v>0</v>
      </c>
      <c r="E38" s="148"/>
      <c r="F38" s="148">
        <v>4369</v>
      </c>
      <c r="G38" s="148">
        <v>4187</v>
      </c>
      <c r="H38" s="149">
        <v>182</v>
      </c>
    </row>
    <row r="39" spans="1:8" x14ac:dyDescent="0.25">
      <c r="A39" s="150" t="s">
        <v>43</v>
      </c>
      <c r="B39" s="151">
        <v>1283</v>
      </c>
      <c r="C39" s="151">
        <v>649</v>
      </c>
      <c r="D39" s="151">
        <v>634</v>
      </c>
      <c r="E39" s="151"/>
      <c r="F39" s="151">
        <v>11307</v>
      </c>
      <c r="G39" s="151">
        <v>10299</v>
      </c>
      <c r="H39" s="152">
        <v>1008</v>
      </c>
    </row>
    <row r="40" spans="1:8" x14ac:dyDescent="0.25">
      <c r="A40" s="147" t="s">
        <v>91</v>
      </c>
      <c r="B40" s="148">
        <v>0</v>
      </c>
      <c r="C40" s="148">
        <v>0</v>
      </c>
      <c r="D40" s="148">
        <v>0</v>
      </c>
      <c r="E40" s="148"/>
      <c r="F40" s="148">
        <v>7418</v>
      </c>
      <c r="G40" s="148">
        <v>7191</v>
      </c>
      <c r="H40" s="149">
        <v>227</v>
      </c>
    </row>
    <row r="41" spans="1:8" x14ac:dyDescent="0.25">
      <c r="A41" s="150" t="s">
        <v>92</v>
      </c>
      <c r="B41" s="151">
        <v>0</v>
      </c>
      <c r="C41" s="151">
        <v>0</v>
      </c>
      <c r="D41" s="151">
        <v>0</v>
      </c>
      <c r="E41" s="151"/>
      <c r="F41" s="151">
        <v>813</v>
      </c>
      <c r="G41" s="151">
        <v>603</v>
      </c>
      <c r="H41" s="152">
        <v>210</v>
      </c>
    </row>
    <row r="42" spans="1:8" x14ac:dyDescent="0.25">
      <c r="A42" s="147" t="s">
        <v>93</v>
      </c>
      <c r="B42" s="148">
        <v>0</v>
      </c>
      <c r="C42" s="148">
        <v>0</v>
      </c>
      <c r="D42" s="148">
        <v>0</v>
      </c>
      <c r="E42" s="148"/>
      <c r="F42" s="148">
        <v>348</v>
      </c>
      <c r="G42" s="148">
        <v>348</v>
      </c>
      <c r="H42" s="149">
        <v>0</v>
      </c>
    </row>
    <row r="43" spans="1:8" x14ac:dyDescent="0.25">
      <c r="A43" s="150" t="s">
        <v>94</v>
      </c>
      <c r="B43" s="151">
        <v>0</v>
      </c>
      <c r="C43" s="151">
        <v>0</v>
      </c>
      <c r="D43" s="151">
        <v>0</v>
      </c>
      <c r="E43" s="151"/>
      <c r="F43" s="151">
        <v>486</v>
      </c>
      <c r="G43" s="151">
        <v>486</v>
      </c>
      <c r="H43" s="152">
        <v>0</v>
      </c>
    </row>
    <row r="44" spans="1:8" x14ac:dyDescent="0.25">
      <c r="A44" s="147" t="s">
        <v>95</v>
      </c>
      <c r="B44" s="148">
        <v>9833</v>
      </c>
      <c r="C44" s="148">
        <v>0</v>
      </c>
      <c r="D44" s="148">
        <v>9833</v>
      </c>
      <c r="E44" s="148"/>
      <c r="F44" s="148">
        <v>936</v>
      </c>
      <c r="G44" s="148">
        <v>936</v>
      </c>
      <c r="H44" s="149">
        <v>0</v>
      </c>
    </row>
    <row r="45" spans="1:8" x14ac:dyDescent="0.25">
      <c r="A45" s="150" t="s">
        <v>96</v>
      </c>
      <c r="B45" s="151">
        <v>0</v>
      </c>
      <c r="C45" s="151">
        <v>0</v>
      </c>
      <c r="D45" s="151">
        <v>0</v>
      </c>
      <c r="E45" s="151"/>
      <c r="F45" s="151">
        <v>605</v>
      </c>
      <c r="G45" s="151">
        <v>605</v>
      </c>
      <c r="H45" s="152">
        <v>0</v>
      </c>
    </row>
    <row r="46" spans="1:8" x14ac:dyDescent="0.25">
      <c r="A46" s="147" t="s">
        <v>97</v>
      </c>
      <c r="B46" s="148">
        <v>0</v>
      </c>
      <c r="C46" s="148">
        <v>0</v>
      </c>
      <c r="D46" s="148">
        <v>0</v>
      </c>
      <c r="E46" s="148"/>
      <c r="F46" s="148">
        <v>322</v>
      </c>
      <c r="G46" s="148">
        <v>322</v>
      </c>
      <c r="H46" s="149">
        <v>0</v>
      </c>
    </row>
    <row r="47" spans="1:8" x14ac:dyDescent="0.25">
      <c r="A47" s="153"/>
      <c r="B47" s="154"/>
      <c r="C47" s="154"/>
      <c r="D47" s="154"/>
      <c r="E47" s="154"/>
      <c r="F47" s="154"/>
      <c r="G47" s="154"/>
      <c r="H47" s="155"/>
    </row>
    <row r="48" spans="1:8" x14ac:dyDescent="0.25">
      <c r="A48" s="156" t="s">
        <v>0</v>
      </c>
      <c r="B48" s="157">
        <v>1692308</v>
      </c>
      <c r="C48" s="157">
        <v>343310</v>
      </c>
      <c r="D48" s="157">
        <v>1348998</v>
      </c>
      <c r="E48" s="157"/>
      <c r="F48" s="157">
        <v>3489513</v>
      </c>
      <c r="G48" s="157">
        <v>1301697</v>
      </c>
      <c r="H48" s="158">
        <v>2187816</v>
      </c>
    </row>
    <row r="50" spans="1:8" ht="5.0999999999999996" customHeight="1" x14ac:dyDescent="0.25">
      <c r="A50" s="159"/>
      <c r="B50" s="159"/>
      <c r="C50" s="159"/>
      <c r="D50" s="159"/>
      <c r="E50" s="159"/>
      <c r="F50" s="159"/>
      <c r="G50" s="159"/>
      <c r="H50" s="160"/>
    </row>
    <row r="51" spans="1:8" x14ac:dyDescent="0.25">
      <c r="A51" s="217" t="s">
        <v>141</v>
      </c>
      <c r="B51" s="139"/>
      <c r="C51" s="139"/>
      <c r="D51" s="139"/>
      <c r="E51" s="139"/>
      <c r="F51" s="139"/>
      <c r="G51" s="139"/>
      <c r="H51" s="163"/>
    </row>
    <row r="52" spans="1:8" x14ac:dyDescent="0.25">
      <c r="A52" s="130" t="s">
        <v>63</v>
      </c>
      <c r="B52" s="139"/>
      <c r="C52" s="139"/>
      <c r="D52" s="139"/>
      <c r="E52" s="139"/>
      <c r="F52" s="139"/>
      <c r="G52" s="139"/>
      <c r="H52" s="163"/>
    </row>
    <row r="53" spans="1:8" x14ac:dyDescent="0.25">
      <c r="A53" s="291" t="s">
        <v>175</v>
      </c>
      <c r="B53" s="139"/>
      <c r="C53" s="139"/>
      <c r="D53" s="139"/>
      <c r="E53" s="139"/>
      <c r="F53" s="139"/>
      <c r="G53" s="139"/>
      <c r="H53" s="163"/>
    </row>
    <row r="54" spans="1:8" ht="5.0999999999999996" customHeight="1" x14ac:dyDescent="0.25">
      <c r="A54" s="164"/>
      <c r="B54" s="164"/>
      <c r="C54" s="164"/>
      <c r="D54" s="164"/>
      <c r="E54" s="164"/>
      <c r="F54" s="164"/>
      <c r="G54" s="164"/>
      <c r="H54" s="165"/>
    </row>
  </sheetData>
  <mergeCells count="9">
    <mergeCell ref="G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37"/>
  <sheetViews>
    <sheetView showGridLines="0" zoomScaleNormal="100" workbookViewId="0">
      <selection activeCell="B17" sqref="B17"/>
    </sheetView>
  </sheetViews>
  <sheetFormatPr baseColWidth="10" defaultRowHeight="14.25" x14ac:dyDescent="0.25"/>
  <cols>
    <col min="1" max="1" width="10.140625" style="72" customWidth="1"/>
    <col min="2" max="2" width="10.7109375" style="72" customWidth="1"/>
    <col min="3" max="3" width="1.7109375" style="72" customWidth="1"/>
    <col min="4" max="4" width="12.28515625" style="72" customWidth="1"/>
    <col min="5" max="5" width="1.7109375" style="72" customWidth="1"/>
    <col min="6" max="6" width="12.28515625" style="72" customWidth="1"/>
    <col min="7" max="7" width="3.7109375" style="72" customWidth="1"/>
    <col min="8" max="8" width="10.140625" style="72" customWidth="1"/>
    <col min="9" max="9" width="1.7109375" style="72" customWidth="1"/>
    <col min="10" max="10" width="13" style="72" customWidth="1"/>
    <col min="11" max="11" width="1.7109375" style="72" customWidth="1"/>
    <col min="12" max="12" width="13" style="72" customWidth="1"/>
    <col min="13" max="13" width="1.7109375" style="72" customWidth="1"/>
    <col min="14" max="14" width="10.140625" style="72" customWidth="1"/>
    <col min="15" max="16384" width="11.42578125" style="72"/>
  </cols>
  <sheetData>
    <row r="1" spans="1:21" ht="60" customHeight="1" x14ac:dyDescent="0.25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2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2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9"/>
    </row>
    <row r="4" spans="1:2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1"/>
    </row>
    <row r="5" spans="1:2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8"/>
    </row>
    <row r="6" spans="1:21" ht="14.1" customHeight="1" x14ac:dyDescent="0.25">
      <c r="A6" s="322" t="s">
        <v>174</v>
      </c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4"/>
    </row>
    <row r="7" spans="1:21" ht="14.1" customHeight="1" x14ac:dyDescent="0.25">
      <c r="A7" s="322" t="s">
        <v>209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4"/>
    </row>
    <row r="8" spans="1:21" ht="14.1" customHeight="1" x14ac:dyDescent="0.25">
      <c r="A8" s="288"/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90"/>
    </row>
    <row r="9" spans="1:21" ht="7.5" customHeight="1" x14ac:dyDescent="0.25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5"/>
    </row>
    <row r="10" spans="1:21" s="77" customFormat="1" ht="12.75" customHeight="1" x14ac:dyDescent="0.3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325" t="s">
        <v>137</v>
      </c>
      <c r="M10" s="325"/>
      <c r="N10" s="325"/>
      <c r="O10"/>
    </row>
    <row r="11" spans="1:21" s="79" customFormat="1" ht="12.75" customHeight="1" x14ac:dyDescent="0.3">
      <c r="A11" s="77"/>
      <c r="B11" s="77"/>
      <c r="C11" s="77"/>
      <c r="D11" s="77"/>
      <c r="E11" s="77"/>
      <c r="F11" s="78"/>
      <c r="G11" s="78"/>
      <c r="H11" s="78"/>
      <c r="I11" s="78"/>
      <c r="J11" s="78"/>
      <c r="K11" s="78"/>
      <c r="L11" s="78"/>
      <c r="M11" s="78"/>
      <c r="N11" s="77"/>
    </row>
    <row r="12" spans="1:21" s="79" customFormat="1" ht="12" customHeight="1" x14ac:dyDescent="0.2">
      <c r="A12" s="329" t="s">
        <v>140</v>
      </c>
      <c r="B12" s="331" t="s">
        <v>3</v>
      </c>
      <c r="C12" s="331"/>
      <c r="D12" s="331"/>
      <c r="E12" s="331"/>
      <c r="F12" s="331"/>
      <c r="G12" s="80"/>
      <c r="H12" s="331" t="s">
        <v>66</v>
      </c>
      <c r="I12" s="331"/>
      <c r="J12" s="331"/>
      <c r="K12" s="331"/>
      <c r="L12" s="331"/>
      <c r="M12" s="331"/>
      <c r="N12" s="332"/>
    </row>
    <row r="13" spans="1:21" s="85" customFormat="1" ht="24" x14ac:dyDescent="0.2">
      <c r="A13" s="330"/>
      <c r="B13" s="81" t="s">
        <v>191</v>
      </c>
      <c r="C13" s="82"/>
      <c r="D13" s="82" t="s">
        <v>210</v>
      </c>
      <c r="E13" s="82"/>
      <c r="F13" s="81" t="s">
        <v>211</v>
      </c>
      <c r="G13" s="83"/>
      <c r="H13" s="81" t="s">
        <v>60</v>
      </c>
      <c r="I13" s="81"/>
      <c r="J13" s="81" t="str">
        <f>D13</f>
        <v>Enero - abril</v>
      </c>
      <c r="K13" s="81"/>
      <c r="L13" s="81" t="str">
        <f>F13</f>
        <v>Doce meses a abril</v>
      </c>
      <c r="M13" s="81"/>
      <c r="N13" s="84" t="s">
        <v>61</v>
      </c>
    </row>
    <row r="14" spans="1:21" s="85" customFormat="1" ht="12" x14ac:dyDescent="0.2">
      <c r="A14" s="333" t="s">
        <v>0</v>
      </c>
      <c r="B14" s="334"/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5"/>
      <c r="P14" s="86"/>
    </row>
    <row r="15" spans="1:21" s="85" customFormat="1" ht="12" x14ac:dyDescent="0.2">
      <c r="A15" s="87">
        <v>2017</v>
      </c>
      <c r="B15" s="88">
        <v>1804849</v>
      </c>
      <c r="C15" s="88"/>
      <c r="D15" s="88">
        <v>7298279</v>
      </c>
      <c r="E15" s="88"/>
      <c r="F15" s="88">
        <v>25034651</v>
      </c>
      <c r="G15" s="89"/>
      <c r="H15" s="90">
        <v>-7.9755893114264609</v>
      </c>
      <c r="I15" s="91"/>
      <c r="J15" s="90">
        <v>2.6177404130734772E-2</v>
      </c>
      <c r="K15" s="91"/>
      <c r="L15" s="90" t="s">
        <v>212</v>
      </c>
      <c r="M15" s="91"/>
      <c r="N15" s="92">
        <v>-9.6325718468642094</v>
      </c>
      <c r="P15" s="86"/>
      <c r="Q15" s="86"/>
      <c r="R15" s="86"/>
      <c r="S15" s="86"/>
      <c r="T15" s="86"/>
      <c r="U15" s="86"/>
    </row>
    <row r="16" spans="1:21" s="85" customFormat="1" ht="12" x14ac:dyDescent="0.2">
      <c r="A16" s="93">
        <v>2018</v>
      </c>
      <c r="B16" s="94">
        <v>2088897</v>
      </c>
      <c r="C16" s="94"/>
      <c r="D16" s="94">
        <v>6887930</v>
      </c>
      <c r="E16" s="94"/>
      <c r="F16" s="94">
        <v>23112934</v>
      </c>
      <c r="G16" s="95"/>
      <c r="H16" s="96">
        <v>15.738047892095125</v>
      </c>
      <c r="I16" s="97"/>
      <c r="J16" s="96">
        <v>-5.6225447122534007</v>
      </c>
      <c r="K16" s="97"/>
      <c r="L16" s="96">
        <v>-7.6762284403325651</v>
      </c>
      <c r="M16" s="97"/>
      <c r="N16" s="98">
        <v>49.110326381408612</v>
      </c>
      <c r="O16" s="99"/>
      <c r="P16" s="86"/>
      <c r="Q16" s="86"/>
      <c r="R16" s="86"/>
      <c r="S16" s="86"/>
      <c r="T16" s="86"/>
      <c r="U16" s="86"/>
    </row>
    <row r="17" spans="1:22" s="85" customFormat="1" ht="12" x14ac:dyDescent="0.2">
      <c r="A17" s="87">
        <v>2019</v>
      </c>
      <c r="B17" s="88">
        <v>1633047</v>
      </c>
      <c r="C17" s="88"/>
      <c r="D17" s="88">
        <v>6610075</v>
      </c>
      <c r="E17" s="88"/>
      <c r="F17" s="88">
        <v>22110556</v>
      </c>
      <c r="G17" s="89"/>
      <c r="H17" s="90">
        <v>-21.822521646591468</v>
      </c>
      <c r="I17" s="91"/>
      <c r="J17" s="90">
        <v>-4.0339405307545206</v>
      </c>
      <c r="K17" s="91"/>
      <c r="L17" s="90">
        <v>-4.3368704293448843</v>
      </c>
      <c r="M17" s="91"/>
      <c r="N17" s="92">
        <v>-7.1203589953589983</v>
      </c>
      <c r="P17" s="86"/>
      <c r="Q17" s="86"/>
      <c r="R17" s="86"/>
      <c r="S17" s="86"/>
      <c r="T17" s="86"/>
      <c r="U17" s="86"/>
    </row>
    <row r="18" spans="1:22" s="85" customFormat="1" ht="12" x14ac:dyDescent="0.2">
      <c r="A18" s="326" t="s">
        <v>1</v>
      </c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8"/>
      <c r="P18" s="86"/>
      <c r="Q18" s="86"/>
      <c r="R18" s="86"/>
      <c r="S18" s="86"/>
      <c r="T18" s="86"/>
      <c r="U18" s="86"/>
      <c r="V18" s="86"/>
    </row>
    <row r="19" spans="1:22" s="85" customFormat="1" ht="12" x14ac:dyDescent="0.2">
      <c r="A19" s="87">
        <v>2017</v>
      </c>
      <c r="B19" s="88">
        <v>1308557</v>
      </c>
      <c r="C19" s="88"/>
      <c r="D19" s="88">
        <v>5523195</v>
      </c>
      <c r="E19" s="88"/>
      <c r="F19" s="88">
        <v>18797376</v>
      </c>
      <c r="G19" s="89"/>
      <c r="H19" s="90">
        <v>-3.3042852403025904</v>
      </c>
      <c r="I19" s="91"/>
      <c r="J19" s="90">
        <v>4.4082230623818504</v>
      </c>
      <c r="K19" s="91"/>
      <c r="L19" s="90" t="s">
        <v>212</v>
      </c>
      <c r="M19" s="91"/>
      <c r="N19" s="92">
        <v>-9.0349996663255894</v>
      </c>
      <c r="O19" s="99"/>
      <c r="P19" s="86"/>
      <c r="Q19" s="86"/>
      <c r="R19" s="86"/>
      <c r="S19" s="86"/>
      <c r="T19" s="86"/>
      <c r="U19" s="86"/>
    </row>
    <row r="20" spans="1:22" s="85" customFormat="1" ht="12" x14ac:dyDescent="0.2">
      <c r="A20" s="93">
        <v>2018</v>
      </c>
      <c r="B20" s="94">
        <v>1662859</v>
      </c>
      <c r="C20" s="94"/>
      <c r="D20" s="94">
        <v>5412699</v>
      </c>
      <c r="E20" s="94"/>
      <c r="F20" s="94">
        <v>17511415</v>
      </c>
      <c r="G20" s="95"/>
      <c r="H20" s="96">
        <v>27.07577889232185</v>
      </c>
      <c r="I20" s="97"/>
      <c r="J20" s="96">
        <v>-2.0005811853465332</v>
      </c>
      <c r="K20" s="97"/>
      <c r="L20" s="96">
        <v>-6.841172938180307</v>
      </c>
      <c r="M20" s="97"/>
      <c r="N20" s="98">
        <v>53.569146145946462</v>
      </c>
      <c r="P20" s="86"/>
      <c r="Q20" s="86"/>
      <c r="R20" s="86"/>
      <c r="S20" s="86"/>
      <c r="T20" s="86"/>
      <c r="U20" s="86"/>
    </row>
    <row r="21" spans="1:22" x14ac:dyDescent="0.25">
      <c r="A21" s="87">
        <v>2019</v>
      </c>
      <c r="B21" s="88">
        <v>1308775</v>
      </c>
      <c r="C21" s="88"/>
      <c r="D21" s="88">
        <v>5181821</v>
      </c>
      <c r="E21" s="88"/>
      <c r="F21" s="88">
        <v>16308518</v>
      </c>
      <c r="G21" s="89"/>
      <c r="H21" s="90">
        <v>-21.293687558596375</v>
      </c>
      <c r="I21" s="91"/>
      <c r="J21" s="90">
        <v>-4.2654875137154278</v>
      </c>
      <c r="K21" s="91"/>
      <c r="L21" s="90">
        <v>-6.8692164510977562</v>
      </c>
      <c r="M21" s="91"/>
      <c r="N21" s="92">
        <v>-8.2074797464155154</v>
      </c>
      <c r="P21" s="86"/>
      <c r="Q21" s="86"/>
      <c r="R21" s="86"/>
      <c r="S21" s="86"/>
      <c r="T21" s="86"/>
      <c r="U21" s="86"/>
      <c r="V21" s="86"/>
    </row>
    <row r="22" spans="1:22" x14ac:dyDescent="0.25">
      <c r="A22" s="326" t="s">
        <v>103</v>
      </c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8"/>
      <c r="O22" s="99"/>
      <c r="P22" s="86"/>
      <c r="Q22" s="86"/>
      <c r="R22" s="86"/>
      <c r="S22" s="86"/>
      <c r="T22" s="86"/>
      <c r="U22" s="86"/>
    </row>
    <row r="23" spans="1:22" x14ac:dyDescent="0.25">
      <c r="A23" s="87">
        <v>2017</v>
      </c>
      <c r="B23" s="88">
        <v>496292</v>
      </c>
      <c r="C23" s="88"/>
      <c r="D23" s="88">
        <v>1775084</v>
      </c>
      <c r="E23" s="88"/>
      <c r="F23" s="88">
        <v>6237275</v>
      </c>
      <c r="G23" s="89"/>
      <c r="H23" s="90">
        <v>-18.372892060677742</v>
      </c>
      <c r="I23" s="91"/>
      <c r="J23" s="90">
        <v>-11.527540547127671</v>
      </c>
      <c r="K23" s="91"/>
      <c r="L23" s="90" t="s">
        <v>212</v>
      </c>
      <c r="M23" s="91"/>
      <c r="N23" s="92">
        <v>-11.171170526180134</v>
      </c>
      <c r="O23" s="99"/>
      <c r="P23" s="86"/>
      <c r="Q23" s="86"/>
      <c r="R23" s="86"/>
      <c r="S23" s="86"/>
      <c r="T23" s="86"/>
      <c r="U23" s="86"/>
    </row>
    <row r="24" spans="1:22" x14ac:dyDescent="0.25">
      <c r="A24" s="93">
        <v>2018</v>
      </c>
      <c r="B24" s="94">
        <v>426038</v>
      </c>
      <c r="C24" s="94"/>
      <c r="D24" s="94">
        <v>1475231</v>
      </c>
      <c r="E24" s="94"/>
      <c r="F24" s="94">
        <v>5601519</v>
      </c>
      <c r="G24" s="95"/>
      <c r="H24" s="96">
        <v>-14.155779258984637</v>
      </c>
      <c r="I24" s="97"/>
      <c r="J24" s="96">
        <v>-16.892327349015602</v>
      </c>
      <c r="K24" s="97"/>
      <c r="L24" s="96">
        <v>-10.1928486398307</v>
      </c>
      <c r="M24" s="97"/>
      <c r="N24" s="98">
        <v>33.932517863935459</v>
      </c>
      <c r="O24" s="99"/>
      <c r="P24" s="86"/>
      <c r="Q24" s="86"/>
      <c r="R24" s="86"/>
      <c r="S24" s="86"/>
      <c r="T24" s="86"/>
      <c r="U24" s="86"/>
    </row>
    <row r="25" spans="1:22" x14ac:dyDescent="0.25">
      <c r="A25" s="100">
        <v>2019</v>
      </c>
      <c r="B25" s="101">
        <v>324272</v>
      </c>
      <c r="C25" s="101"/>
      <c r="D25" s="101">
        <v>1428254</v>
      </c>
      <c r="E25" s="101"/>
      <c r="F25" s="101">
        <v>5802038</v>
      </c>
      <c r="G25" s="102"/>
      <c r="H25" s="103">
        <v>-23.886601664640239</v>
      </c>
      <c r="I25" s="104"/>
      <c r="J25" s="103">
        <v>-3.1843826492257818</v>
      </c>
      <c r="K25" s="104"/>
      <c r="L25" s="103">
        <v>3.5797254280490733</v>
      </c>
      <c r="M25" s="104"/>
      <c r="N25" s="105">
        <v>-2.4578649573009415</v>
      </c>
      <c r="O25" s="99"/>
      <c r="P25" s="86"/>
      <c r="Q25" s="86"/>
      <c r="R25" s="86"/>
      <c r="S25" s="86"/>
      <c r="T25" s="86"/>
      <c r="U25" s="86"/>
    </row>
    <row r="26" spans="1:22" x14ac:dyDescent="0.25">
      <c r="A26" s="106"/>
      <c r="B26" s="107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P26" s="86"/>
      <c r="R26" s="86"/>
    </row>
    <row r="27" spans="1:22" ht="5.0999999999999996" customHeight="1" x14ac:dyDescent="0.25">
      <c r="A27" s="295"/>
      <c r="B27" s="296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7"/>
      <c r="P27" s="86"/>
      <c r="R27" s="86"/>
    </row>
    <row r="28" spans="1:22" x14ac:dyDescent="0.25">
      <c r="A28" s="217" t="s">
        <v>141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131"/>
    </row>
    <row r="29" spans="1:22" x14ac:dyDescent="0.25">
      <c r="A29" s="111" t="s">
        <v>99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3"/>
    </row>
    <row r="30" spans="1:22" ht="12.75" customHeight="1" x14ac:dyDescent="0.25">
      <c r="A30" s="291" t="s">
        <v>175</v>
      </c>
      <c r="B30" s="298"/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9"/>
    </row>
    <row r="31" spans="1:22" ht="5.0999999999999996" customHeight="1" x14ac:dyDescent="0.25">
      <c r="A31" s="300"/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1"/>
    </row>
    <row r="32" spans="1:22" x14ac:dyDescent="0.25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</row>
    <row r="34" spans="2:6" x14ac:dyDescent="0.25">
      <c r="B34" s="115"/>
      <c r="C34" s="115"/>
      <c r="D34" s="115"/>
      <c r="E34" s="115"/>
      <c r="F34" s="115"/>
    </row>
    <row r="35" spans="2:6" x14ac:dyDescent="0.25">
      <c r="B35" s="115"/>
      <c r="C35" s="115"/>
      <c r="D35" s="115"/>
      <c r="E35" s="115"/>
      <c r="F35" s="115"/>
    </row>
    <row r="36" spans="2:6" x14ac:dyDescent="0.25">
      <c r="B36" s="115"/>
      <c r="C36" s="115"/>
      <c r="D36" s="115"/>
      <c r="E36" s="115"/>
      <c r="F36" s="115"/>
    </row>
    <row r="37" spans="2:6" x14ac:dyDescent="0.25">
      <c r="B37" s="115"/>
      <c r="C37" s="115"/>
      <c r="D37" s="115"/>
      <c r="E37" s="115"/>
      <c r="F37" s="115"/>
    </row>
  </sheetData>
  <mergeCells count="10">
    <mergeCell ref="A3:N4"/>
    <mergeCell ref="A6:N6"/>
    <mergeCell ref="A7:N7"/>
    <mergeCell ref="L10:N10"/>
    <mergeCell ref="A22:N22"/>
    <mergeCell ref="A12:A13"/>
    <mergeCell ref="H12:N12"/>
    <mergeCell ref="A14:N14"/>
    <mergeCell ref="B12:F12"/>
    <mergeCell ref="A18:N18"/>
  </mergeCells>
  <phoneticPr fontId="0" type="noConversion"/>
  <hyperlinks>
    <hyperlink ref="L10:N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L54"/>
  <sheetViews>
    <sheetView showGridLines="0" topLeftCell="A31" zoomScaleNormal="100" workbookViewId="0"/>
  </sheetViews>
  <sheetFormatPr baseColWidth="10" defaultRowHeight="14.25" x14ac:dyDescent="0.25"/>
  <cols>
    <col min="1" max="1" width="18.7109375" style="140" customWidth="1"/>
    <col min="2" max="4" width="11.42578125" style="140"/>
    <col min="5" max="5" width="3.140625" style="140" customWidth="1"/>
    <col min="6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198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75" t="str">
        <f>'a18'!A8</f>
        <v>Acumulado año corrido a abril 2019</v>
      </c>
      <c r="B8" s="376"/>
      <c r="C8" s="376"/>
      <c r="D8" s="376"/>
      <c r="E8" s="376"/>
      <c r="F8" s="376"/>
      <c r="G8" s="376"/>
      <c r="H8" s="376"/>
      <c r="I8" s="377"/>
    </row>
    <row r="9" spans="1:12" s="72" customFormat="1" ht="7.5" customHeight="1" x14ac:dyDescent="0.25">
      <c r="A9" s="292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F10" s="139"/>
      <c r="G10" s="139"/>
      <c r="H10" s="325" t="s">
        <v>137</v>
      </c>
      <c r="I10" s="325"/>
      <c r="J10" s="294"/>
    </row>
    <row r="11" spans="1:12" ht="12.75" customHeight="1" x14ac:dyDescent="0.25">
      <c r="A11" s="141"/>
      <c r="B11" s="142"/>
      <c r="C11" s="142"/>
      <c r="D11" s="142"/>
      <c r="E11" s="142"/>
      <c r="F11" s="142"/>
      <c r="G11" s="378" t="s">
        <v>34</v>
      </c>
      <c r="H11" s="378"/>
    </row>
    <row r="12" spans="1:12" x14ac:dyDescent="0.25">
      <c r="A12" s="353" t="s">
        <v>4</v>
      </c>
      <c r="B12" s="356" t="s">
        <v>22</v>
      </c>
      <c r="C12" s="362"/>
      <c r="D12" s="362"/>
      <c r="E12" s="143"/>
      <c r="F12" s="362" t="s">
        <v>28</v>
      </c>
      <c r="G12" s="362"/>
      <c r="H12" s="364"/>
    </row>
    <row r="13" spans="1:12" x14ac:dyDescent="0.25">
      <c r="A13" s="355"/>
      <c r="B13" s="144" t="s">
        <v>0</v>
      </c>
      <c r="C13" s="144" t="s">
        <v>23</v>
      </c>
      <c r="D13" s="144" t="s">
        <v>24</v>
      </c>
      <c r="E13" s="145"/>
      <c r="F13" s="144" t="s">
        <v>0</v>
      </c>
      <c r="G13" s="144" t="s">
        <v>23</v>
      </c>
      <c r="H13" s="146" t="s">
        <v>24</v>
      </c>
    </row>
    <row r="14" spans="1:12" x14ac:dyDescent="0.25">
      <c r="A14" s="184" t="s">
        <v>35</v>
      </c>
      <c r="B14" s="218">
        <v>1243</v>
      </c>
      <c r="C14" s="148">
        <v>42</v>
      </c>
      <c r="D14" s="148">
        <v>1201</v>
      </c>
      <c r="E14" s="148"/>
      <c r="F14" s="148">
        <v>7577</v>
      </c>
      <c r="G14" s="148">
        <v>1048</v>
      </c>
      <c r="H14" s="149">
        <v>6529</v>
      </c>
    </row>
    <row r="15" spans="1:12" x14ac:dyDescent="0.25">
      <c r="A15" s="186" t="s">
        <v>37</v>
      </c>
      <c r="B15" s="151">
        <v>3880</v>
      </c>
      <c r="C15" s="151">
        <v>565</v>
      </c>
      <c r="D15" s="151">
        <v>3315</v>
      </c>
      <c r="E15" s="151"/>
      <c r="F15" s="151">
        <v>672</v>
      </c>
      <c r="G15" s="151">
        <v>291</v>
      </c>
      <c r="H15" s="152">
        <v>381</v>
      </c>
    </row>
    <row r="16" spans="1:12" x14ac:dyDescent="0.25">
      <c r="A16" s="184" t="s">
        <v>90</v>
      </c>
      <c r="B16" s="148">
        <v>6565</v>
      </c>
      <c r="C16" s="148">
        <v>672</v>
      </c>
      <c r="D16" s="148">
        <v>5893</v>
      </c>
      <c r="E16" s="148"/>
      <c r="F16" s="148">
        <v>5034</v>
      </c>
      <c r="G16" s="148">
        <v>514</v>
      </c>
      <c r="H16" s="149">
        <v>4520</v>
      </c>
    </row>
    <row r="17" spans="1:8" x14ac:dyDescent="0.25">
      <c r="A17" s="186" t="s">
        <v>38</v>
      </c>
      <c r="B17" s="151">
        <v>2548</v>
      </c>
      <c r="C17" s="151">
        <v>4</v>
      </c>
      <c r="D17" s="151">
        <v>2544</v>
      </c>
      <c r="E17" s="151"/>
      <c r="F17" s="151">
        <v>581</v>
      </c>
      <c r="G17" s="151">
        <v>136</v>
      </c>
      <c r="H17" s="152">
        <v>445</v>
      </c>
    </row>
    <row r="18" spans="1:8" x14ac:dyDescent="0.25">
      <c r="A18" s="184" t="s">
        <v>39</v>
      </c>
      <c r="B18" s="148">
        <v>152</v>
      </c>
      <c r="C18" s="148">
        <v>1</v>
      </c>
      <c r="D18" s="148">
        <v>151</v>
      </c>
      <c r="E18" s="148"/>
      <c r="F18" s="148">
        <v>1581</v>
      </c>
      <c r="G18" s="148">
        <v>624</v>
      </c>
      <c r="H18" s="149">
        <v>957</v>
      </c>
    </row>
    <row r="19" spans="1:8" x14ac:dyDescent="0.25">
      <c r="A19" s="186" t="s">
        <v>40</v>
      </c>
      <c r="B19" s="151">
        <v>131</v>
      </c>
      <c r="C19" s="151">
        <v>19</v>
      </c>
      <c r="D19" s="151">
        <v>112</v>
      </c>
      <c r="E19" s="151"/>
      <c r="F19" s="151">
        <v>636</v>
      </c>
      <c r="G19" s="151">
        <v>182</v>
      </c>
      <c r="H19" s="152">
        <v>454</v>
      </c>
    </row>
    <row r="20" spans="1:8" x14ac:dyDescent="0.25">
      <c r="A20" s="184" t="s">
        <v>41</v>
      </c>
      <c r="B20" s="148">
        <v>7</v>
      </c>
      <c r="C20" s="148">
        <v>7</v>
      </c>
      <c r="D20" s="148">
        <v>0</v>
      </c>
      <c r="E20" s="148"/>
      <c r="F20" s="148">
        <v>69</v>
      </c>
      <c r="G20" s="148">
        <v>69</v>
      </c>
      <c r="H20" s="149">
        <v>0</v>
      </c>
    </row>
    <row r="21" spans="1:8" x14ac:dyDescent="0.25">
      <c r="A21" s="186" t="s">
        <v>42</v>
      </c>
      <c r="B21" s="151">
        <v>23</v>
      </c>
      <c r="C21" s="151">
        <v>23</v>
      </c>
      <c r="D21" s="151">
        <v>0</v>
      </c>
      <c r="E21" s="151"/>
      <c r="F21" s="151">
        <v>556</v>
      </c>
      <c r="G21" s="151">
        <v>344</v>
      </c>
      <c r="H21" s="152">
        <v>212</v>
      </c>
    </row>
    <row r="22" spans="1:8" x14ac:dyDescent="0.25">
      <c r="A22" s="184" t="s">
        <v>44</v>
      </c>
      <c r="B22" s="148">
        <v>203</v>
      </c>
      <c r="C22" s="148">
        <v>203</v>
      </c>
      <c r="D22" s="148">
        <v>0</v>
      </c>
      <c r="E22" s="148"/>
      <c r="F22" s="148">
        <v>95</v>
      </c>
      <c r="G22" s="148">
        <v>90</v>
      </c>
      <c r="H22" s="149">
        <v>5</v>
      </c>
    </row>
    <row r="23" spans="1:8" x14ac:dyDescent="0.25">
      <c r="A23" s="186" t="s">
        <v>45</v>
      </c>
      <c r="B23" s="151">
        <v>700</v>
      </c>
      <c r="C23" s="151">
        <v>18</v>
      </c>
      <c r="D23" s="151">
        <v>682</v>
      </c>
      <c r="E23" s="151"/>
      <c r="F23" s="151">
        <v>267</v>
      </c>
      <c r="G23" s="151">
        <v>175</v>
      </c>
      <c r="H23" s="152">
        <v>92</v>
      </c>
    </row>
    <row r="24" spans="1:8" x14ac:dyDescent="0.25">
      <c r="A24" s="184" t="s">
        <v>46</v>
      </c>
      <c r="B24" s="148">
        <v>2426</v>
      </c>
      <c r="C24" s="148">
        <v>362</v>
      </c>
      <c r="D24" s="148">
        <v>2064</v>
      </c>
      <c r="E24" s="148"/>
      <c r="F24" s="148">
        <v>2787</v>
      </c>
      <c r="G24" s="148">
        <v>1317</v>
      </c>
      <c r="H24" s="149">
        <v>1470</v>
      </c>
    </row>
    <row r="25" spans="1:8" x14ac:dyDescent="0.25">
      <c r="A25" s="186" t="s">
        <v>47</v>
      </c>
      <c r="B25" s="151">
        <v>0</v>
      </c>
      <c r="C25" s="151">
        <v>0</v>
      </c>
      <c r="D25" s="151">
        <v>0</v>
      </c>
      <c r="E25" s="151"/>
      <c r="F25" s="151">
        <v>58</v>
      </c>
      <c r="G25" s="151">
        <v>37</v>
      </c>
      <c r="H25" s="152">
        <v>21</v>
      </c>
    </row>
    <row r="26" spans="1:8" x14ac:dyDescent="0.25">
      <c r="A26" s="184" t="s">
        <v>48</v>
      </c>
      <c r="B26" s="148">
        <v>668</v>
      </c>
      <c r="C26" s="148">
        <v>104</v>
      </c>
      <c r="D26" s="148">
        <v>564</v>
      </c>
      <c r="E26" s="148"/>
      <c r="F26" s="148">
        <v>282</v>
      </c>
      <c r="G26" s="148">
        <v>229</v>
      </c>
      <c r="H26" s="149">
        <v>53</v>
      </c>
    </row>
    <row r="27" spans="1:8" x14ac:dyDescent="0.25">
      <c r="A27" s="186" t="s">
        <v>49</v>
      </c>
      <c r="B27" s="151">
        <v>5</v>
      </c>
      <c r="C27" s="151">
        <v>5</v>
      </c>
      <c r="D27" s="151">
        <v>0</v>
      </c>
      <c r="E27" s="151"/>
      <c r="F27" s="151">
        <v>31</v>
      </c>
      <c r="G27" s="151">
        <v>20</v>
      </c>
      <c r="H27" s="152">
        <v>11</v>
      </c>
    </row>
    <row r="28" spans="1:8" x14ac:dyDescent="0.25">
      <c r="A28" s="184" t="s">
        <v>50</v>
      </c>
      <c r="B28" s="148">
        <v>60</v>
      </c>
      <c r="C28" s="148">
        <v>0</v>
      </c>
      <c r="D28" s="148">
        <v>60</v>
      </c>
      <c r="E28" s="148"/>
      <c r="F28" s="148">
        <v>209</v>
      </c>
      <c r="G28" s="148">
        <v>132</v>
      </c>
      <c r="H28" s="149">
        <v>77</v>
      </c>
    </row>
    <row r="29" spans="1:8" x14ac:dyDescent="0.25">
      <c r="A29" s="186" t="s">
        <v>51</v>
      </c>
      <c r="B29" s="151">
        <v>0</v>
      </c>
      <c r="C29" s="151">
        <v>0</v>
      </c>
      <c r="D29" s="151">
        <v>0</v>
      </c>
      <c r="E29" s="151"/>
      <c r="F29" s="151">
        <v>552</v>
      </c>
      <c r="G29" s="151">
        <v>416</v>
      </c>
      <c r="H29" s="152">
        <v>136</v>
      </c>
    </row>
    <row r="30" spans="1:8" x14ac:dyDescent="0.25">
      <c r="A30" s="184" t="s">
        <v>52</v>
      </c>
      <c r="B30" s="148">
        <v>7</v>
      </c>
      <c r="C30" s="148">
        <v>2</v>
      </c>
      <c r="D30" s="148">
        <v>5</v>
      </c>
      <c r="E30" s="148"/>
      <c r="F30" s="148">
        <v>883</v>
      </c>
      <c r="G30" s="148">
        <v>353</v>
      </c>
      <c r="H30" s="149">
        <v>530</v>
      </c>
    </row>
    <row r="31" spans="1:8" x14ac:dyDescent="0.25">
      <c r="A31" s="186" t="s">
        <v>59</v>
      </c>
      <c r="B31" s="151">
        <v>100</v>
      </c>
      <c r="C31" s="151">
        <v>100</v>
      </c>
      <c r="D31" s="151">
        <v>0</v>
      </c>
      <c r="E31" s="151"/>
      <c r="F31" s="151">
        <v>348</v>
      </c>
      <c r="G31" s="151">
        <v>266</v>
      </c>
      <c r="H31" s="152">
        <v>82</v>
      </c>
    </row>
    <row r="32" spans="1:8" x14ac:dyDescent="0.25">
      <c r="A32" s="184" t="s">
        <v>53</v>
      </c>
      <c r="B32" s="148">
        <v>383</v>
      </c>
      <c r="C32" s="148">
        <v>20</v>
      </c>
      <c r="D32" s="148">
        <v>363</v>
      </c>
      <c r="E32" s="148"/>
      <c r="F32" s="148">
        <v>576</v>
      </c>
      <c r="G32" s="148">
        <v>324</v>
      </c>
      <c r="H32" s="149">
        <v>252</v>
      </c>
    </row>
    <row r="33" spans="1:8" x14ac:dyDescent="0.25">
      <c r="A33" s="186" t="s">
        <v>54</v>
      </c>
      <c r="B33" s="151">
        <v>967</v>
      </c>
      <c r="C33" s="151">
        <v>794</v>
      </c>
      <c r="D33" s="151">
        <v>173</v>
      </c>
      <c r="E33" s="151"/>
      <c r="F33" s="151">
        <v>720</v>
      </c>
      <c r="G33" s="151">
        <v>436</v>
      </c>
      <c r="H33" s="152">
        <v>284</v>
      </c>
    </row>
    <row r="34" spans="1:8" x14ac:dyDescent="0.25">
      <c r="A34" s="184" t="s">
        <v>57</v>
      </c>
      <c r="B34" s="148">
        <v>683</v>
      </c>
      <c r="C34" s="148">
        <v>70</v>
      </c>
      <c r="D34" s="148">
        <v>613</v>
      </c>
      <c r="E34" s="148"/>
      <c r="F34" s="148">
        <v>1920</v>
      </c>
      <c r="G34" s="148">
        <v>347</v>
      </c>
      <c r="H34" s="149">
        <v>1573</v>
      </c>
    </row>
    <row r="35" spans="1:8" x14ac:dyDescent="0.25">
      <c r="A35" s="186" t="s">
        <v>55</v>
      </c>
      <c r="B35" s="151">
        <v>439</v>
      </c>
      <c r="C35" s="151">
        <v>391</v>
      </c>
      <c r="D35" s="151">
        <v>48</v>
      </c>
      <c r="E35" s="151"/>
      <c r="F35" s="151">
        <v>182</v>
      </c>
      <c r="G35" s="151">
        <v>122</v>
      </c>
      <c r="H35" s="152">
        <v>60</v>
      </c>
    </row>
    <row r="36" spans="1:8" x14ac:dyDescent="0.25">
      <c r="A36" s="184" t="s">
        <v>56</v>
      </c>
      <c r="B36" s="148">
        <v>2053</v>
      </c>
      <c r="C36" s="148">
        <v>95</v>
      </c>
      <c r="D36" s="148">
        <v>1958</v>
      </c>
      <c r="E36" s="148"/>
      <c r="F36" s="148">
        <v>891</v>
      </c>
      <c r="G36" s="148">
        <v>625</v>
      </c>
      <c r="H36" s="149">
        <v>266</v>
      </c>
    </row>
    <row r="37" spans="1:8" x14ac:dyDescent="0.25">
      <c r="A37" s="186" t="s">
        <v>67</v>
      </c>
      <c r="B37" s="151">
        <v>3829</v>
      </c>
      <c r="C37" s="151">
        <v>1679</v>
      </c>
      <c r="D37" s="151">
        <v>2150</v>
      </c>
      <c r="E37" s="151"/>
      <c r="F37" s="151">
        <v>4418</v>
      </c>
      <c r="G37" s="151">
        <v>2329</v>
      </c>
      <c r="H37" s="152">
        <v>2089</v>
      </c>
    </row>
    <row r="38" spans="1:8" x14ac:dyDescent="0.25">
      <c r="A38" s="184" t="s">
        <v>36</v>
      </c>
      <c r="B38" s="148">
        <v>4</v>
      </c>
      <c r="C38" s="148">
        <v>4</v>
      </c>
      <c r="D38" s="148">
        <v>0</v>
      </c>
      <c r="E38" s="148"/>
      <c r="F38" s="148">
        <v>32</v>
      </c>
      <c r="G38" s="148">
        <v>29</v>
      </c>
      <c r="H38" s="149">
        <v>3</v>
      </c>
    </row>
    <row r="39" spans="1:8" x14ac:dyDescent="0.25">
      <c r="A39" s="186" t="s">
        <v>43</v>
      </c>
      <c r="B39" s="151">
        <v>16</v>
      </c>
      <c r="C39" s="151">
        <v>10</v>
      </c>
      <c r="D39" s="151">
        <v>6</v>
      </c>
      <c r="E39" s="151"/>
      <c r="F39" s="151">
        <v>81</v>
      </c>
      <c r="G39" s="151">
        <v>74</v>
      </c>
      <c r="H39" s="152">
        <v>7</v>
      </c>
    </row>
    <row r="40" spans="1:8" x14ac:dyDescent="0.25">
      <c r="A40" s="184" t="s">
        <v>91</v>
      </c>
      <c r="B40" s="148">
        <v>0</v>
      </c>
      <c r="C40" s="148">
        <v>0</v>
      </c>
      <c r="D40" s="148">
        <v>0</v>
      </c>
      <c r="E40" s="148"/>
      <c r="F40" s="148">
        <v>50</v>
      </c>
      <c r="G40" s="148">
        <v>47</v>
      </c>
      <c r="H40" s="149">
        <v>3</v>
      </c>
    </row>
    <row r="41" spans="1:8" x14ac:dyDescent="0.25">
      <c r="A41" s="186" t="s">
        <v>92</v>
      </c>
      <c r="B41" s="151">
        <v>0</v>
      </c>
      <c r="C41" s="151">
        <v>0</v>
      </c>
      <c r="D41" s="151">
        <v>0</v>
      </c>
      <c r="E41" s="151"/>
      <c r="F41" s="151">
        <v>5</v>
      </c>
      <c r="G41" s="151">
        <v>2</v>
      </c>
      <c r="H41" s="152">
        <v>3</v>
      </c>
    </row>
    <row r="42" spans="1:8" x14ac:dyDescent="0.25">
      <c r="A42" s="184" t="s">
        <v>93</v>
      </c>
      <c r="B42" s="148">
        <v>0</v>
      </c>
      <c r="C42" s="148">
        <v>0</v>
      </c>
      <c r="D42" s="148">
        <v>0</v>
      </c>
      <c r="E42" s="148"/>
      <c r="F42" s="148">
        <v>2</v>
      </c>
      <c r="G42" s="148">
        <v>2</v>
      </c>
      <c r="H42" s="149">
        <v>0</v>
      </c>
    </row>
    <row r="43" spans="1:8" x14ac:dyDescent="0.25">
      <c r="A43" s="186" t="s">
        <v>94</v>
      </c>
      <c r="B43" s="151">
        <v>0</v>
      </c>
      <c r="C43" s="151">
        <v>0</v>
      </c>
      <c r="D43" s="151">
        <v>0</v>
      </c>
      <c r="E43" s="151"/>
      <c r="F43" s="151">
        <v>4</v>
      </c>
      <c r="G43" s="151">
        <v>4</v>
      </c>
      <c r="H43" s="152">
        <v>0</v>
      </c>
    </row>
    <row r="44" spans="1:8" x14ac:dyDescent="0.25">
      <c r="A44" s="184" t="s">
        <v>95</v>
      </c>
      <c r="B44" s="148">
        <v>200</v>
      </c>
      <c r="C44" s="148">
        <v>0</v>
      </c>
      <c r="D44" s="148">
        <v>200</v>
      </c>
      <c r="E44" s="148"/>
      <c r="F44" s="148">
        <v>6</v>
      </c>
      <c r="G44" s="148">
        <v>6</v>
      </c>
      <c r="H44" s="149">
        <v>0</v>
      </c>
    </row>
    <row r="45" spans="1:8" x14ac:dyDescent="0.25">
      <c r="A45" s="186" t="s">
        <v>96</v>
      </c>
      <c r="B45" s="151">
        <v>0</v>
      </c>
      <c r="C45" s="151">
        <v>0</v>
      </c>
      <c r="D45" s="151">
        <v>0</v>
      </c>
      <c r="E45" s="151"/>
      <c r="F45" s="151">
        <v>4</v>
      </c>
      <c r="G45" s="151">
        <v>4</v>
      </c>
      <c r="H45" s="152">
        <v>0</v>
      </c>
    </row>
    <row r="46" spans="1:8" x14ac:dyDescent="0.25">
      <c r="A46" s="184" t="s">
        <v>97</v>
      </c>
      <c r="B46" s="148">
        <v>0</v>
      </c>
      <c r="C46" s="148">
        <v>0</v>
      </c>
      <c r="D46" s="148">
        <v>0</v>
      </c>
      <c r="E46" s="148"/>
      <c r="F46" s="148">
        <v>2</v>
      </c>
      <c r="G46" s="148">
        <v>2</v>
      </c>
      <c r="H46" s="149">
        <v>0</v>
      </c>
    </row>
    <row r="47" spans="1:8" x14ac:dyDescent="0.25">
      <c r="A47" s="153"/>
      <c r="B47" s="154"/>
      <c r="C47" s="154"/>
      <c r="D47" s="154"/>
      <c r="E47" s="154"/>
      <c r="F47" s="154"/>
      <c r="G47" s="154"/>
      <c r="H47" s="155"/>
    </row>
    <row r="48" spans="1:8" x14ac:dyDescent="0.25">
      <c r="A48" s="188" t="s">
        <v>0</v>
      </c>
      <c r="B48" s="157">
        <v>27292</v>
      </c>
      <c r="C48" s="157">
        <v>5190</v>
      </c>
      <c r="D48" s="157">
        <v>22102</v>
      </c>
      <c r="E48" s="157"/>
      <c r="F48" s="157">
        <v>31111</v>
      </c>
      <c r="G48" s="157">
        <v>10596</v>
      </c>
      <c r="H48" s="158">
        <v>20515</v>
      </c>
    </row>
    <row r="50" spans="1:8" ht="5.0999999999999996" customHeight="1" x14ac:dyDescent="0.25">
      <c r="A50" s="159"/>
      <c r="B50" s="159"/>
      <c r="C50" s="159"/>
      <c r="D50" s="159"/>
      <c r="E50" s="159"/>
      <c r="F50" s="159"/>
      <c r="G50" s="159"/>
      <c r="H50" s="160"/>
    </row>
    <row r="51" spans="1:8" x14ac:dyDescent="0.25">
      <c r="A51" s="217" t="s">
        <v>141</v>
      </c>
      <c r="B51" s="139"/>
      <c r="C51" s="139"/>
      <c r="D51" s="139"/>
      <c r="E51" s="139"/>
      <c r="F51" s="139"/>
      <c r="G51" s="139"/>
      <c r="H51" s="163"/>
    </row>
    <row r="52" spans="1:8" x14ac:dyDescent="0.25">
      <c r="A52" s="130" t="s">
        <v>63</v>
      </c>
      <c r="B52" s="139"/>
      <c r="C52" s="139"/>
      <c r="D52" s="139"/>
      <c r="E52" s="139"/>
      <c r="F52" s="139"/>
      <c r="G52" s="139"/>
      <c r="H52" s="163"/>
    </row>
    <row r="53" spans="1:8" x14ac:dyDescent="0.25">
      <c r="A53" s="291" t="s">
        <v>175</v>
      </c>
      <c r="B53" s="139"/>
      <c r="C53" s="139"/>
      <c r="D53" s="139"/>
      <c r="E53" s="139"/>
      <c r="F53" s="139"/>
      <c r="G53" s="139"/>
      <c r="H53" s="163"/>
    </row>
    <row r="54" spans="1:8" ht="5.0999999999999996" customHeight="1" x14ac:dyDescent="0.25">
      <c r="A54" s="164"/>
      <c r="B54" s="164"/>
      <c r="C54" s="164"/>
      <c r="D54" s="164"/>
      <c r="E54" s="164"/>
      <c r="F54" s="164"/>
      <c r="G54" s="164"/>
      <c r="H54" s="165"/>
    </row>
  </sheetData>
  <mergeCells count="9">
    <mergeCell ref="A12:A13"/>
    <mergeCell ref="B12:D12"/>
    <mergeCell ref="F12:H12"/>
    <mergeCell ref="H10:I10"/>
    <mergeCell ref="A3:I4"/>
    <mergeCell ref="A6:I6"/>
    <mergeCell ref="A7:I7"/>
    <mergeCell ref="A8:I8"/>
    <mergeCell ref="G11:H11"/>
  </mergeCells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4" width="11.42578125" style="140"/>
    <col min="5" max="5" width="3.28515625" style="140" customWidth="1"/>
    <col min="6" max="6" width="12.28515625" style="140" bestFit="1" customWidth="1"/>
    <col min="7" max="8" width="11.42578125" style="140"/>
    <col min="9" max="9" width="10.85546875" style="140" customWidth="1"/>
    <col min="10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199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188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F10" s="139"/>
      <c r="G10" s="139"/>
      <c r="H10" s="325" t="s">
        <v>137</v>
      </c>
      <c r="I10" s="325"/>
      <c r="J10" s="294"/>
    </row>
    <row r="11" spans="1:12" ht="12.75" customHeight="1" x14ac:dyDescent="0.25">
      <c r="A11" s="141"/>
      <c r="B11" s="142"/>
      <c r="C11" s="142"/>
      <c r="D11" s="142"/>
      <c r="E11" s="142"/>
      <c r="F11" s="142"/>
      <c r="G11" s="374" t="s">
        <v>3</v>
      </c>
      <c r="H11" s="374"/>
    </row>
    <row r="12" spans="1:12" x14ac:dyDescent="0.25">
      <c r="A12" s="353" t="s">
        <v>4</v>
      </c>
      <c r="B12" s="356" t="s">
        <v>22</v>
      </c>
      <c r="C12" s="362"/>
      <c r="D12" s="362"/>
      <c r="E12" s="143"/>
      <c r="F12" s="362" t="s">
        <v>64</v>
      </c>
      <c r="G12" s="362"/>
      <c r="H12" s="364"/>
    </row>
    <row r="13" spans="1:12" x14ac:dyDescent="0.25">
      <c r="A13" s="355"/>
      <c r="B13" s="144" t="s">
        <v>0</v>
      </c>
      <c r="C13" s="144" t="s">
        <v>23</v>
      </c>
      <c r="D13" s="144" t="s">
        <v>24</v>
      </c>
      <c r="E13" s="145"/>
      <c r="F13" s="144" t="s">
        <v>0</v>
      </c>
      <c r="G13" s="144" t="s">
        <v>23</v>
      </c>
      <c r="H13" s="146" t="s">
        <v>24</v>
      </c>
    </row>
    <row r="14" spans="1:12" x14ac:dyDescent="0.25">
      <c r="A14" s="147" t="s">
        <v>35</v>
      </c>
      <c r="B14" s="148">
        <v>275491</v>
      </c>
      <c r="C14" s="148">
        <v>54359</v>
      </c>
      <c r="D14" s="148">
        <v>221132</v>
      </c>
      <c r="E14" s="148"/>
      <c r="F14" s="148">
        <v>2731082</v>
      </c>
      <c r="G14" s="148">
        <v>552146</v>
      </c>
      <c r="H14" s="149">
        <v>2178936</v>
      </c>
    </row>
    <row r="15" spans="1:12" x14ac:dyDescent="0.25">
      <c r="A15" s="150" t="s">
        <v>37</v>
      </c>
      <c r="B15" s="151">
        <v>607745</v>
      </c>
      <c r="C15" s="151">
        <v>55057</v>
      </c>
      <c r="D15" s="151">
        <v>552688</v>
      </c>
      <c r="E15" s="151"/>
      <c r="F15" s="151">
        <v>455203</v>
      </c>
      <c r="G15" s="151">
        <v>93159</v>
      </c>
      <c r="H15" s="152">
        <v>362044</v>
      </c>
    </row>
    <row r="16" spans="1:12" x14ac:dyDescent="0.25">
      <c r="A16" s="147" t="s">
        <v>90</v>
      </c>
      <c r="B16" s="148">
        <v>916932</v>
      </c>
      <c r="C16" s="148">
        <v>142657</v>
      </c>
      <c r="D16" s="148">
        <v>774275</v>
      </c>
      <c r="E16" s="148"/>
      <c r="F16" s="148">
        <v>1445964</v>
      </c>
      <c r="G16" s="148">
        <v>159351</v>
      </c>
      <c r="H16" s="149">
        <v>1286613</v>
      </c>
    </row>
    <row r="17" spans="1:8" x14ac:dyDescent="0.25">
      <c r="A17" s="150" t="s">
        <v>38</v>
      </c>
      <c r="B17" s="151">
        <v>266416</v>
      </c>
      <c r="C17" s="151">
        <v>4410</v>
      </c>
      <c r="D17" s="151">
        <v>262006</v>
      </c>
      <c r="E17" s="151"/>
      <c r="F17" s="151">
        <v>343851</v>
      </c>
      <c r="G17" s="151">
        <v>112236</v>
      </c>
      <c r="H17" s="152">
        <v>231615</v>
      </c>
    </row>
    <row r="18" spans="1:8" x14ac:dyDescent="0.25">
      <c r="A18" s="147" t="s">
        <v>39</v>
      </c>
      <c r="B18" s="148">
        <v>87803</v>
      </c>
      <c r="C18" s="148">
        <v>36633</v>
      </c>
      <c r="D18" s="148">
        <v>51170</v>
      </c>
      <c r="E18" s="148"/>
      <c r="F18" s="148">
        <v>520833</v>
      </c>
      <c r="G18" s="148">
        <v>274979</v>
      </c>
      <c r="H18" s="149">
        <v>245854</v>
      </c>
    </row>
    <row r="19" spans="1:8" x14ac:dyDescent="0.25">
      <c r="A19" s="150" t="s">
        <v>40</v>
      </c>
      <c r="B19" s="151">
        <v>35882</v>
      </c>
      <c r="C19" s="151">
        <v>14112</v>
      </c>
      <c r="D19" s="151">
        <v>21770</v>
      </c>
      <c r="E19" s="151"/>
      <c r="F19" s="151">
        <v>214267</v>
      </c>
      <c r="G19" s="151">
        <v>79666</v>
      </c>
      <c r="H19" s="152">
        <v>134601</v>
      </c>
    </row>
    <row r="20" spans="1:8" x14ac:dyDescent="0.25">
      <c r="A20" s="147" t="s">
        <v>41</v>
      </c>
      <c r="B20" s="148">
        <v>7670</v>
      </c>
      <c r="C20" s="148">
        <v>7670</v>
      </c>
      <c r="D20" s="148">
        <v>0</v>
      </c>
      <c r="E20" s="148"/>
      <c r="F20" s="148">
        <v>32412</v>
      </c>
      <c r="G20" s="148">
        <v>32072</v>
      </c>
      <c r="H20" s="149">
        <v>340</v>
      </c>
    </row>
    <row r="21" spans="1:8" x14ac:dyDescent="0.25">
      <c r="A21" s="150" t="s">
        <v>42</v>
      </c>
      <c r="B21" s="151">
        <v>20633</v>
      </c>
      <c r="C21" s="151">
        <v>9927</v>
      </c>
      <c r="D21" s="151">
        <v>10706</v>
      </c>
      <c r="E21" s="151"/>
      <c r="F21" s="151">
        <v>203783</v>
      </c>
      <c r="G21" s="151">
        <v>135433</v>
      </c>
      <c r="H21" s="152">
        <v>68350</v>
      </c>
    </row>
    <row r="22" spans="1:8" x14ac:dyDescent="0.25">
      <c r="A22" s="147" t="s">
        <v>44</v>
      </c>
      <c r="B22" s="148">
        <v>19057</v>
      </c>
      <c r="C22" s="148">
        <v>14134</v>
      </c>
      <c r="D22" s="148">
        <v>4923</v>
      </c>
      <c r="E22" s="148"/>
      <c r="F22" s="148">
        <v>71929</v>
      </c>
      <c r="G22" s="148">
        <v>33851</v>
      </c>
      <c r="H22" s="149">
        <v>38078</v>
      </c>
    </row>
    <row r="23" spans="1:8" x14ac:dyDescent="0.25">
      <c r="A23" s="150" t="s">
        <v>45</v>
      </c>
      <c r="B23" s="151">
        <v>91817</v>
      </c>
      <c r="C23" s="151">
        <v>34367</v>
      </c>
      <c r="D23" s="151">
        <v>57450</v>
      </c>
      <c r="E23" s="151"/>
      <c r="F23" s="151">
        <v>166097</v>
      </c>
      <c r="G23" s="151">
        <v>91406</v>
      </c>
      <c r="H23" s="152">
        <v>74691</v>
      </c>
    </row>
    <row r="24" spans="1:8" x14ac:dyDescent="0.25">
      <c r="A24" s="147" t="s">
        <v>46</v>
      </c>
      <c r="B24" s="148">
        <v>623800</v>
      </c>
      <c r="C24" s="148">
        <v>47735</v>
      </c>
      <c r="D24" s="148">
        <v>576065</v>
      </c>
      <c r="E24" s="148"/>
      <c r="F24" s="148">
        <v>1389585</v>
      </c>
      <c r="G24" s="148">
        <v>697457</v>
      </c>
      <c r="H24" s="149">
        <v>692128</v>
      </c>
    </row>
    <row r="25" spans="1:8" x14ac:dyDescent="0.25">
      <c r="A25" s="150" t="s">
        <v>47</v>
      </c>
      <c r="B25" s="151">
        <v>0</v>
      </c>
      <c r="C25" s="151">
        <v>0</v>
      </c>
      <c r="D25" s="151">
        <v>0</v>
      </c>
      <c r="E25" s="151"/>
      <c r="F25" s="151">
        <v>23456</v>
      </c>
      <c r="G25" s="151">
        <v>13915</v>
      </c>
      <c r="H25" s="152">
        <v>9541</v>
      </c>
    </row>
    <row r="26" spans="1:8" x14ac:dyDescent="0.25">
      <c r="A26" s="147" t="s">
        <v>48</v>
      </c>
      <c r="B26" s="148">
        <v>136003</v>
      </c>
      <c r="C26" s="148">
        <v>81176</v>
      </c>
      <c r="D26" s="148">
        <v>54827</v>
      </c>
      <c r="E26" s="148"/>
      <c r="F26" s="148">
        <v>229992</v>
      </c>
      <c r="G26" s="148">
        <v>139641</v>
      </c>
      <c r="H26" s="149">
        <v>90351</v>
      </c>
    </row>
    <row r="27" spans="1:8" x14ac:dyDescent="0.25">
      <c r="A27" s="150" t="s">
        <v>49</v>
      </c>
      <c r="B27" s="151">
        <v>6871</v>
      </c>
      <c r="C27" s="151">
        <v>6871</v>
      </c>
      <c r="D27" s="151">
        <v>0</v>
      </c>
      <c r="E27" s="151"/>
      <c r="F27" s="151">
        <v>19737</v>
      </c>
      <c r="G27" s="151">
        <v>13357</v>
      </c>
      <c r="H27" s="152">
        <v>6380</v>
      </c>
    </row>
    <row r="28" spans="1:8" x14ac:dyDescent="0.25">
      <c r="A28" s="147" t="s">
        <v>50</v>
      </c>
      <c r="B28" s="148">
        <v>28452</v>
      </c>
      <c r="C28" s="148">
        <v>546</v>
      </c>
      <c r="D28" s="148">
        <v>27906</v>
      </c>
      <c r="E28" s="148"/>
      <c r="F28" s="148">
        <v>118542</v>
      </c>
      <c r="G28" s="148">
        <v>42007</v>
      </c>
      <c r="H28" s="149">
        <v>76535</v>
      </c>
    </row>
    <row r="29" spans="1:8" x14ac:dyDescent="0.25">
      <c r="A29" s="150" t="s">
        <v>51</v>
      </c>
      <c r="B29" s="151">
        <v>26479</v>
      </c>
      <c r="C29" s="151">
        <v>10125</v>
      </c>
      <c r="D29" s="151">
        <v>16354</v>
      </c>
      <c r="E29" s="151"/>
      <c r="F29" s="151">
        <v>258402</v>
      </c>
      <c r="G29" s="151">
        <v>171978</v>
      </c>
      <c r="H29" s="152">
        <v>86424</v>
      </c>
    </row>
    <row r="30" spans="1:8" x14ac:dyDescent="0.25">
      <c r="A30" s="147" t="s">
        <v>52</v>
      </c>
      <c r="B30" s="148">
        <v>26857</v>
      </c>
      <c r="C30" s="148">
        <v>26526</v>
      </c>
      <c r="D30" s="148">
        <v>331</v>
      </c>
      <c r="E30" s="148"/>
      <c r="F30" s="148">
        <v>274058</v>
      </c>
      <c r="G30" s="148">
        <v>113491</v>
      </c>
      <c r="H30" s="149">
        <v>160567</v>
      </c>
    </row>
    <row r="31" spans="1:8" x14ac:dyDescent="0.25">
      <c r="A31" s="150" t="s">
        <v>59</v>
      </c>
      <c r="B31" s="151">
        <v>105546</v>
      </c>
      <c r="C31" s="151">
        <v>33831</v>
      </c>
      <c r="D31" s="151">
        <v>71715</v>
      </c>
      <c r="E31" s="151"/>
      <c r="F31" s="151">
        <v>250450</v>
      </c>
      <c r="G31" s="151">
        <v>136474</v>
      </c>
      <c r="H31" s="152">
        <v>113976</v>
      </c>
    </row>
    <row r="32" spans="1:8" x14ac:dyDescent="0.25">
      <c r="A32" s="147" t="s">
        <v>53</v>
      </c>
      <c r="B32" s="148">
        <v>98193</v>
      </c>
      <c r="C32" s="148">
        <v>12953</v>
      </c>
      <c r="D32" s="148">
        <v>85240</v>
      </c>
      <c r="E32" s="148"/>
      <c r="F32" s="148">
        <v>265254</v>
      </c>
      <c r="G32" s="148">
        <v>178700</v>
      </c>
      <c r="H32" s="149">
        <v>86554</v>
      </c>
    </row>
    <row r="33" spans="1:8" x14ac:dyDescent="0.25">
      <c r="A33" s="150" t="s">
        <v>54</v>
      </c>
      <c r="B33" s="151">
        <v>263350</v>
      </c>
      <c r="C33" s="151">
        <v>118030</v>
      </c>
      <c r="D33" s="151">
        <v>145320</v>
      </c>
      <c r="E33" s="151"/>
      <c r="F33" s="151">
        <v>376591</v>
      </c>
      <c r="G33" s="151">
        <v>184071</v>
      </c>
      <c r="H33" s="152">
        <v>192520</v>
      </c>
    </row>
    <row r="34" spans="1:8" x14ac:dyDescent="0.25">
      <c r="A34" s="147" t="s">
        <v>57</v>
      </c>
      <c r="B34" s="148">
        <v>66177</v>
      </c>
      <c r="C34" s="148">
        <v>11339</v>
      </c>
      <c r="D34" s="148">
        <v>54838</v>
      </c>
      <c r="E34" s="148"/>
      <c r="F34" s="148">
        <v>537496</v>
      </c>
      <c r="G34" s="148">
        <v>168731</v>
      </c>
      <c r="H34" s="149">
        <v>368765</v>
      </c>
    </row>
    <row r="35" spans="1:8" x14ac:dyDescent="0.25">
      <c r="A35" s="150" t="s">
        <v>55</v>
      </c>
      <c r="B35" s="151">
        <v>42034</v>
      </c>
      <c r="C35" s="151">
        <v>27197</v>
      </c>
      <c r="D35" s="151">
        <v>14837</v>
      </c>
      <c r="E35" s="151"/>
      <c r="F35" s="151">
        <v>60893</v>
      </c>
      <c r="G35" s="151">
        <v>30914</v>
      </c>
      <c r="H35" s="152">
        <v>29979</v>
      </c>
    </row>
    <row r="36" spans="1:8" x14ac:dyDescent="0.25">
      <c r="A36" s="147" t="s">
        <v>56</v>
      </c>
      <c r="B36" s="148">
        <v>319277</v>
      </c>
      <c r="C36" s="148">
        <v>59809</v>
      </c>
      <c r="D36" s="148">
        <v>259468</v>
      </c>
      <c r="E36" s="148"/>
      <c r="F36" s="148">
        <v>392451</v>
      </c>
      <c r="G36" s="148">
        <v>174492</v>
      </c>
      <c r="H36" s="149">
        <v>217959</v>
      </c>
    </row>
    <row r="37" spans="1:8" x14ac:dyDescent="0.25">
      <c r="A37" s="150" t="s">
        <v>67</v>
      </c>
      <c r="B37" s="151">
        <v>480454</v>
      </c>
      <c r="C37" s="151">
        <v>145183</v>
      </c>
      <c r="D37" s="151">
        <v>335271</v>
      </c>
      <c r="E37" s="151"/>
      <c r="F37" s="151">
        <v>1232042</v>
      </c>
      <c r="G37" s="151">
        <v>628103</v>
      </c>
      <c r="H37" s="152">
        <v>603939</v>
      </c>
    </row>
    <row r="38" spans="1:8" x14ac:dyDescent="0.25">
      <c r="A38" s="147" t="s">
        <v>36</v>
      </c>
      <c r="B38" s="148">
        <v>3603</v>
      </c>
      <c r="C38" s="148">
        <v>3603</v>
      </c>
      <c r="D38" s="148">
        <v>0</v>
      </c>
      <c r="E38" s="148"/>
      <c r="F38" s="148">
        <v>9604</v>
      </c>
      <c r="G38" s="148">
        <v>9422</v>
      </c>
      <c r="H38" s="149">
        <v>182</v>
      </c>
    </row>
    <row r="39" spans="1:8" x14ac:dyDescent="0.25">
      <c r="A39" s="150" t="s">
        <v>43</v>
      </c>
      <c r="B39" s="151">
        <v>11067</v>
      </c>
      <c r="C39" s="151">
        <v>10433</v>
      </c>
      <c r="D39" s="151">
        <v>634</v>
      </c>
      <c r="E39" s="151"/>
      <c r="F39" s="151">
        <v>58301</v>
      </c>
      <c r="G39" s="151">
        <v>36077</v>
      </c>
      <c r="H39" s="152">
        <v>22224</v>
      </c>
    </row>
    <row r="40" spans="1:8" x14ac:dyDescent="0.25">
      <c r="A40" s="147" t="s">
        <v>91</v>
      </c>
      <c r="B40" s="148">
        <v>0</v>
      </c>
      <c r="C40" s="148">
        <v>0</v>
      </c>
      <c r="D40" s="148">
        <v>0</v>
      </c>
      <c r="E40" s="148"/>
      <c r="F40" s="148">
        <v>28180</v>
      </c>
      <c r="G40" s="148">
        <v>18166</v>
      </c>
      <c r="H40" s="149">
        <v>10014</v>
      </c>
    </row>
    <row r="41" spans="1:8" x14ac:dyDescent="0.25">
      <c r="A41" s="150" t="s">
        <v>92</v>
      </c>
      <c r="B41" s="151">
        <v>0</v>
      </c>
      <c r="C41" s="151">
        <v>0</v>
      </c>
      <c r="D41" s="151">
        <v>0</v>
      </c>
      <c r="E41" s="151"/>
      <c r="F41" s="151">
        <v>9475</v>
      </c>
      <c r="G41" s="151">
        <v>3752</v>
      </c>
      <c r="H41" s="152">
        <v>5723</v>
      </c>
    </row>
    <row r="42" spans="1:8" x14ac:dyDescent="0.25">
      <c r="A42" s="147" t="s">
        <v>93</v>
      </c>
      <c r="B42" s="148">
        <v>0</v>
      </c>
      <c r="C42" s="148">
        <v>0</v>
      </c>
      <c r="D42" s="148">
        <v>0</v>
      </c>
      <c r="E42" s="148"/>
      <c r="F42" s="148">
        <v>1276</v>
      </c>
      <c r="G42" s="148">
        <v>1276</v>
      </c>
      <c r="H42" s="149">
        <v>0</v>
      </c>
    </row>
    <row r="43" spans="1:8" x14ac:dyDescent="0.25">
      <c r="A43" s="150" t="s">
        <v>94</v>
      </c>
      <c r="B43" s="151">
        <v>0</v>
      </c>
      <c r="C43" s="151">
        <v>0</v>
      </c>
      <c r="D43" s="151">
        <v>0</v>
      </c>
      <c r="E43" s="151"/>
      <c r="F43" s="151">
        <v>1475</v>
      </c>
      <c r="G43" s="151">
        <v>887</v>
      </c>
      <c r="H43" s="152">
        <v>588</v>
      </c>
    </row>
    <row r="44" spans="1:8" x14ac:dyDescent="0.25">
      <c r="A44" s="147" t="s">
        <v>95</v>
      </c>
      <c r="B44" s="148">
        <v>9833</v>
      </c>
      <c r="C44" s="148">
        <v>0</v>
      </c>
      <c r="D44" s="148">
        <v>9833</v>
      </c>
      <c r="E44" s="148"/>
      <c r="F44" s="148">
        <v>2558</v>
      </c>
      <c r="G44" s="148">
        <v>2397</v>
      </c>
      <c r="H44" s="149">
        <v>161</v>
      </c>
    </row>
    <row r="45" spans="1:8" x14ac:dyDescent="0.25">
      <c r="A45" s="150" t="s">
        <v>96</v>
      </c>
      <c r="B45" s="151">
        <v>45</v>
      </c>
      <c r="C45" s="151">
        <v>45</v>
      </c>
      <c r="D45" s="151">
        <v>0</v>
      </c>
      <c r="E45" s="151"/>
      <c r="F45" s="151">
        <v>2561</v>
      </c>
      <c r="G45" s="151">
        <v>2441</v>
      </c>
      <c r="H45" s="152">
        <v>120</v>
      </c>
    </row>
    <row r="46" spans="1:8" x14ac:dyDescent="0.25">
      <c r="A46" s="147" t="s">
        <v>97</v>
      </c>
      <c r="B46" s="148">
        <v>1925</v>
      </c>
      <c r="C46" s="148">
        <v>1925</v>
      </c>
      <c r="D46" s="148">
        <v>0</v>
      </c>
      <c r="E46" s="148"/>
      <c r="F46" s="148">
        <v>1306</v>
      </c>
      <c r="G46" s="148">
        <v>1306</v>
      </c>
      <c r="H46" s="149">
        <v>0</v>
      </c>
    </row>
    <row r="47" spans="1:8" x14ac:dyDescent="0.25">
      <c r="A47" s="153"/>
      <c r="B47" s="154"/>
      <c r="C47" s="154"/>
      <c r="D47" s="154"/>
      <c r="E47" s="154"/>
      <c r="F47" s="154"/>
      <c r="G47" s="154"/>
      <c r="H47" s="155"/>
    </row>
    <row r="48" spans="1:8" x14ac:dyDescent="0.25">
      <c r="A48" s="156" t="s">
        <v>0</v>
      </c>
      <c r="B48" s="157">
        <v>4579412</v>
      </c>
      <c r="C48" s="157">
        <v>970653</v>
      </c>
      <c r="D48" s="157">
        <v>3608759</v>
      </c>
      <c r="E48" s="157"/>
      <c r="F48" s="157">
        <v>11729106</v>
      </c>
      <c r="G48" s="157">
        <v>4333354</v>
      </c>
      <c r="H48" s="158">
        <v>7395752</v>
      </c>
    </row>
    <row r="50" spans="1:8" ht="5.0999999999999996" customHeight="1" x14ac:dyDescent="0.25">
      <c r="A50" s="159"/>
      <c r="B50" s="159"/>
      <c r="C50" s="159"/>
      <c r="D50" s="159"/>
      <c r="E50" s="159"/>
      <c r="F50" s="159"/>
      <c r="G50" s="159"/>
      <c r="H50" s="160"/>
    </row>
    <row r="51" spans="1:8" x14ac:dyDescent="0.25">
      <c r="A51" s="217" t="s">
        <v>141</v>
      </c>
      <c r="B51" s="139"/>
      <c r="C51" s="139"/>
      <c r="D51" s="139"/>
      <c r="E51" s="139"/>
      <c r="F51" s="139"/>
      <c r="G51" s="139"/>
      <c r="H51" s="163"/>
    </row>
    <row r="52" spans="1:8" x14ac:dyDescent="0.25">
      <c r="A52" s="130" t="s">
        <v>63</v>
      </c>
      <c r="B52" s="139"/>
      <c r="C52" s="139"/>
      <c r="D52" s="139"/>
      <c r="E52" s="139"/>
      <c r="F52" s="139"/>
      <c r="G52" s="139"/>
      <c r="H52" s="163"/>
    </row>
    <row r="53" spans="1:8" x14ac:dyDescent="0.25">
      <c r="A53" s="291" t="s">
        <v>175</v>
      </c>
      <c r="B53" s="139"/>
      <c r="C53" s="139"/>
      <c r="D53" s="139"/>
      <c r="E53" s="139"/>
      <c r="F53" s="139"/>
      <c r="G53" s="139"/>
      <c r="H53" s="163"/>
    </row>
    <row r="54" spans="1:8" ht="5.0999999999999996" customHeight="1" x14ac:dyDescent="0.25">
      <c r="A54" s="164"/>
      <c r="B54" s="164"/>
      <c r="C54" s="164"/>
      <c r="D54" s="164"/>
      <c r="E54" s="164"/>
      <c r="F54" s="164"/>
      <c r="G54" s="164"/>
      <c r="H54" s="165"/>
    </row>
  </sheetData>
  <mergeCells count="9">
    <mergeCell ref="G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L54"/>
  <sheetViews>
    <sheetView showGridLines="0" topLeftCell="A28" zoomScaleNormal="100" workbookViewId="0">
      <selection activeCell="K56" sqref="K56"/>
    </sheetView>
  </sheetViews>
  <sheetFormatPr baseColWidth="10" defaultRowHeight="14.25" x14ac:dyDescent="0.25"/>
  <cols>
    <col min="1" max="1" width="18.7109375" style="140" customWidth="1"/>
    <col min="2" max="4" width="11.42578125" style="140"/>
    <col min="5" max="5" width="3.140625" style="140" customWidth="1"/>
    <col min="6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200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188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F10" s="139"/>
      <c r="G10" s="139"/>
      <c r="H10" s="325" t="s">
        <v>137</v>
      </c>
      <c r="I10" s="325"/>
      <c r="J10" s="293"/>
    </row>
    <row r="11" spans="1:12" ht="12.75" customHeight="1" x14ac:dyDescent="0.25">
      <c r="A11" s="141"/>
      <c r="B11" s="142"/>
      <c r="C11" s="142"/>
      <c r="D11" s="142"/>
      <c r="E11" s="142"/>
      <c r="F11" s="142"/>
      <c r="G11" s="378" t="s">
        <v>34</v>
      </c>
      <c r="H11" s="378"/>
    </row>
    <row r="12" spans="1:12" x14ac:dyDescent="0.25">
      <c r="A12" s="353" t="s">
        <v>4</v>
      </c>
      <c r="B12" s="356" t="s">
        <v>22</v>
      </c>
      <c r="C12" s="362"/>
      <c r="D12" s="362"/>
      <c r="E12" s="143"/>
      <c r="F12" s="362" t="s">
        <v>28</v>
      </c>
      <c r="G12" s="362"/>
      <c r="H12" s="364"/>
    </row>
    <row r="13" spans="1:12" x14ac:dyDescent="0.25">
      <c r="A13" s="355"/>
      <c r="B13" s="144" t="s">
        <v>0</v>
      </c>
      <c r="C13" s="144" t="s">
        <v>23</v>
      </c>
      <c r="D13" s="144" t="s">
        <v>24</v>
      </c>
      <c r="E13" s="145"/>
      <c r="F13" s="144" t="s">
        <v>0</v>
      </c>
      <c r="G13" s="144" t="s">
        <v>23</v>
      </c>
      <c r="H13" s="146" t="s">
        <v>24</v>
      </c>
    </row>
    <row r="14" spans="1:12" x14ac:dyDescent="0.25">
      <c r="A14" s="184" t="s">
        <v>35</v>
      </c>
      <c r="B14" s="218">
        <v>4332</v>
      </c>
      <c r="C14" s="148">
        <v>738</v>
      </c>
      <c r="D14" s="148">
        <v>3594</v>
      </c>
      <c r="E14" s="148"/>
      <c r="F14" s="148">
        <v>24155</v>
      </c>
      <c r="G14" s="148">
        <v>3811</v>
      </c>
      <c r="H14" s="149">
        <v>20344</v>
      </c>
    </row>
    <row r="15" spans="1:12" x14ac:dyDescent="0.25">
      <c r="A15" s="186" t="s">
        <v>37</v>
      </c>
      <c r="B15" s="151">
        <v>10433</v>
      </c>
      <c r="C15" s="151">
        <v>893</v>
      </c>
      <c r="D15" s="151">
        <v>9540</v>
      </c>
      <c r="E15" s="151"/>
      <c r="F15" s="151">
        <v>3863</v>
      </c>
      <c r="G15" s="151">
        <v>816</v>
      </c>
      <c r="H15" s="152">
        <v>3047</v>
      </c>
    </row>
    <row r="16" spans="1:12" x14ac:dyDescent="0.25">
      <c r="A16" s="184" t="s">
        <v>90</v>
      </c>
      <c r="B16" s="148">
        <v>14714</v>
      </c>
      <c r="C16" s="148">
        <v>1680</v>
      </c>
      <c r="D16" s="148">
        <v>13034</v>
      </c>
      <c r="E16" s="148"/>
      <c r="F16" s="148">
        <v>12816</v>
      </c>
      <c r="G16" s="148">
        <v>1242</v>
      </c>
      <c r="H16" s="149">
        <v>11574</v>
      </c>
    </row>
    <row r="17" spans="1:8" x14ac:dyDescent="0.25">
      <c r="A17" s="186" t="s">
        <v>38</v>
      </c>
      <c r="B17" s="151">
        <v>3970</v>
      </c>
      <c r="C17" s="151">
        <v>95</v>
      </c>
      <c r="D17" s="151">
        <v>3875</v>
      </c>
      <c r="E17" s="151"/>
      <c r="F17" s="151">
        <v>2523</v>
      </c>
      <c r="G17" s="151">
        <v>855</v>
      </c>
      <c r="H17" s="152">
        <v>1668</v>
      </c>
    </row>
    <row r="18" spans="1:8" x14ac:dyDescent="0.25">
      <c r="A18" s="184" t="s">
        <v>39</v>
      </c>
      <c r="B18" s="148">
        <v>1204</v>
      </c>
      <c r="C18" s="148">
        <v>476</v>
      </c>
      <c r="D18" s="148">
        <v>728</v>
      </c>
      <c r="E18" s="148"/>
      <c r="F18" s="148">
        <v>5060</v>
      </c>
      <c r="G18" s="148">
        <v>2423</v>
      </c>
      <c r="H18" s="149">
        <v>2637</v>
      </c>
    </row>
    <row r="19" spans="1:8" x14ac:dyDescent="0.25">
      <c r="A19" s="186" t="s">
        <v>40</v>
      </c>
      <c r="B19" s="151">
        <v>549</v>
      </c>
      <c r="C19" s="151">
        <v>206</v>
      </c>
      <c r="D19" s="151">
        <v>343</v>
      </c>
      <c r="E19" s="151"/>
      <c r="F19" s="151">
        <v>2193</v>
      </c>
      <c r="G19" s="151">
        <v>691</v>
      </c>
      <c r="H19" s="152">
        <v>1502</v>
      </c>
    </row>
    <row r="20" spans="1:8" x14ac:dyDescent="0.25">
      <c r="A20" s="184" t="s">
        <v>41</v>
      </c>
      <c r="B20" s="148">
        <v>114</v>
      </c>
      <c r="C20" s="148">
        <v>114</v>
      </c>
      <c r="D20" s="148">
        <v>0</v>
      </c>
      <c r="E20" s="148"/>
      <c r="F20" s="148">
        <v>223</v>
      </c>
      <c r="G20" s="148">
        <v>218</v>
      </c>
      <c r="H20" s="149">
        <v>5</v>
      </c>
    </row>
    <row r="21" spans="1:8" x14ac:dyDescent="0.25">
      <c r="A21" s="186" t="s">
        <v>42</v>
      </c>
      <c r="B21" s="151">
        <v>325</v>
      </c>
      <c r="C21" s="151">
        <v>122</v>
      </c>
      <c r="D21" s="151">
        <v>203</v>
      </c>
      <c r="E21" s="151"/>
      <c r="F21" s="151">
        <v>2249</v>
      </c>
      <c r="G21" s="151">
        <v>1176</v>
      </c>
      <c r="H21" s="152">
        <v>1073</v>
      </c>
    </row>
    <row r="22" spans="1:8" x14ac:dyDescent="0.25">
      <c r="A22" s="184" t="s">
        <v>44</v>
      </c>
      <c r="B22" s="148">
        <v>330</v>
      </c>
      <c r="C22" s="148">
        <v>230</v>
      </c>
      <c r="D22" s="148">
        <v>100</v>
      </c>
      <c r="E22" s="148"/>
      <c r="F22" s="148">
        <v>689</v>
      </c>
      <c r="G22" s="148">
        <v>284</v>
      </c>
      <c r="H22" s="149">
        <v>405</v>
      </c>
    </row>
    <row r="23" spans="1:8" x14ac:dyDescent="0.25">
      <c r="A23" s="186" t="s">
        <v>45</v>
      </c>
      <c r="B23" s="151">
        <v>1347</v>
      </c>
      <c r="C23" s="151">
        <v>665</v>
      </c>
      <c r="D23" s="151">
        <v>682</v>
      </c>
      <c r="E23" s="151"/>
      <c r="F23" s="151">
        <v>1270</v>
      </c>
      <c r="G23" s="151">
        <v>652</v>
      </c>
      <c r="H23" s="152">
        <v>618</v>
      </c>
    </row>
    <row r="24" spans="1:8" x14ac:dyDescent="0.25">
      <c r="A24" s="184" t="s">
        <v>46</v>
      </c>
      <c r="B24" s="148">
        <v>10580</v>
      </c>
      <c r="C24" s="148">
        <v>422</v>
      </c>
      <c r="D24" s="148">
        <v>10158</v>
      </c>
      <c r="E24" s="148"/>
      <c r="F24" s="148">
        <v>13958</v>
      </c>
      <c r="G24" s="148">
        <v>4992</v>
      </c>
      <c r="H24" s="149">
        <v>8966</v>
      </c>
    </row>
    <row r="25" spans="1:8" x14ac:dyDescent="0.25">
      <c r="A25" s="186" t="s">
        <v>47</v>
      </c>
      <c r="B25" s="151">
        <v>0</v>
      </c>
      <c r="C25" s="151">
        <v>0</v>
      </c>
      <c r="D25" s="151">
        <v>0</v>
      </c>
      <c r="E25" s="151"/>
      <c r="F25" s="151">
        <v>189</v>
      </c>
      <c r="G25" s="151">
        <v>120</v>
      </c>
      <c r="H25" s="152">
        <v>69</v>
      </c>
    </row>
    <row r="26" spans="1:8" x14ac:dyDescent="0.25">
      <c r="A26" s="184" t="s">
        <v>48</v>
      </c>
      <c r="B26" s="148">
        <v>1563</v>
      </c>
      <c r="C26" s="148">
        <v>799</v>
      </c>
      <c r="D26" s="148">
        <v>764</v>
      </c>
      <c r="E26" s="148"/>
      <c r="F26" s="148">
        <v>1922</v>
      </c>
      <c r="G26" s="148">
        <v>1172</v>
      </c>
      <c r="H26" s="149">
        <v>750</v>
      </c>
    </row>
    <row r="27" spans="1:8" x14ac:dyDescent="0.25">
      <c r="A27" s="186" t="s">
        <v>49</v>
      </c>
      <c r="B27" s="151">
        <v>127</v>
      </c>
      <c r="C27" s="151">
        <v>127</v>
      </c>
      <c r="D27" s="151">
        <v>0</v>
      </c>
      <c r="E27" s="151"/>
      <c r="F27" s="151">
        <v>163</v>
      </c>
      <c r="G27" s="151">
        <v>91</v>
      </c>
      <c r="H27" s="152">
        <v>72</v>
      </c>
    </row>
    <row r="28" spans="1:8" x14ac:dyDescent="0.25">
      <c r="A28" s="184" t="s">
        <v>50</v>
      </c>
      <c r="B28" s="148">
        <v>565</v>
      </c>
      <c r="C28" s="148">
        <v>13</v>
      </c>
      <c r="D28" s="148">
        <v>552</v>
      </c>
      <c r="E28" s="148"/>
      <c r="F28" s="148">
        <v>921</v>
      </c>
      <c r="G28" s="148">
        <v>359</v>
      </c>
      <c r="H28" s="149">
        <v>562</v>
      </c>
    </row>
    <row r="29" spans="1:8" x14ac:dyDescent="0.25">
      <c r="A29" s="186" t="s">
        <v>51</v>
      </c>
      <c r="B29" s="151">
        <v>392</v>
      </c>
      <c r="C29" s="151">
        <v>176</v>
      </c>
      <c r="D29" s="151">
        <v>216</v>
      </c>
      <c r="E29" s="151"/>
      <c r="F29" s="151">
        <v>2189</v>
      </c>
      <c r="G29" s="151">
        <v>1288</v>
      </c>
      <c r="H29" s="152">
        <v>901</v>
      </c>
    </row>
    <row r="30" spans="1:8" x14ac:dyDescent="0.25">
      <c r="A30" s="184" t="s">
        <v>52</v>
      </c>
      <c r="B30" s="148">
        <v>201</v>
      </c>
      <c r="C30" s="148">
        <v>196</v>
      </c>
      <c r="D30" s="148">
        <v>5</v>
      </c>
      <c r="E30" s="148"/>
      <c r="F30" s="148">
        <v>2534</v>
      </c>
      <c r="G30" s="148">
        <v>1115</v>
      </c>
      <c r="H30" s="149">
        <v>1419</v>
      </c>
    </row>
    <row r="31" spans="1:8" x14ac:dyDescent="0.25">
      <c r="A31" s="186" t="s">
        <v>59</v>
      </c>
      <c r="B31" s="151">
        <v>1904</v>
      </c>
      <c r="C31" s="151">
        <v>676</v>
      </c>
      <c r="D31" s="151">
        <v>1228</v>
      </c>
      <c r="E31" s="151"/>
      <c r="F31" s="151">
        <v>2316</v>
      </c>
      <c r="G31" s="151">
        <v>1214</v>
      </c>
      <c r="H31" s="152">
        <v>1102</v>
      </c>
    </row>
    <row r="32" spans="1:8" x14ac:dyDescent="0.25">
      <c r="A32" s="184" t="s">
        <v>53</v>
      </c>
      <c r="B32" s="148">
        <v>1362</v>
      </c>
      <c r="C32" s="148">
        <v>251</v>
      </c>
      <c r="D32" s="148">
        <v>1111</v>
      </c>
      <c r="E32" s="148"/>
      <c r="F32" s="148">
        <v>2380</v>
      </c>
      <c r="G32" s="148">
        <v>1469</v>
      </c>
      <c r="H32" s="149">
        <v>911</v>
      </c>
    </row>
    <row r="33" spans="1:8" x14ac:dyDescent="0.25">
      <c r="A33" s="186" t="s">
        <v>54</v>
      </c>
      <c r="B33" s="151">
        <v>4505</v>
      </c>
      <c r="C33" s="151">
        <v>2195</v>
      </c>
      <c r="D33" s="151">
        <v>2310</v>
      </c>
      <c r="E33" s="151"/>
      <c r="F33" s="151">
        <v>3183</v>
      </c>
      <c r="G33" s="151">
        <v>1544</v>
      </c>
      <c r="H33" s="152">
        <v>1639</v>
      </c>
    </row>
    <row r="34" spans="1:8" x14ac:dyDescent="0.25">
      <c r="A34" s="184" t="s">
        <v>57</v>
      </c>
      <c r="B34" s="148">
        <v>880</v>
      </c>
      <c r="C34" s="148">
        <v>145</v>
      </c>
      <c r="D34" s="148">
        <v>735</v>
      </c>
      <c r="E34" s="148"/>
      <c r="F34" s="148">
        <v>4983</v>
      </c>
      <c r="G34" s="148">
        <v>1374</v>
      </c>
      <c r="H34" s="149">
        <v>3609</v>
      </c>
    </row>
    <row r="35" spans="1:8" x14ac:dyDescent="0.25">
      <c r="A35" s="186" t="s">
        <v>55</v>
      </c>
      <c r="B35" s="151">
        <v>856</v>
      </c>
      <c r="C35" s="151">
        <v>628</v>
      </c>
      <c r="D35" s="151">
        <v>228</v>
      </c>
      <c r="E35" s="151"/>
      <c r="F35" s="151">
        <v>600</v>
      </c>
      <c r="G35" s="151">
        <v>323</v>
      </c>
      <c r="H35" s="152">
        <v>277</v>
      </c>
    </row>
    <row r="36" spans="1:8" x14ac:dyDescent="0.25">
      <c r="A36" s="184" t="s">
        <v>56</v>
      </c>
      <c r="B36" s="148">
        <v>5110</v>
      </c>
      <c r="C36" s="148">
        <v>833</v>
      </c>
      <c r="D36" s="148">
        <v>4277</v>
      </c>
      <c r="E36" s="148"/>
      <c r="F36" s="148">
        <v>3201</v>
      </c>
      <c r="G36" s="148">
        <v>1624</v>
      </c>
      <c r="H36" s="149">
        <v>1577</v>
      </c>
    </row>
    <row r="37" spans="1:8" x14ac:dyDescent="0.25">
      <c r="A37" s="186" t="s">
        <v>67</v>
      </c>
      <c r="B37" s="151">
        <v>7186</v>
      </c>
      <c r="C37" s="151">
        <v>2514</v>
      </c>
      <c r="D37" s="151">
        <v>4672</v>
      </c>
      <c r="E37" s="151"/>
      <c r="F37" s="151">
        <v>10263</v>
      </c>
      <c r="G37" s="151">
        <v>5183</v>
      </c>
      <c r="H37" s="152">
        <v>5080</v>
      </c>
    </row>
    <row r="38" spans="1:8" x14ac:dyDescent="0.25">
      <c r="A38" s="184" t="s">
        <v>36</v>
      </c>
      <c r="B38" s="148">
        <v>52</v>
      </c>
      <c r="C38" s="148">
        <v>52</v>
      </c>
      <c r="D38" s="148">
        <v>0</v>
      </c>
      <c r="E38" s="148"/>
      <c r="F38" s="148">
        <v>81</v>
      </c>
      <c r="G38" s="148">
        <v>78</v>
      </c>
      <c r="H38" s="149">
        <v>3</v>
      </c>
    </row>
    <row r="39" spans="1:8" x14ac:dyDescent="0.25">
      <c r="A39" s="186" t="s">
        <v>43</v>
      </c>
      <c r="B39" s="151">
        <v>222</v>
      </c>
      <c r="C39" s="151">
        <v>216</v>
      </c>
      <c r="D39" s="151">
        <v>6</v>
      </c>
      <c r="E39" s="151"/>
      <c r="F39" s="151">
        <v>310</v>
      </c>
      <c r="G39" s="151">
        <v>293</v>
      </c>
      <c r="H39" s="152">
        <v>17</v>
      </c>
    </row>
    <row r="40" spans="1:8" x14ac:dyDescent="0.25">
      <c r="A40" s="184" t="s">
        <v>91</v>
      </c>
      <c r="B40" s="148">
        <v>0</v>
      </c>
      <c r="C40" s="148">
        <v>0</v>
      </c>
      <c r="D40" s="148">
        <v>0</v>
      </c>
      <c r="E40" s="148"/>
      <c r="F40" s="148">
        <v>251</v>
      </c>
      <c r="G40" s="148">
        <v>122</v>
      </c>
      <c r="H40" s="149">
        <v>129</v>
      </c>
    </row>
    <row r="41" spans="1:8" x14ac:dyDescent="0.25">
      <c r="A41" s="186" t="s">
        <v>92</v>
      </c>
      <c r="B41" s="151">
        <v>0</v>
      </c>
      <c r="C41" s="151">
        <v>0</v>
      </c>
      <c r="D41" s="151">
        <v>0</v>
      </c>
      <c r="E41" s="151"/>
      <c r="F41" s="151">
        <v>91</v>
      </c>
      <c r="G41" s="151">
        <v>18</v>
      </c>
      <c r="H41" s="152">
        <v>73</v>
      </c>
    </row>
    <row r="42" spans="1:8" x14ac:dyDescent="0.25">
      <c r="A42" s="184" t="s">
        <v>93</v>
      </c>
      <c r="B42" s="148">
        <v>0</v>
      </c>
      <c r="C42" s="148">
        <v>0</v>
      </c>
      <c r="D42" s="148">
        <v>0</v>
      </c>
      <c r="E42" s="148"/>
      <c r="F42" s="148">
        <v>8</v>
      </c>
      <c r="G42" s="148">
        <v>8</v>
      </c>
      <c r="H42" s="149">
        <v>0</v>
      </c>
    </row>
    <row r="43" spans="1:8" x14ac:dyDescent="0.25">
      <c r="A43" s="186" t="s">
        <v>94</v>
      </c>
      <c r="B43" s="151">
        <v>0</v>
      </c>
      <c r="C43" s="151">
        <v>0</v>
      </c>
      <c r="D43" s="151">
        <v>0</v>
      </c>
      <c r="E43" s="151"/>
      <c r="F43" s="151">
        <v>16</v>
      </c>
      <c r="G43" s="151">
        <v>8</v>
      </c>
      <c r="H43" s="152">
        <v>8</v>
      </c>
    </row>
    <row r="44" spans="1:8" x14ac:dyDescent="0.25">
      <c r="A44" s="184" t="s">
        <v>95</v>
      </c>
      <c r="B44" s="148">
        <v>200</v>
      </c>
      <c r="C44" s="148">
        <v>0</v>
      </c>
      <c r="D44" s="148">
        <v>200</v>
      </c>
      <c r="E44" s="148"/>
      <c r="F44" s="148">
        <v>16</v>
      </c>
      <c r="G44" s="148">
        <v>14</v>
      </c>
      <c r="H44" s="149">
        <v>2</v>
      </c>
    </row>
    <row r="45" spans="1:8" x14ac:dyDescent="0.25">
      <c r="A45" s="186" t="s">
        <v>96</v>
      </c>
      <c r="B45" s="151">
        <v>1</v>
      </c>
      <c r="C45" s="151">
        <v>1</v>
      </c>
      <c r="D45" s="151">
        <v>0</v>
      </c>
      <c r="E45" s="151"/>
      <c r="F45" s="151">
        <v>24</v>
      </c>
      <c r="G45" s="151">
        <v>22</v>
      </c>
      <c r="H45" s="152">
        <v>2</v>
      </c>
    </row>
    <row r="46" spans="1:8" x14ac:dyDescent="0.25">
      <c r="A46" s="184" t="s">
        <v>97</v>
      </c>
      <c r="B46" s="148">
        <v>35</v>
      </c>
      <c r="C46" s="148">
        <v>35</v>
      </c>
      <c r="D46" s="148">
        <v>0</v>
      </c>
      <c r="E46" s="148"/>
      <c r="F46" s="148">
        <v>6</v>
      </c>
      <c r="G46" s="148">
        <v>6</v>
      </c>
      <c r="H46" s="149">
        <v>0</v>
      </c>
    </row>
    <row r="47" spans="1:8" x14ac:dyDescent="0.25">
      <c r="A47" s="153"/>
      <c r="B47" s="154"/>
      <c r="C47" s="154"/>
      <c r="D47" s="154"/>
      <c r="E47" s="154"/>
      <c r="F47" s="154"/>
      <c r="G47" s="154"/>
      <c r="H47" s="155"/>
    </row>
    <row r="48" spans="1:8" x14ac:dyDescent="0.25">
      <c r="A48" s="188" t="s">
        <v>0</v>
      </c>
      <c r="B48" s="157">
        <v>73059</v>
      </c>
      <c r="C48" s="157">
        <v>14498</v>
      </c>
      <c r="D48" s="157">
        <v>58561</v>
      </c>
      <c r="E48" s="157"/>
      <c r="F48" s="157">
        <v>104646</v>
      </c>
      <c r="G48" s="157">
        <v>34605</v>
      </c>
      <c r="H48" s="158">
        <v>70041</v>
      </c>
    </row>
    <row r="50" spans="1:8" ht="5.0999999999999996" customHeight="1" x14ac:dyDescent="0.25">
      <c r="A50" s="159"/>
      <c r="B50" s="159"/>
      <c r="C50" s="159"/>
      <c r="D50" s="159"/>
      <c r="E50" s="159"/>
      <c r="F50" s="159"/>
      <c r="G50" s="159"/>
      <c r="H50" s="160"/>
    </row>
    <row r="51" spans="1:8" x14ac:dyDescent="0.25">
      <c r="A51" s="217" t="s">
        <v>141</v>
      </c>
      <c r="B51" s="139"/>
      <c r="C51" s="139"/>
      <c r="D51" s="139"/>
      <c r="E51" s="139"/>
      <c r="F51" s="139"/>
      <c r="G51" s="139"/>
      <c r="H51" s="163"/>
    </row>
    <row r="52" spans="1:8" x14ac:dyDescent="0.25">
      <c r="A52" s="130" t="s">
        <v>63</v>
      </c>
      <c r="B52" s="139"/>
      <c r="C52" s="139"/>
      <c r="D52" s="139"/>
      <c r="E52" s="139"/>
      <c r="F52" s="139"/>
      <c r="G52" s="139"/>
      <c r="H52" s="163"/>
    </row>
    <row r="53" spans="1:8" x14ac:dyDescent="0.25">
      <c r="A53" s="291" t="s">
        <v>175</v>
      </c>
      <c r="B53" s="139"/>
      <c r="C53" s="139"/>
      <c r="D53" s="139"/>
      <c r="E53" s="139"/>
      <c r="F53" s="139"/>
      <c r="G53" s="139"/>
      <c r="H53" s="163"/>
    </row>
    <row r="54" spans="1:8" ht="5.0999999999999996" customHeight="1" x14ac:dyDescent="0.25">
      <c r="A54" s="164"/>
      <c r="B54" s="164"/>
      <c r="C54" s="164"/>
      <c r="D54" s="164"/>
      <c r="E54" s="164"/>
      <c r="F54" s="164"/>
      <c r="G54" s="164"/>
      <c r="H54" s="165"/>
    </row>
  </sheetData>
  <mergeCells count="9">
    <mergeCell ref="A12:A13"/>
    <mergeCell ref="B12:D12"/>
    <mergeCell ref="F12:H12"/>
    <mergeCell ref="H10:I10"/>
    <mergeCell ref="A3:I4"/>
    <mergeCell ref="A6:I6"/>
    <mergeCell ref="A7:I7"/>
    <mergeCell ref="A8:I8"/>
    <mergeCell ref="G11:H11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Y58"/>
  <sheetViews>
    <sheetView showGridLines="0" topLeftCell="A34" zoomScaleNormal="100" workbookViewId="0"/>
  </sheetViews>
  <sheetFormatPr baseColWidth="10" defaultRowHeight="14.25" x14ac:dyDescent="0.25"/>
  <cols>
    <col min="1" max="1" width="27.140625" style="72" customWidth="1"/>
    <col min="2" max="4" width="11.42578125" style="72"/>
    <col min="5" max="5" width="5" style="72" customWidth="1"/>
    <col min="6" max="8" width="11.42578125" style="72"/>
    <col min="9" max="9" width="5.7109375" style="72" customWidth="1"/>
    <col min="10" max="16384" width="11.42578125" style="72"/>
  </cols>
  <sheetData>
    <row r="1" spans="1:15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5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5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5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5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5" ht="14.1" customHeight="1" x14ac:dyDescent="0.25">
      <c r="A6" s="322" t="s">
        <v>201</v>
      </c>
      <c r="B6" s="323"/>
      <c r="C6" s="323"/>
      <c r="D6" s="323"/>
      <c r="E6" s="323"/>
      <c r="F6" s="323"/>
      <c r="G6" s="323"/>
      <c r="H6" s="324"/>
    </row>
    <row r="7" spans="1:15" ht="14.1" customHeight="1" x14ac:dyDescent="0.25">
      <c r="A7" s="322" t="s">
        <v>98</v>
      </c>
      <c r="B7" s="323"/>
      <c r="C7" s="323"/>
      <c r="D7" s="323"/>
      <c r="E7" s="323"/>
      <c r="F7" s="323"/>
      <c r="G7" s="323"/>
      <c r="H7" s="324"/>
    </row>
    <row r="8" spans="1:15" ht="14.1" customHeight="1" x14ac:dyDescent="0.25">
      <c r="A8" s="322" t="str">
        <f>'a6'!A8</f>
        <v>Abril (2018 - 2019)</v>
      </c>
      <c r="B8" s="323"/>
      <c r="C8" s="323"/>
      <c r="D8" s="323"/>
      <c r="E8" s="323"/>
      <c r="F8" s="323"/>
      <c r="G8" s="323"/>
      <c r="H8" s="324"/>
    </row>
    <row r="9" spans="1:15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5" ht="12.75" customHeight="1" x14ac:dyDescent="0.25">
      <c r="A10" s="76"/>
      <c r="B10" s="76"/>
      <c r="C10" s="76"/>
      <c r="D10" s="76"/>
      <c r="E10" s="76"/>
      <c r="F10" s="76"/>
      <c r="G10" s="325" t="s">
        <v>137</v>
      </c>
      <c r="H10" s="325"/>
      <c r="I10" s="76"/>
      <c r="J10" s="76"/>
      <c r="K10" s="293"/>
      <c r="L10" s="293"/>
    </row>
    <row r="11" spans="1:15" ht="12.75" customHeight="1" x14ac:dyDescent="0.25">
      <c r="A11" s="195"/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</row>
    <row r="12" spans="1:15" s="194" customFormat="1" ht="12.75" customHeight="1" x14ac:dyDescent="0.25">
      <c r="A12" s="382" t="s">
        <v>25</v>
      </c>
      <c r="B12" s="331" t="s">
        <v>26</v>
      </c>
      <c r="C12" s="331"/>
      <c r="D12" s="331"/>
      <c r="E12" s="341"/>
      <c r="F12" s="331"/>
      <c r="G12" s="331"/>
      <c r="H12" s="331"/>
      <c r="I12" s="341"/>
      <c r="J12" s="331"/>
      <c r="K12" s="331"/>
      <c r="L12" s="332"/>
    </row>
    <row r="13" spans="1:15" s="194" customFormat="1" ht="21.75" customHeight="1" x14ac:dyDescent="0.25">
      <c r="A13" s="379"/>
      <c r="B13" s="331" t="s">
        <v>27</v>
      </c>
      <c r="C13" s="331"/>
      <c r="D13" s="331"/>
      <c r="E13" s="82"/>
      <c r="F13" s="331" t="s">
        <v>22</v>
      </c>
      <c r="G13" s="331"/>
      <c r="H13" s="331"/>
      <c r="I13" s="82"/>
      <c r="J13" s="331" t="s">
        <v>28</v>
      </c>
      <c r="K13" s="331"/>
      <c r="L13" s="332"/>
    </row>
    <row r="14" spans="1:15" s="194" customFormat="1" ht="24" x14ac:dyDescent="0.25">
      <c r="A14" s="330"/>
      <c r="B14" s="83" t="s">
        <v>29</v>
      </c>
      <c r="C14" s="83" t="s">
        <v>23</v>
      </c>
      <c r="D14" s="83" t="s">
        <v>24</v>
      </c>
      <c r="E14" s="197"/>
      <c r="F14" s="83" t="s">
        <v>29</v>
      </c>
      <c r="G14" s="83" t="s">
        <v>23</v>
      </c>
      <c r="H14" s="83" t="s">
        <v>24</v>
      </c>
      <c r="I14" s="197"/>
      <c r="J14" s="83" t="s">
        <v>29</v>
      </c>
      <c r="K14" s="83" t="s">
        <v>23</v>
      </c>
      <c r="L14" s="198" t="s">
        <v>24</v>
      </c>
    </row>
    <row r="15" spans="1:15" x14ac:dyDescent="0.25">
      <c r="A15" s="199" t="s">
        <v>214</v>
      </c>
      <c r="B15" s="200">
        <v>1425797</v>
      </c>
      <c r="C15" s="200">
        <v>323055</v>
      </c>
      <c r="D15" s="200">
        <v>1102742</v>
      </c>
      <c r="E15" s="200"/>
      <c r="F15" s="201">
        <v>523030</v>
      </c>
      <c r="G15" s="201">
        <v>35831</v>
      </c>
      <c r="H15" s="201">
        <v>487199</v>
      </c>
      <c r="I15" s="94"/>
      <c r="J15" s="201">
        <v>902767</v>
      </c>
      <c r="K15" s="201">
        <v>287224</v>
      </c>
      <c r="L15" s="202">
        <v>615543</v>
      </c>
      <c r="N15" s="127"/>
      <c r="O15" s="127"/>
    </row>
    <row r="16" spans="1:15" x14ac:dyDescent="0.25">
      <c r="A16" s="203" t="s">
        <v>217</v>
      </c>
      <c r="B16" s="204">
        <v>1662859</v>
      </c>
      <c r="C16" s="204">
        <v>406617</v>
      </c>
      <c r="D16" s="204">
        <v>1256242</v>
      </c>
      <c r="E16" s="204"/>
      <c r="F16" s="204">
        <v>454657</v>
      </c>
      <c r="G16" s="204">
        <v>61285</v>
      </c>
      <c r="H16" s="204">
        <v>393372</v>
      </c>
      <c r="I16" s="204"/>
      <c r="J16" s="204">
        <v>1208202</v>
      </c>
      <c r="K16" s="204">
        <v>345332</v>
      </c>
      <c r="L16" s="205">
        <v>862870</v>
      </c>
    </row>
    <row r="17" spans="1:25" x14ac:dyDescent="0.25">
      <c r="A17" s="199" t="s">
        <v>178</v>
      </c>
      <c r="B17" s="200">
        <v>1308775</v>
      </c>
      <c r="C17" s="200">
        <v>407721</v>
      </c>
      <c r="D17" s="200">
        <v>901054</v>
      </c>
      <c r="E17" s="200"/>
      <c r="F17" s="201">
        <v>409800</v>
      </c>
      <c r="G17" s="201">
        <v>104232</v>
      </c>
      <c r="H17" s="201">
        <v>305568</v>
      </c>
      <c r="I17" s="94"/>
      <c r="J17" s="201">
        <v>898975</v>
      </c>
      <c r="K17" s="201">
        <v>303489</v>
      </c>
      <c r="L17" s="202">
        <v>595486</v>
      </c>
      <c r="M17" s="127"/>
      <c r="N17" s="127"/>
    </row>
    <row r="18" spans="1:25" x14ac:dyDescent="0.25">
      <c r="A18" s="203" t="s">
        <v>222</v>
      </c>
      <c r="B18" s="204">
        <v>5412699</v>
      </c>
      <c r="C18" s="204">
        <v>1567155</v>
      </c>
      <c r="D18" s="204">
        <v>3845544</v>
      </c>
      <c r="E18" s="204"/>
      <c r="F18" s="204">
        <v>1621151</v>
      </c>
      <c r="G18" s="204">
        <v>290497</v>
      </c>
      <c r="H18" s="204">
        <v>1330654</v>
      </c>
      <c r="I18" s="204"/>
      <c r="J18" s="204">
        <v>3791548</v>
      </c>
      <c r="K18" s="204">
        <v>1276658</v>
      </c>
      <c r="L18" s="205">
        <v>2514890</v>
      </c>
      <c r="M18" s="127"/>
      <c r="N18" s="127"/>
    </row>
    <row r="19" spans="1:25" x14ac:dyDescent="0.25">
      <c r="A19" s="199" t="s">
        <v>223</v>
      </c>
      <c r="B19" s="200">
        <v>5181821</v>
      </c>
      <c r="C19" s="200">
        <v>1645007</v>
      </c>
      <c r="D19" s="200">
        <v>3536814</v>
      </c>
      <c r="E19" s="200"/>
      <c r="F19" s="201">
        <v>1692308</v>
      </c>
      <c r="G19" s="201">
        <v>343310</v>
      </c>
      <c r="H19" s="201">
        <v>1348998</v>
      </c>
      <c r="I19" s="94"/>
      <c r="J19" s="201">
        <v>3489513</v>
      </c>
      <c r="K19" s="201">
        <v>1301697</v>
      </c>
      <c r="L19" s="202">
        <v>2187816</v>
      </c>
      <c r="M19" s="127"/>
      <c r="N19" s="127"/>
    </row>
    <row r="20" spans="1:25" x14ac:dyDescent="0.25">
      <c r="A20" s="203" t="s">
        <v>224</v>
      </c>
      <c r="B20" s="204">
        <v>17511415</v>
      </c>
      <c r="C20" s="204">
        <v>5483825</v>
      </c>
      <c r="D20" s="204">
        <v>12027590</v>
      </c>
      <c r="E20" s="204"/>
      <c r="F20" s="204">
        <v>4464454</v>
      </c>
      <c r="G20" s="204">
        <v>1105192</v>
      </c>
      <c r="H20" s="204">
        <v>3359262</v>
      </c>
      <c r="I20" s="204"/>
      <c r="J20" s="204">
        <v>13046961</v>
      </c>
      <c r="K20" s="204">
        <v>4378633</v>
      </c>
      <c r="L20" s="205">
        <v>8668328</v>
      </c>
    </row>
    <row r="21" spans="1:25" x14ac:dyDescent="0.25">
      <c r="A21" s="199" t="s">
        <v>188</v>
      </c>
      <c r="B21" s="200">
        <v>16308518</v>
      </c>
      <c r="C21" s="200">
        <v>5304007</v>
      </c>
      <c r="D21" s="200">
        <v>11004511</v>
      </c>
      <c r="E21" s="200"/>
      <c r="F21" s="201">
        <v>4579412</v>
      </c>
      <c r="G21" s="201">
        <v>970653</v>
      </c>
      <c r="H21" s="201">
        <v>3608759</v>
      </c>
      <c r="I21" s="94"/>
      <c r="J21" s="201">
        <v>11729106</v>
      </c>
      <c r="K21" s="201">
        <v>4333354</v>
      </c>
      <c r="L21" s="202">
        <v>7395752</v>
      </c>
    </row>
    <row r="22" spans="1:25" ht="15" customHeight="1" x14ac:dyDescent="0.25">
      <c r="A22" s="379" t="s">
        <v>30</v>
      </c>
      <c r="B22" s="380"/>
      <c r="C22" s="380"/>
      <c r="D22" s="380"/>
      <c r="E22" s="380"/>
      <c r="F22" s="380"/>
      <c r="G22" s="380"/>
      <c r="H22" s="380"/>
      <c r="I22" s="380"/>
      <c r="J22" s="380"/>
      <c r="K22" s="380"/>
      <c r="L22" s="381"/>
    </row>
    <row r="23" spans="1:25" x14ac:dyDescent="0.25">
      <c r="A23" s="206" t="s">
        <v>61</v>
      </c>
      <c r="B23" s="207">
        <v>-8.2074797464155154</v>
      </c>
      <c r="C23" s="207">
        <v>26.20792125179922</v>
      </c>
      <c r="D23" s="207">
        <v>-18.289681539290243</v>
      </c>
      <c r="E23" s="207"/>
      <c r="F23" s="207">
        <v>-21.648853794237425</v>
      </c>
      <c r="G23" s="207">
        <v>190.89894225670508</v>
      </c>
      <c r="H23" s="207">
        <v>-37.280659443061261</v>
      </c>
      <c r="I23" s="207"/>
      <c r="J23" s="207">
        <v>-0.42004193773144038</v>
      </c>
      <c r="K23" s="207">
        <v>5.6628276188619395</v>
      </c>
      <c r="L23" s="208">
        <v>-3.2584238631582281</v>
      </c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</row>
    <row r="24" spans="1:25" ht="12.75" customHeight="1" x14ac:dyDescent="0.25">
      <c r="A24" s="210" t="s">
        <v>60</v>
      </c>
      <c r="B24" s="211">
        <v>-21.293687558596375</v>
      </c>
      <c r="C24" s="211">
        <v>0.27150856948922808</v>
      </c>
      <c r="D24" s="211">
        <v>-28.273851694179939</v>
      </c>
      <c r="E24" s="211"/>
      <c r="F24" s="211">
        <v>-9.8661188544331253</v>
      </c>
      <c r="G24" s="211">
        <v>70.077506730847659</v>
      </c>
      <c r="H24" s="211">
        <v>-22.320856593758577</v>
      </c>
      <c r="I24" s="211"/>
      <c r="J24" s="211">
        <v>-25.593981801056444</v>
      </c>
      <c r="K24" s="211">
        <v>-12.116745624500481</v>
      </c>
      <c r="L24" s="212">
        <v>-30.987750182530391</v>
      </c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</row>
    <row r="25" spans="1:25" ht="12.75" customHeight="1" x14ac:dyDescent="0.25">
      <c r="A25" s="206" t="s">
        <v>225</v>
      </c>
      <c r="B25" s="207">
        <v>-4.2654875137154278</v>
      </c>
      <c r="C25" s="207">
        <v>4.9677281443124599</v>
      </c>
      <c r="D25" s="207">
        <v>-8.0282529597893131</v>
      </c>
      <c r="E25" s="207"/>
      <c r="F25" s="207">
        <v>4.3892888447775675</v>
      </c>
      <c r="G25" s="207">
        <v>18.18022217096906</v>
      </c>
      <c r="H25" s="207">
        <v>1.3785702368910364</v>
      </c>
      <c r="I25" s="207"/>
      <c r="J25" s="207">
        <v>-7.9660075515330391</v>
      </c>
      <c r="K25" s="207">
        <v>1.9612926876265959</v>
      </c>
      <c r="L25" s="208">
        <v>-13.005499246487915</v>
      </c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</row>
    <row r="26" spans="1:25" ht="12.75" customHeight="1" x14ac:dyDescent="0.25">
      <c r="A26" s="210" t="s">
        <v>188</v>
      </c>
      <c r="B26" s="211">
        <v>-6.8692164510977562</v>
      </c>
      <c r="C26" s="211">
        <v>-3.2790616038987395</v>
      </c>
      <c r="D26" s="211">
        <v>-8.5061013885574681</v>
      </c>
      <c r="E26" s="211"/>
      <c r="F26" s="211">
        <v>2.5749621342273912</v>
      </c>
      <c r="G26" s="211">
        <v>-12.173359922981703</v>
      </c>
      <c r="H26" s="211">
        <v>7.4271372700313236</v>
      </c>
      <c r="I26" s="211"/>
      <c r="J26" s="211">
        <v>-10.100857969913463</v>
      </c>
      <c r="K26" s="211">
        <v>-1.0340898632061624</v>
      </c>
      <c r="L26" s="212">
        <v>-14.680755042956378</v>
      </c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</row>
    <row r="27" spans="1:25" s="194" customFormat="1" ht="12.75" customHeight="1" x14ac:dyDescent="0.25">
      <c r="A27" s="379" t="s">
        <v>138</v>
      </c>
      <c r="B27" s="380"/>
      <c r="C27" s="380"/>
      <c r="D27" s="380"/>
      <c r="E27" s="380"/>
      <c r="F27" s="380"/>
      <c r="G27" s="380"/>
      <c r="H27" s="380"/>
      <c r="I27" s="380"/>
      <c r="J27" s="380"/>
      <c r="K27" s="380"/>
      <c r="L27" s="381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</row>
    <row r="28" spans="1:25" s="194" customFormat="1" ht="12.75" customHeight="1" x14ac:dyDescent="0.25">
      <c r="A28" s="206" t="s">
        <v>61</v>
      </c>
      <c r="B28" s="207">
        <v>-8.2074797464155154</v>
      </c>
      <c r="C28" s="207">
        <v>5.9381524859429504</v>
      </c>
      <c r="D28" s="207">
        <v>-14.145632232358466</v>
      </c>
      <c r="E28" s="207"/>
      <c r="F28" s="207">
        <v>-7.9415232322693923</v>
      </c>
      <c r="G28" s="207">
        <v>4.7973870053029994</v>
      </c>
      <c r="H28" s="207">
        <v>-12.738910237572393</v>
      </c>
      <c r="I28" s="207"/>
      <c r="J28" s="207">
        <v>-0.26595651414612326</v>
      </c>
      <c r="K28" s="207">
        <v>1.1407654806399512</v>
      </c>
      <c r="L28" s="208">
        <v>-1.4067219947860743</v>
      </c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</row>
    <row r="29" spans="1:25" s="194" customFormat="1" ht="12.75" customHeight="1" x14ac:dyDescent="0.25">
      <c r="A29" s="210" t="s">
        <v>60</v>
      </c>
      <c r="B29" s="211">
        <v>-21.293687558596375</v>
      </c>
      <c r="C29" s="211">
        <v>6.6391678428537854E-2</v>
      </c>
      <c r="D29" s="211">
        <v>-21.360079237024912</v>
      </c>
      <c r="E29" s="211"/>
      <c r="F29" s="211">
        <v>-2.697582897888517</v>
      </c>
      <c r="G29" s="211">
        <v>2.5827204832159558</v>
      </c>
      <c r="H29" s="211">
        <v>-5.2803033811044724</v>
      </c>
      <c r="I29" s="211"/>
      <c r="J29" s="211">
        <v>-18.596104660707859</v>
      </c>
      <c r="K29" s="211">
        <v>-2.5163288047874182</v>
      </c>
      <c r="L29" s="212">
        <v>-16.079775855920442</v>
      </c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</row>
    <row r="30" spans="1:25" s="194" customFormat="1" ht="12.75" customHeight="1" x14ac:dyDescent="0.25">
      <c r="A30" s="206" t="s">
        <v>225</v>
      </c>
      <c r="B30" s="207">
        <v>-4.2654875137154278</v>
      </c>
      <c r="C30" s="207">
        <v>1.4383212515604495</v>
      </c>
      <c r="D30" s="207">
        <v>-5.7038087652758769</v>
      </c>
      <c r="E30" s="207"/>
      <c r="F30" s="207">
        <v>1.314630649145647</v>
      </c>
      <c r="G30" s="207">
        <v>0.97572394105048077</v>
      </c>
      <c r="H30" s="207">
        <v>0.33890670809516632</v>
      </c>
      <c r="I30" s="207"/>
      <c r="J30" s="207">
        <v>-5.5801181628610745</v>
      </c>
      <c r="K30" s="207">
        <v>0.46259731050996888</v>
      </c>
      <c r="L30" s="208">
        <v>-6.0427154733710431</v>
      </c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</row>
    <row r="31" spans="1:25" s="194" customFormat="1" ht="12.75" customHeight="1" x14ac:dyDescent="0.25">
      <c r="A31" s="213" t="s">
        <v>188</v>
      </c>
      <c r="B31" s="214">
        <v>-6.8692164510977562</v>
      </c>
      <c r="C31" s="214">
        <v>-1.0268616214052377</v>
      </c>
      <c r="D31" s="214">
        <v>-5.8423548296925185</v>
      </c>
      <c r="E31" s="214"/>
      <c r="F31" s="214">
        <v>0.65647464810810563</v>
      </c>
      <c r="G31" s="214">
        <v>-0.76829313907528329</v>
      </c>
      <c r="H31" s="214">
        <v>1.424767787183389</v>
      </c>
      <c r="I31" s="214"/>
      <c r="J31" s="214">
        <v>-7.5256910992058623</v>
      </c>
      <c r="K31" s="214">
        <v>-0.2585684823299545</v>
      </c>
      <c r="L31" s="215">
        <v>-7.2671226168759073</v>
      </c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</row>
    <row r="32" spans="1:25" s="194" customFormat="1" ht="12.75" customHeight="1" x14ac:dyDescent="0.25">
      <c r="A32" s="216"/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</row>
    <row r="33" spans="1:24" s="194" customFormat="1" ht="12.75" customHeight="1" x14ac:dyDescent="0.25">
      <c r="A33" s="382" t="s">
        <v>25</v>
      </c>
      <c r="B33" s="331" t="s">
        <v>31</v>
      </c>
      <c r="C33" s="331"/>
      <c r="D33" s="331"/>
      <c r="E33" s="341"/>
      <c r="F33" s="331"/>
      <c r="G33" s="331"/>
      <c r="H33" s="331"/>
      <c r="I33" s="341"/>
      <c r="J33" s="331"/>
      <c r="K33" s="331"/>
      <c r="L33" s="332"/>
    </row>
    <row r="34" spans="1:24" ht="12.75" customHeight="1" x14ac:dyDescent="0.25">
      <c r="A34" s="379"/>
      <c r="B34" s="331" t="s">
        <v>27</v>
      </c>
      <c r="C34" s="331"/>
      <c r="D34" s="331"/>
      <c r="E34" s="82"/>
      <c r="F34" s="331" t="s">
        <v>22</v>
      </c>
      <c r="G34" s="331"/>
      <c r="H34" s="331"/>
      <c r="I34" s="82"/>
      <c r="J34" s="331" t="s">
        <v>28</v>
      </c>
      <c r="K34" s="331"/>
      <c r="L34" s="332"/>
    </row>
    <row r="35" spans="1:24" ht="24" x14ac:dyDescent="0.25">
      <c r="A35" s="330"/>
      <c r="B35" s="83" t="s">
        <v>29</v>
      </c>
      <c r="C35" s="83" t="s">
        <v>23</v>
      </c>
      <c r="D35" s="83" t="s">
        <v>24</v>
      </c>
      <c r="E35" s="197"/>
      <c r="F35" s="83" t="s">
        <v>29</v>
      </c>
      <c r="G35" s="83" t="s">
        <v>23</v>
      </c>
      <c r="H35" s="83" t="s">
        <v>24</v>
      </c>
      <c r="I35" s="197"/>
      <c r="J35" s="83" t="s">
        <v>29</v>
      </c>
      <c r="K35" s="83" t="s">
        <v>23</v>
      </c>
      <c r="L35" s="198" t="s">
        <v>24</v>
      </c>
    </row>
    <row r="36" spans="1:24" x14ac:dyDescent="0.25">
      <c r="A36" s="199" t="s">
        <v>214</v>
      </c>
      <c r="B36" s="200">
        <v>16043</v>
      </c>
      <c r="C36" s="200">
        <v>2826</v>
      </c>
      <c r="D36" s="200">
        <v>13217</v>
      </c>
      <c r="E36" s="200"/>
      <c r="F36" s="201">
        <v>8288</v>
      </c>
      <c r="G36" s="201">
        <v>504</v>
      </c>
      <c r="H36" s="201">
        <v>7784</v>
      </c>
      <c r="I36" s="94"/>
      <c r="J36" s="201">
        <v>7755</v>
      </c>
      <c r="K36" s="201">
        <v>2322</v>
      </c>
      <c r="L36" s="202">
        <v>5433</v>
      </c>
    </row>
    <row r="37" spans="1:24" ht="12.75" customHeight="1" x14ac:dyDescent="0.25">
      <c r="A37" s="203" t="s">
        <v>217</v>
      </c>
      <c r="B37" s="204">
        <v>18079</v>
      </c>
      <c r="C37" s="204">
        <v>3577</v>
      </c>
      <c r="D37" s="204">
        <v>14502</v>
      </c>
      <c r="E37" s="204"/>
      <c r="F37" s="204">
        <v>7552</v>
      </c>
      <c r="G37" s="204">
        <v>924</v>
      </c>
      <c r="H37" s="204">
        <v>6628</v>
      </c>
      <c r="I37" s="204"/>
      <c r="J37" s="204">
        <v>10527</v>
      </c>
      <c r="K37" s="204">
        <v>2653</v>
      </c>
      <c r="L37" s="205">
        <v>7874</v>
      </c>
    </row>
    <row r="38" spans="1:24" x14ac:dyDescent="0.25">
      <c r="A38" s="199" t="s">
        <v>178</v>
      </c>
      <c r="B38" s="200">
        <v>14189</v>
      </c>
      <c r="C38" s="200">
        <v>3791</v>
      </c>
      <c r="D38" s="200">
        <v>10398</v>
      </c>
      <c r="E38" s="200"/>
      <c r="F38" s="201">
        <v>6214</v>
      </c>
      <c r="G38" s="201">
        <v>1256</v>
      </c>
      <c r="H38" s="201">
        <v>4958</v>
      </c>
      <c r="I38" s="94"/>
      <c r="J38" s="201">
        <v>7975</v>
      </c>
      <c r="K38" s="201">
        <v>2535</v>
      </c>
      <c r="L38" s="202">
        <v>5440</v>
      </c>
    </row>
    <row r="39" spans="1:24" x14ac:dyDescent="0.25">
      <c r="A39" s="203" t="s">
        <v>222</v>
      </c>
      <c r="B39" s="204">
        <v>61519</v>
      </c>
      <c r="C39" s="204">
        <v>14551</v>
      </c>
      <c r="D39" s="204">
        <v>46968</v>
      </c>
      <c r="E39" s="204"/>
      <c r="F39" s="204">
        <v>26654</v>
      </c>
      <c r="G39" s="204">
        <v>4685</v>
      </c>
      <c r="H39" s="204">
        <v>21969</v>
      </c>
      <c r="I39" s="204"/>
      <c r="J39" s="204">
        <v>34865</v>
      </c>
      <c r="K39" s="204">
        <v>9866</v>
      </c>
      <c r="L39" s="205">
        <v>24999</v>
      </c>
    </row>
    <row r="40" spans="1:24" x14ac:dyDescent="0.25">
      <c r="A40" s="199" t="s">
        <v>223</v>
      </c>
      <c r="B40" s="200">
        <v>58403</v>
      </c>
      <c r="C40" s="200">
        <v>15786</v>
      </c>
      <c r="D40" s="200">
        <v>42617</v>
      </c>
      <c r="E40" s="200"/>
      <c r="F40" s="201">
        <v>27292</v>
      </c>
      <c r="G40" s="201">
        <v>5190</v>
      </c>
      <c r="H40" s="201">
        <v>22102</v>
      </c>
      <c r="I40" s="94"/>
      <c r="J40" s="201">
        <v>31111</v>
      </c>
      <c r="K40" s="201">
        <v>10596</v>
      </c>
      <c r="L40" s="202">
        <v>20515</v>
      </c>
    </row>
    <row r="41" spans="1:24" x14ac:dyDescent="0.25">
      <c r="A41" s="203" t="s">
        <v>224</v>
      </c>
      <c r="B41" s="204">
        <v>186096</v>
      </c>
      <c r="C41" s="204">
        <v>52506</v>
      </c>
      <c r="D41" s="204">
        <v>133590</v>
      </c>
      <c r="E41" s="204"/>
      <c r="F41" s="204">
        <v>72425</v>
      </c>
      <c r="G41" s="204">
        <v>18299</v>
      </c>
      <c r="H41" s="204">
        <v>54126</v>
      </c>
      <c r="I41" s="204"/>
      <c r="J41" s="204">
        <v>113671</v>
      </c>
      <c r="K41" s="204">
        <v>34207</v>
      </c>
      <c r="L41" s="205">
        <v>79464</v>
      </c>
    </row>
    <row r="42" spans="1:24" x14ac:dyDescent="0.25">
      <c r="A42" s="199" t="s">
        <v>188</v>
      </c>
      <c r="B42" s="200">
        <v>177705</v>
      </c>
      <c r="C42" s="200">
        <v>49103</v>
      </c>
      <c r="D42" s="200">
        <v>128602</v>
      </c>
      <c r="E42" s="200"/>
      <c r="F42" s="201">
        <v>73059</v>
      </c>
      <c r="G42" s="201">
        <v>14498</v>
      </c>
      <c r="H42" s="201">
        <v>58561</v>
      </c>
      <c r="I42" s="94"/>
      <c r="J42" s="201">
        <v>104646</v>
      </c>
      <c r="K42" s="201">
        <v>34605</v>
      </c>
      <c r="L42" s="202">
        <v>70041</v>
      </c>
    </row>
    <row r="43" spans="1:24" ht="15" customHeight="1" x14ac:dyDescent="0.25">
      <c r="A43" s="379" t="s">
        <v>30</v>
      </c>
      <c r="B43" s="380"/>
      <c r="C43" s="380"/>
      <c r="D43" s="380"/>
      <c r="E43" s="380"/>
      <c r="F43" s="380"/>
      <c r="G43" s="380"/>
      <c r="H43" s="380"/>
      <c r="I43" s="380"/>
      <c r="J43" s="380"/>
      <c r="K43" s="380"/>
      <c r="L43" s="381"/>
    </row>
    <row r="44" spans="1:24" x14ac:dyDescent="0.25">
      <c r="A44" s="206" t="s">
        <v>61</v>
      </c>
      <c r="B44" s="207">
        <v>-11.556442061958478</v>
      </c>
      <c r="C44" s="207">
        <v>34.147204529370157</v>
      </c>
      <c r="D44" s="207">
        <v>-21.32859196489369</v>
      </c>
      <c r="E44" s="207"/>
      <c r="F44" s="207">
        <v>-25.024131274131278</v>
      </c>
      <c r="G44" s="207">
        <v>149.20634920634922</v>
      </c>
      <c r="H44" s="207">
        <v>-36.305241521068851</v>
      </c>
      <c r="I44" s="207"/>
      <c r="J44" s="207">
        <v>2.8368794326241158</v>
      </c>
      <c r="K44" s="207">
        <v>9.1731266149870834</v>
      </c>
      <c r="L44" s="208">
        <v>0.12884226026137924</v>
      </c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</row>
    <row r="45" spans="1:24" x14ac:dyDescent="0.25">
      <c r="A45" s="210" t="s">
        <v>60</v>
      </c>
      <c r="B45" s="211">
        <v>-21.516676807345533</v>
      </c>
      <c r="C45" s="211">
        <v>5.9826670394185015</v>
      </c>
      <c r="D45" s="211">
        <v>-28.299544890359954</v>
      </c>
      <c r="E45" s="211"/>
      <c r="F45" s="211">
        <v>-17.717161016949163</v>
      </c>
      <c r="G45" s="211">
        <v>35.930735930735921</v>
      </c>
      <c r="H45" s="211">
        <v>-25.196137598068802</v>
      </c>
      <c r="I45" s="211"/>
      <c r="J45" s="211">
        <v>-24.242424242424249</v>
      </c>
      <c r="K45" s="211">
        <v>-4.4477949491142112</v>
      </c>
      <c r="L45" s="212">
        <v>-30.911861823723655</v>
      </c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</row>
    <row r="46" spans="1:24" x14ac:dyDescent="0.25">
      <c r="A46" s="206" t="s">
        <v>225</v>
      </c>
      <c r="B46" s="207">
        <v>-5.0651018384564139</v>
      </c>
      <c r="C46" s="207">
        <v>8.4873891828740398</v>
      </c>
      <c r="D46" s="207">
        <v>-9.2637540453074507</v>
      </c>
      <c r="E46" s="207"/>
      <c r="F46" s="207">
        <v>2.3936369775643414</v>
      </c>
      <c r="G46" s="207">
        <v>10.779082177161143</v>
      </c>
      <c r="H46" s="207">
        <v>0.60539851609084394</v>
      </c>
      <c r="I46" s="207"/>
      <c r="J46" s="207">
        <v>-10.767245088197328</v>
      </c>
      <c r="K46" s="207">
        <v>7.3991485911210333</v>
      </c>
      <c r="L46" s="208">
        <v>-17.936717468698745</v>
      </c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</row>
    <row r="47" spans="1:24" x14ac:dyDescent="0.25">
      <c r="A47" s="210" t="s">
        <v>188</v>
      </c>
      <c r="B47" s="211">
        <v>-4.5089631158111985</v>
      </c>
      <c r="C47" s="211">
        <v>-6.4811640574410632</v>
      </c>
      <c r="D47" s="211">
        <v>-3.7338124111086159</v>
      </c>
      <c r="E47" s="211"/>
      <c r="F47" s="211">
        <v>0.87538833275802119</v>
      </c>
      <c r="G47" s="211">
        <v>-20.771626864856003</v>
      </c>
      <c r="H47" s="211">
        <v>8.1938439936444638</v>
      </c>
      <c r="I47" s="211"/>
      <c r="J47" s="211">
        <v>-7.9395800160111207</v>
      </c>
      <c r="K47" s="211">
        <v>1.1635045458531863</v>
      </c>
      <c r="L47" s="212">
        <v>-11.858199939595295</v>
      </c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</row>
    <row r="48" spans="1:24" x14ac:dyDescent="0.25">
      <c r="A48" s="379" t="s">
        <v>138</v>
      </c>
      <c r="B48" s="380"/>
      <c r="C48" s="380"/>
      <c r="D48" s="380"/>
      <c r="E48" s="380"/>
      <c r="F48" s="380"/>
      <c r="G48" s="380"/>
      <c r="H48" s="380"/>
      <c r="I48" s="380"/>
      <c r="J48" s="380"/>
      <c r="K48" s="380"/>
      <c r="L48" s="381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</row>
    <row r="49" spans="1:24" x14ac:dyDescent="0.25">
      <c r="A49" s="206" t="s">
        <v>61</v>
      </c>
      <c r="B49" s="207">
        <v>-11.556442061958478</v>
      </c>
      <c r="C49" s="207">
        <v>6.0150844605123686</v>
      </c>
      <c r="D49" s="207">
        <v>-17.571526522470847</v>
      </c>
      <c r="E49" s="207"/>
      <c r="F49" s="207">
        <v>-12.927756653992386</v>
      </c>
      <c r="G49" s="207">
        <v>4.6874026054977209</v>
      </c>
      <c r="H49" s="207">
        <v>-17.615159259490106</v>
      </c>
      <c r="I49" s="207"/>
      <c r="J49" s="207">
        <v>1.3713145920339078</v>
      </c>
      <c r="K49" s="207">
        <v>1.3276818550146472</v>
      </c>
      <c r="L49" s="208">
        <v>4.3632737019260709E-2</v>
      </c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</row>
    <row r="50" spans="1:24" x14ac:dyDescent="0.25">
      <c r="A50" s="210" t="s">
        <v>60</v>
      </c>
      <c r="B50" s="211">
        <v>-21.516676807345533</v>
      </c>
      <c r="C50" s="211">
        <v>1.1836937883732503</v>
      </c>
      <c r="D50" s="211">
        <v>-22.700370595718784</v>
      </c>
      <c r="E50" s="211"/>
      <c r="F50" s="211">
        <v>-7.4008518170252753</v>
      </c>
      <c r="G50" s="211">
        <v>1.8363847557940147</v>
      </c>
      <c r="H50" s="211">
        <v>-9.2372365728192918</v>
      </c>
      <c r="I50" s="211"/>
      <c r="J50" s="211">
        <v>-14.115824990320256</v>
      </c>
      <c r="K50" s="211">
        <v>-0.65269096742076427</v>
      </c>
      <c r="L50" s="212">
        <v>-13.463134022899492</v>
      </c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</row>
    <row r="51" spans="1:24" x14ac:dyDescent="0.25">
      <c r="A51" s="206" t="s">
        <v>225</v>
      </c>
      <c r="B51" s="207">
        <v>-5.0651018384564139</v>
      </c>
      <c r="C51" s="207">
        <v>2.007509874997969</v>
      </c>
      <c r="D51" s="207">
        <v>-7.072611713454382</v>
      </c>
      <c r="E51" s="207"/>
      <c r="F51" s="207">
        <v>1.037077975909882</v>
      </c>
      <c r="G51" s="207">
        <v>0.82088460475625447</v>
      </c>
      <c r="H51" s="207">
        <v>0.21619337115362744</v>
      </c>
      <c r="I51" s="207"/>
      <c r="J51" s="207">
        <v>-6.1021798143662958</v>
      </c>
      <c r="K51" s="207">
        <v>1.1866252702417144</v>
      </c>
      <c r="L51" s="208">
        <v>-7.2888050846080104</v>
      </c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</row>
    <row r="52" spans="1:24" x14ac:dyDescent="0.25">
      <c r="A52" s="213" t="s">
        <v>188</v>
      </c>
      <c r="B52" s="214">
        <v>-4.5089631158111985</v>
      </c>
      <c r="C52" s="214">
        <v>-1.828626085461269</v>
      </c>
      <c r="D52" s="214">
        <v>-2.6803370303499294</v>
      </c>
      <c r="E52" s="214"/>
      <c r="F52" s="214">
        <v>0.34068437795546413</v>
      </c>
      <c r="G52" s="214">
        <v>-2.0424941965437213</v>
      </c>
      <c r="H52" s="214">
        <v>2.3831785744991856</v>
      </c>
      <c r="I52" s="214"/>
      <c r="J52" s="214">
        <v>-4.8496474937666623</v>
      </c>
      <c r="K52" s="214">
        <v>0.21386811108245227</v>
      </c>
      <c r="L52" s="215">
        <v>-5.0635156048491146</v>
      </c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</row>
    <row r="54" spans="1:24" ht="5.0999999999999996" customHeight="1" x14ac:dyDescent="0.25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10"/>
    </row>
    <row r="55" spans="1:24" x14ac:dyDescent="0.25">
      <c r="A55" s="217" t="s">
        <v>141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131"/>
    </row>
    <row r="56" spans="1:24" x14ac:dyDescent="0.25">
      <c r="A56" s="217" t="s">
        <v>139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131"/>
    </row>
    <row r="57" spans="1:24" x14ac:dyDescent="0.25">
      <c r="A57" s="291" t="s">
        <v>175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131"/>
    </row>
    <row r="58" spans="1:24" ht="5.0999999999999996" customHeight="1" x14ac:dyDescent="0.25">
      <c r="A58" s="132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3"/>
    </row>
  </sheetData>
  <mergeCells count="19">
    <mergeCell ref="A3:H4"/>
    <mergeCell ref="A6:H6"/>
    <mergeCell ref="A7:H7"/>
    <mergeCell ref="A8:H8"/>
    <mergeCell ref="A12:A14"/>
    <mergeCell ref="B12:L12"/>
    <mergeCell ref="B13:D13"/>
    <mergeCell ref="F13:H13"/>
    <mergeCell ref="J13:L13"/>
    <mergeCell ref="G10:H10"/>
    <mergeCell ref="A48:L48"/>
    <mergeCell ref="A43:L43"/>
    <mergeCell ref="A22:L22"/>
    <mergeCell ref="A33:A35"/>
    <mergeCell ref="B33:L33"/>
    <mergeCell ref="B34:D34"/>
    <mergeCell ref="A27:L27"/>
    <mergeCell ref="F34:H34"/>
    <mergeCell ref="J34:L34"/>
  </mergeCells>
  <phoneticPr fontId="0" type="noConversion"/>
  <hyperlinks>
    <hyperlink ref="G10:H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O53"/>
  <sheetViews>
    <sheetView showGridLines="0" zoomScaleNormal="100" workbookViewId="0"/>
  </sheetViews>
  <sheetFormatPr baseColWidth="10" defaultRowHeight="14.25" x14ac:dyDescent="0.25"/>
  <cols>
    <col min="1" max="1" width="19.85546875" style="72" customWidth="1"/>
    <col min="2" max="9" width="11.42578125" style="72"/>
    <col min="10" max="10" width="13.7109375" style="72" customWidth="1"/>
    <col min="11" max="16384" width="11.42578125" style="72"/>
  </cols>
  <sheetData>
    <row r="1" spans="1:15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6"/>
    </row>
    <row r="2" spans="1:15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6"/>
    </row>
    <row r="3" spans="1:15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5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5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5" ht="14.1" customHeight="1" x14ac:dyDescent="0.25">
      <c r="A6" s="322" t="s">
        <v>202</v>
      </c>
      <c r="B6" s="323"/>
      <c r="C6" s="323"/>
      <c r="D6" s="323"/>
      <c r="E6" s="323"/>
      <c r="F6" s="323"/>
      <c r="G6" s="323"/>
      <c r="H6" s="324"/>
    </row>
    <row r="7" spans="1:15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4"/>
    </row>
    <row r="8" spans="1:15" ht="14.1" customHeight="1" x14ac:dyDescent="0.25">
      <c r="A8" s="345" t="str">
        <f>'a4'!A8</f>
        <v>Abril 2019</v>
      </c>
      <c r="B8" s="346"/>
      <c r="C8" s="346"/>
      <c r="D8" s="346"/>
      <c r="E8" s="346"/>
      <c r="F8" s="346"/>
      <c r="G8" s="346"/>
      <c r="H8" s="347"/>
    </row>
    <row r="9" spans="1:15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5" ht="12.75" customHeight="1" x14ac:dyDescent="0.25">
      <c r="A10" s="76"/>
      <c r="B10" s="76"/>
      <c r="C10" s="76"/>
      <c r="D10" s="76"/>
      <c r="E10" s="76"/>
      <c r="F10" s="76"/>
      <c r="G10" s="325" t="s">
        <v>137</v>
      </c>
      <c r="H10" s="325"/>
      <c r="I10" s="76"/>
      <c r="J10" s="293"/>
      <c r="K10" s="293"/>
      <c r="L10" s="76"/>
      <c r="M10" s="76"/>
    </row>
    <row r="11" spans="1:15" ht="12.75" customHeight="1" x14ac:dyDescent="0.3">
      <c r="A11" s="190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383" t="s">
        <v>3</v>
      </c>
      <c r="N11" s="383"/>
    </row>
    <row r="12" spans="1:15" ht="24" x14ac:dyDescent="0.25">
      <c r="A12" s="192" t="s">
        <v>4</v>
      </c>
      <c r="B12" s="193" t="s">
        <v>1</v>
      </c>
      <c r="C12" s="193" t="s">
        <v>14</v>
      </c>
      <c r="D12" s="193" t="s">
        <v>15</v>
      </c>
      <c r="E12" s="193" t="s">
        <v>16</v>
      </c>
      <c r="F12" s="193" t="s">
        <v>17</v>
      </c>
      <c r="G12" s="193" t="s">
        <v>18</v>
      </c>
      <c r="H12" s="81" t="s">
        <v>19</v>
      </c>
      <c r="I12" s="81" t="s">
        <v>32</v>
      </c>
      <c r="J12" s="81" t="s">
        <v>68</v>
      </c>
      <c r="K12" s="81" t="s">
        <v>20</v>
      </c>
      <c r="L12" s="81" t="s">
        <v>33</v>
      </c>
      <c r="M12" s="81" t="s">
        <v>21</v>
      </c>
      <c r="N12" s="84" t="s">
        <v>0</v>
      </c>
      <c r="O12" s="194"/>
    </row>
    <row r="13" spans="1:15" x14ac:dyDescent="0.25">
      <c r="A13" s="121" t="s">
        <v>35</v>
      </c>
      <c r="B13" s="122">
        <v>233082</v>
      </c>
      <c r="C13" s="122">
        <v>2647</v>
      </c>
      <c r="D13" s="122">
        <v>1585</v>
      </c>
      <c r="E13" s="122">
        <v>7981</v>
      </c>
      <c r="F13" s="122">
        <v>77200</v>
      </c>
      <c r="G13" s="122">
        <v>0</v>
      </c>
      <c r="H13" s="122">
        <v>62</v>
      </c>
      <c r="I13" s="122">
        <v>0</v>
      </c>
      <c r="J13" s="122">
        <v>0</v>
      </c>
      <c r="K13" s="122">
        <v>0</v>
      </c>
      <c r="L13" s="122">
        <v>1216</v>
      </c>
      <c r="M13" s="122">
        <v>2061</v>
      </c>
      <c r="N13" s="123">
        <v>325834</v>
      </c>
      <c r="O13" s="194"/>
    </row>
    <row r="14" spans="1:15" x14ac:dyDescent="0.25">
      <c r="A14" s="124" t="s">
        <v>37</v>
      </c>
      <c r="B14" s="125">
        <v>42675</v>
      </c>
      <c r="C14" s="125">
        <v>1326</v>
      </c>
      <c r="D14" s="125">
        <v>80</v>
      </c>
      <c r="E14" s="125">
        <v>0</v>
      </c>
      <c r="F14" s="125">
        <v>12482</v>
      </c>
      <c r="G14" s="125">
        <v>0</v>
      </c>
      <c r="H14" s="125">
        <v>295</v>
      </c>
      <c r="I14" s="125">
        <v>0</v>
      </c>
      <c r="J14" s="125">
        <v>0</v>
      </c>
      <c r="K14" s="125">
        <v>0</v>
      </c>
      <c r="L14" s="125">
        <v>0</v>
      </c>
      <c r="M14" s="125">
        <v>0</v>
      </c>
      <c r="N14" s="126">
        <v>56858</v>
      </c>
      <c r="O14" s="194"/>
    </row>
    <row r="15" spans="1:15" x14ac:dyDescent="0.25">
      <c r="A15" s="121" t="s">
        <v>90</v>
      </c>
      <c r="B15" s="122">
        <v>192199</v>
      </c>
      <c r="C15" s="122">
        <v>0</v>
      </c>
      <c r="D15" s="122">
        <v>7421</v>
      </c>
      <c r="E15" s="122">
        <v>0</v>
      </c>
      <c r="F15" s="122">
        <v>7345</v>
      </c>
      <c r="G15" s="122">
        <v>3782</v>
      </c>
      <c r="H15" s="122">
        <v>13170</v>
      </c>
      <c r="I15" s="122">
        <v>7684</v>
      </c>
      <c r="J15" s="122">
        <v>193</v>
      </c>
      <c r="K15" s="122">
        <v>1594</v>
      </c>
      <c r="L15" s="122">
        <v>2890</v>
      </c>
      <c r="M15" s="122">
        <v>0</v>
      </c>
      <c r="N15" s="123">
        <v>236278</v>
      </c>
      <c r="O15" s="194"/>
    </row>
    <row r="16" spans="1:15" x14ac:dyDescent="0.25">
      <c r="A16" s="124" t="s">
        <v>38</v>
      </c>
      <c r="B16" s="125">
        <v>5180</v>
      </c>
      <c r="C16" s="125">
        <v>0</v>
      </c>
      <c r="D16" s="125">
        <v>868</v>
      </c>
      <c r="E16" s="125">
        <v>237</v>
      </c>
      <c r="F16" s="125">
        <v>2270</v>
      </c>
      <c r="G16" s="125">
        <v>0</v>
      </c>
      <c r="H16" s="125">
        <v>2730</v>
      </c>
      <c r="I16" s="125">
        <v>0</v>
      </c>
      <c r="J16" s="125">
        <v>2743</v>
      </c>
      <c r="K16" s="125">
        <v>0</v>
      </c>
      <c r="L16" s="125">
        <v>0</v>
      </c>
      <c r="M16" s="125">
        <v>0</v>
      </c>
      <c r="N16" s="126">
        <v>14028</v>
      </c>
      <c r="O16" s="194"/>
    </row>
    <row r="17" spans="1:15" x14ac:dyDescent="0.25">
      <c r="A17" s="121" t="s">
        <v>39</v>
      </c>
      <c r="B17" s="122">
        <v>36454</v>
      </c>
      <c r="C17" s="122">
        <v>0</v>
      </c>
      <c r="D17" s="122">
        <v>935</v>
      </c>
      <c r="E17" s="122">
        <v>174</v>
      </c>
      <c r="F17" s="122">
        <v>6256</v>
      </c>
      <c r="G17" s="122">
        <v>0</v>
      </c>
      <c r="H17" s="122">
        <v>39</v>
      </c>
      <c r="I17" s="122">
        <v>0</v>
      </c>
      <c r="J17" s="122">
        <v>0</v>
      </c>
      <c r="K17" s="122">
        <v>0</v>
      </c>
      <c r="L17" s="122">
        <v>0</v>
      </c>
      <c r="M17" s="122">
        <v>0</v>
      </c>
      <c r="N17" s="123">
        <v>43858</v>
      </c>
      <c r="O17" s="194"/>
    </row>
    <row r="18" spans="1:15" x14ac:dyDescent="0.25">
      <c r="A18" s="124" t="s">
        <v>40</v>
      </c>
      <c r="B18" s="125">
        <v>21032</v>
      </c>
      <c r="C18" s="125">
        <v>2475</v>
      </c>
      <c r="D18" s="125">
        <v>0</v>
      </c>
      <c r="E18" s="125">
        <v>5267</v>
      </c>
      <c r="F18" s="125">
        <v>3531</v>
      </c>
      <c r="G18" s="125">
        <v>0</v>
      </c>
      <c r="H18" s="125">
        <v>843</v>
      </c>
      <c r="I18" s="125">
        <v>0</v>
      </c>
      <c r="J18" s="125">
        <v>0</v>
      </c>
      <c r="K18" s="125">
        <v>0</v>
      </c>
      <c r="L18" s="125">
        <v>0</v>
      </c>
      <c r="M18" s="125">
        <v>0</v>
      </c>
      <c r="N18" s="126">
        <v>33148</v>
      </c>
      <c r="O18" s="194"/>
    </row>
    <row r="19" spans="1:15" x14ac:dyDescent="0.25">
      <c r="A19" s="121" t="s">
        <v>41</v>
      </c>
      <c r="B19" s="122">
        <v>5608</v>
      </c>
      <c r="C19" s="122">
        <v>0</v>
      </c>
      <c r="D19" s="122">
        <v>0</v>
      </c>
      <c r="E19" s="122">
        <v>0</v>
      </c>
      <c r="F19" s="122">
        <v>64</v>
      </c>
      <c r="G19" s="122">
        <v>0</v>
      </c>
      <c r="H19" s="122">
        <v>401</v>
      </c>
      <c r="I19" s="122">
        <v>0</v>
      </c>
      <c r="J19" s="122">
        <v>0</v>
      </c>
      <c r="K19" s="122">
        <v>0</v>
      </c>
      <c r="L19" s="122">
        <v>0</v>
      </c>
      <c r="M19" s="122">
        <v>0</v>
      </c>
      <c r="N19" s="123">
        <v>6073</v>
      </c>
      <c r="O19" s="194"/>
    </row>
    <row r="20" spans="1:15" x14ac:dyDescent="0.25">
      <c r="A20" s="124" t="s">
        <v>42</v>
      </c>
      <c r="B20" s="125">
        <v>19211</v>
      </c>
      <c r="C20" s="125">
        <v>0</v>
      </c>
      <c r="D20" s="125">
        <v>0</v>
      </c>
      <c r="E20" s="125">
        <v>208</v>
      </c>
      <c r="F20" s="125">
        <v>1404</v>
      </c>
      <c r="G20" s="125">
        <v>0</v>
      </c>
      <c r="H20" s="125">
        <v>392</v>
      </c>
      <c r="I20" s="125">
        <v>2193</v>
      </c>
      <c r="J20" s="125">
        <v>0</v>
      </c>
      <c r="K20" s="125">
        <v>0</v>
      </c>
      <c r="L20" s="125">
        <v>8845</v>
      </c>
      <c r="M20" s="125">
        <v>0</v>
      </c>
      <c r="N20" s="126">
        <v>32253</v>
      </c>
      <c r="O20" s="194"/>
    </row>
    <row r="21" spans="1:15" x14ac:dyDescent="0.25">
      <c r="A21" s="121" t="s">
        <v>44</v>
      </c>
      <c r="B21" s="122">
        <v>4721</v>
      </c>
      <c r="C21" s="122">
        <v>0</v>
      </c>
      <c r="D21" s="122">
        <v>0</v>
      </c>
      <c r="E21" s="122">
        <v>1248</v>
      </c>
      <c r="F21" s="122">
        <v>741</v>
      </c>
      <c r="G21" s="122">
        <v>655</v>
      </c>
      <c r="H21" s="122">
        <v>341</v>
      </c>
      <c r="I21" s="122">
        <v>503</v>
      </c>
      <c r="J21" s="122">
        <v>0</v>
      </c>
      <c r="K21" s="122">
        <v>0</v>
      </c>
      <c r="L21" s="122">
        <v>451</v>
      </c>
      <c r="M21" s="122">
        <v>0</v>
      </c>
      <c r="N21" s="123">
        <v>8660</v>
      </c>
      <c r="O21" s="194"/>
    </row>
    <row r="22" spans="1:15" x14ac:dyDescent="0.25">
      <c r="A22" s="124" t="s">
        <v>45</v>
      </c>
      <c r="B22" s="125">
        <v>18008</v>
      </c>
      <c r="C22" s="125">
        <v>823</v>
      </c>
      <c r="D22" s="125">
        <v>0</v>
      </c>
      <c r="E22" s="125">
        <v>0</v>
      </c>
      <c r="F22" s="125">
        <v>4076</v>
      </c>
      <c r="G22" s="125">
        <v>0</v>
      </c>
      <c r="H22" s="125">
        <v>235</v>
      </c>
      <c r="I22" s="125">
        <v>15</v>
      </c>
      <c r="J22" s="125">
        <v>1220</v>
      </c>
      <c r="K22" s="125">
        <v>104</v>
      </c>
      <c r="L22" s="125">
        <v>0</v>
      </c>
      <c r="M22" s="125">
        <v>0</v>
      </c>
      <c r="N22" s="126">
        <v>24481</v>
      </c>
      <c r="O22" s="194"/>
    </row>
    <row r="23" spans="1:15" x14ac:dyDescent="0.25">
      <c r="A23" s="121" t="s">
        <v>46</v>
      </c>
      <c r="B23" s="122">
        <v>226271</v>
      </c>
      <c r="C23" s="122">
        <v>7246</v>
      </c>
      <c r="D23" s="122">
        <v>0</v>
      </c>
      <c r="E23" s="122">
        <v>415</v>
      </c>
      <c r="F23" s="122">
        <v>7273</v>
      </c>
      <c r="G23" s="122">
        <v>0</v>
      </c>
      <c r="H23" s="122">
        <v>2781</v>
      </c>
      <c r="I23" s="122">
        <v>225</v>
      </c>
      <c r="J23" s="122">
        <v>0</v>
      </c>
      <c r="K23" s="122">
        <v>426</v>
      </c>
      <c r="L23" s="122">
        <v>520</v>
      </c>
      <c r="M23" s="122">
        <v>0</v>
      </c>
      <c r="N23" s="123">
        <v>245157</v>
      </c>
      <c r="O23" s="194"/>
    </row>
    <row r="24" spans="1:15" x14ac:dyDescent="0.25">
      <c r="A24" s="124" t="s">
        <v>47</v>
      </c>
      <c r="B24" s="125">
        <v>1362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  <c r="H24" s="125">
        <v>0</v>
      </c>
      <c r="I24" s="125">
        <v>0</v>
      </c>
      <c r="J24" s="125">
        <v>0</v>
      </c>
      <c r="K24" s="125">
        <v>0</v>
      </c>
      <c r="L24" s="125">
        <v>0</v>
      </c>
      <c r="M24" s="125">
        <v>0</v>
      </c>
      <c r="N24" s="126">
        <v>1362</v>
      </c>
      <c r="O24" s="194"/>
    </row>
    <row r="25" spans="1:15" x14ac:dyDescent="0.25">
      <c r="A25" s="121" t="s">
        <v>48</v>
      </c>
      <c r="B25" s="122">
        <v>8905</v>
      </c>
      <c r="C25" s="122">
        <v>373</v>
      </c>
      <c r="D25" s="122">
        <v>0</v>
      </c>
      <c r="E25" s="122">
        <v>0</v>
      </c>
      <c r="F25" s="122">
        <v>1755</v>
      </c>
      <c r="G25" s="122">
        <v>0</v>
      </c>
      <c r="H25" s="122">
        <v>23</v>
      </c>
      <c r="I25" s="122">
        <v>16634</v>
      </c>
      <c r="J25" s="122">
        <v>0</v>
      </c>
      <c r="K25" s="122">
        <v>0</v>
      </c>
      <c r="L25" s="122">
        <v>4395</v>
      </c>
      <c r="M25" s="122">
        <v>0</v>
      </c>
      <c r="N25" s="123">
        <v>32085</v>
      </c>
      <c r="O25" s="194"/>
    </row>
    <row r="26" spans="1:15" x14ac:dyDescent="0.25">
      <c r="A26" s="124" t="s">
        <v>49</v>
      </c>
      <c r="B26" s="125">
        <v>2483</v>
      </c>
      <c r="C26" s="125">
        <v>0</v>
      </c>
      <c r="D26" s="125">
        <v>0</v>
      </c>
      <c r="E26" s="125">
        <v>99</v>
      </c>
      <c r="F26" s="125">
        <v>90</v>
      </c>
      <c r="G26" s="125">
        <v>0</v>
      </c>
      <c r="H26" s="125">
        <v>736</v>
      </c>
      <c r="I26" s="125">
        <v>0</v>
      </c>
      <c r="J26" s="125">
        <v>0</v>
      </c>
      <c r="K26" s="125">
        <v>0</v>
      </c>
      <c r="L26" s="125">
        <v>0</v>
      </c>
      <c r="M26" s="125">
        <v>0</v>
      </c>
      <c r="N26" s="126">
        <v>3408</v>
      </c>
      <c r="O26" s="194"/>
    </row>
    <row r="27" spans="1:15" x14ac:dyDescent="0.25">
      <c r="A27" s="121" t="s">
        <v>50</v>
      </c>
      <c r="B27" s="122">
        <v>22751</v>
      </c>
      <c r="C27" s="122">
        <v>0</v>
      </c>
      <c r="D27" s="122">
        <v>0</v>
      </c>
      <c r="E27" s="122">
        <v>0</v>
      </c>
      <c r="F27" s="122">
        <v>259</v>
      </c>
      <c r="G27" s="122">
        <v>0</v>
      </c>
      <c r="H27" s="122">
        <v>0</v>
      </c>
      <c r="I27" s="122">
        <v>541</v>
      </c>
      <c r="J27" s="122">
        <v>0</v>
      </c>
      <c r="K27" s="122">
        <v>0</v>
      </c>
      <c r="L27" s="122">
        <v>0</v>
      </c>
      <c r="M27" s="122">
        <v>0</v>
      </c>
      <c r="N27" s="123">
        <v>23551</v>
      </c>
      <c r="O27" s="194"/>
    </row>
    <row r="28" spans="1:15" x14ac:dyDescent="0.25">
      <c r="A28" s="124" t="s">
        <v>51</v>
      </c>
      <c r="B28" s="125">
        <v>25054</v>
      </c>
      <c r="C28" s="125">
        <v>0</v>
      </c>
      <c r="D28" s="125">
        <v>265</v>
      </c>
      <c r="E28" s="125">
        <v>0</v>
      </c>
      <c r="F28" s="125">
        <v>3013</v>
      </c>
      <c r="G28" s="125">
        <v>256</v>
      </c>
      <c r="H28" s="125">
        <v>5152</v>
      </c>
      <c r="I28" s="125">
        <v>0</v>
      </c>
      <c r="J28" s="125">
        <v>0</v>
      </c>
      <c r="K28" s="125">
        <v>0</v>
      </c>
      <c r="L28" s="125">
        <v>317</v>
      </c>
      <c r="M28" s="125">
        <v>0</v>
      </c>
      <c r="N28" s="126">
        <v>34057</v>
      </c>
      <c r="O28" s="194"/>
    </row>
    <row r="29" spans="1:15" x14ac:dyDescent="0.25">
      <c r="A29" s="121" t="s">
        <v>52</v>
      </c>
      <c r="B29" s="122">
        <v>17224</v>
      </c>
      <c r="C29" s="122">
        <v>156</v>
      </c>
      <c r="D29" s="122">
        <v>91</v>
      </c>
      <c r="E29" s="122">
        <v>0</v>
      </c>
      <c r="F29" s="122">
        <v>1451</v>
      </c>
      <c r="G29" s="122">
        <v>0</v>
      </c>
      <c r="H29" s="122">
        <v>0</v>
      </c>
      <c r="I29" s="122">
        <v>472</v>
      </c>
      <c r="J29" s="122">
        <v>0</v>
      </c>
      <c r="K29" s="122">
        <v>0</v>
      </c>
      <c r="L29" s="122">
        <v>0</v>
      </c>
      <c r="M29" s="122">
        <v>0</v>
      </c>
      <c r="N29" s="123">
        <v>19394</v>
      </c>
      <c r="O29" s="194"/>
    </row>
    <row r="30" spans="1:15" x14ac:dyDescent="0.25">
      <c r="A30" s="124" t="s">
        <v>59</v>
      </c>
      <c r="B30" s="125">
        <v>9910</v>
      </c>
      <c r="C30" s="125">
        <v>0</v>
      </c>
      <c r="D30" s="125">
        <v>0</v>
      </c>
      <c r="E30" s="125">
        <v>297</v>
      </c>
      <c r="F30" s="125">
        <v>5447</v>
      </c>
      <c r="G30" s="125">
        <v>525</v>
      </c>
      <c r="H30" s="125">
        <v>3444</v>
      </c>
      <c r="I30" s="125">
        <v>24</v>
      </c>
      <c r="J30" s="125">
        <v>0</v>
      </c>
      <c r="K30" s="125">
        <v>77</v>
      </c>
      <c r="L30" s="125">
        <v>0</v>
      </c>
      <c r="M30" s="125">
        <v>0</v>
      </c>
      <c r="N30" s="126">
        <v>19724</v>
      </c>
      <c r="O30" s="194"/>
    </row>
    <row r="31" spans="1:15" x14ac:dyDescent="0.25">
      <c r="A31" s="121" t="s">
        <v>53</v>
      </c>
      <c r="B31" s="122">
        <v>18712</v>
      </c>
      <c r="C31" s="122">
        <v>0</v>
      </c>
      <c r="D31" s="122">
        <v>0</v>
      </c>
      <c r="E31" s="122">
        <v>0</v>
      </c>
      <c r="F31" s="122">
        <v>119</v>
      </c>
      <c r="G31" s="122">
        <v>776</v>
      </c>
      <c r="H31" s="122">
        <v>1257</v>
      </c>
      <c r="I31" s="122">
        <v>0</v>
      </c>
      <c r="J31" s="122">
        <v>0</v>
      </c>
      <c r="K31" s="122">
        <v>0</v>
      </c>
      <c r="L31" s="122">
        <v>449</v>
      </c>
      <c r="M31" s="122">
        <v>0</v>
      </c>
      <c r="N31" s="123">
        <v>21313</v>
      </c>
      <c r="O31" s="194"/>
    </row>
    <row r="32" spans="1:15" x14ac:dyDescent="0.25">
      <c r="A32" s="124" t="s">
        <v>54</v>
      </c>
      <c r="B32" s="125">
        <v>46628</v>
      </c>
      <c r="C32" s="125">
        <v>0</v>
      </c>
      <c r="D32" s="125">
        <v>0</v>
      </c>
      <c r="E32" s="125">
        <v>500</v>
      </c>
      <c r="F32" s="125">
        <v>2470</v>
      </c>
      <c r="G32" s="125">
        <v>0</v>
      </c>
      <c r="H32" s="125">
        <v>338</v>
      </c>
      <c r="I32" s="125">
        <v>0</v>
      </c>
      <c r="J32" s="125">
        <v>119</v>
      </c>
      <c r="K32" s="125">
        <v>0</v>
      </c>
      <c r="L32" s="125">
        <v>512</v>
      </c>
      <c r="M32" s="125">
        <v>374</v>
      </c>
      <c r="N32" s="126">
        <v>50941</v>
      </c>
      <c r="O32" s="194"/>
    </row>
    <row r="33" spans="1:15" x14ac:dyDescent="0.25">
      <c r="A33" s="121" t="s">
        <v>57</v>
      </c>
      <c r="B33" s="122">
        <v>90574</v>
      </c>
      <c r="C33" s="122">
        <v>0</v>
      </c>
      <c r="D33" s="122">
        <v>0</v>
      </c>
      <c r="E33" s="122">
        <v>61</v>
      </c>
      <c r="F33" s="122">
        <v>4854</v>
      </c>
      <c r="G33" s="122">
        <v>0</v>
      </c>
      <c r="H33" s="122">
        <v>2168</v>
      </c>
      <c r="I33" s="122">
        <v>150</v>
      </c>
      <c r="J33" s="122">
        <v>109</v>
      </c>
      <c r="K33" s="122">
        <v>732</v>
      </c>
      <c r="L33" s="122">
        <v>0</v>
      </c>
      <c r="M33" s="122">
        <v>0</v>
      </c>
      <c r="N33" s="123">
        <v>98648</v>
      </c>
      <c r="O33" s="194"/>
    </row>
    <row r="34" spans="1:15" x14ac:dyDescent="0.25">
      <c r="A34" s="124" t="s">
        <v>55</v>
      </c>
      <c r="B34" s="125">
        <v>10141</v>
      </c>
      <c r="C34" s="125">
        <v>0</v>
      </c>
      <c r="D34" s="125">
        <v>0</v>
      </c>
      <c r="E34" s="125">
        <v>0</v>
      </c>
      <c r="F34" s="125">
        <v>250</v>
      </c>
      <c r="G34" s="125">
        <v>0</v>
      </c>
      <c r="H34" s="125">
        <v>419</v>
      </c>
      <c r="I34" s="125">
        <v>0</v>
      </c>
      <c r="J34" s="125">
        <v>0</v>
      </c>
      <c r="K34" s="125">
        <v>0</v>
      </c>
      <c r="L34" s="125">
        <v>0</v>
      </c>
      <c r="M34" s="125">
        <v>65</v>
      </c>
      <c r="N34" s="126">
        <v>10875</v>
      </c>
      <c r="O34" s="194"/>
    </row>
    <row r="35" spans="1:15" x14ac:dyDescent="0.25">
      <c r="A35" s="121" t="s">
        <v>56</v>
      </c>
      <c r="B35" s="122">
        <v>25056</v>
      </c>
      <c r="C35" s="122">
        <v>0</v>
      </c>
      <c r="D35" s="122">
        <v>0</v>
      </c>
      <c r="E35" s="122">
        <v>0</v>
      </c>
      <c r="F35" s="122">
        <v>1538</v>
      </c>
      <c r="G35" s="122">
        <v>265</v>
      </c>
      <c r="H35" s="122">
        <v>22</v>
      </c>
      <c r="I35" s="122">
        <v>0</v>
      </c>
      <c r="J35" s="122">
        <v>0</v>
      </c>
      <c r="K35" s="122">
        <v>0</v>
      </c>
      <c r="L35" s="122">
        <v>1049</v>
      </c>
      <c r="M35" s="122">
        <v>0</v>
      </c>
      <c r="N35" s="123">
        <v>27930</v>
      </c>
      <c r="O35" s="194"/>
    </row>
    <row r="36" spans="1:15" x14ac:dyDescent="0.25">
      <c r="A36" s="124" t="s">
        <v>67</v>
      </c>
      <c r="B36" s="125">
        <v>208731</v>
      </c>
      <c r="C36" s="125">
        <v>2077</v>
      </c>
      <c r="D36" s="125">
        <v>73</v>
      </c>
      <c r="E36" s="125">
        <v>611</v>
      </c>
      <c r="F36" s="125">
        <v>9309</v>
      </c>
      <c r="G36" s="125">
        <v>0</v>
      </c>
      <c r="H36" s="125">
        <v>5934</v>
      </c>
      <c r="I36" s="125">
        <v>0</v>
      </c>
      <c r="J36" s="125">
        <v>0</v>
      </c>
      <c r="K36" s="125">
        <v>10542</v>
      </c>
      <c r="L36" s="125">
        <v>181</v>
      </c>
      <c r="M36" s="125">
        <v>0</v>
      </c>
      <c r="N36" s="126">
        <v>237458</v>
      </c>
      <c r="O36" s="194"/>
    </row>
    <row r="37" spans="1:15" x14ac:dyDescent="0.25">
      <c r="A37" s="121" t="s">
        <v>36</v>
      </c>
      <c r="B37" s="122">
        <v>434</v>
      </c>
      <c r="C37" s="122">
        <v>0</v>
      </c>
      <c r="D37" s="122">
        <v>331</v>
      </c>
      <c r="E37" s="122">
        <v>0</v>
      </c>
      <c r="F37" s="122">
        <v>130</v>
      </c>
      <c r="G37" s="122">
        <v>0</v>
      </c>
      <c r="H37" s="122">
        <v>0</v>
      </c>
      <c r="I37" s="122">
        <v>0</v>
      </c>
      <c r="J37" s="122">
        <v>0</v>
      </c>
      <c r="K37" s="122">
        <v>250</v>
      </c>
      <c r="L37" s="122">
        <v>0</v>
      </c>
      <c r="M37" s="122">
        <v>0</v>
      </c>
      <c r="N37" s="123">
        <v>1145</v>
      </c>
      <c r="O37" s="194"/>
    </row>
    <row r="38" spans="1:15" x14ac:dyDescent="0.25">
      <c r="A38" s="124" t="s">
        <v>43</v>
      </c>
      <c r="B38" s="125">
        <v>1747</v>
      </c>
      <c r="C38" s="125">
        <v>0</v>
      </c>
      <c r="D38" s="125">
        <v>0</v>
      </c>
      <c r="E38" s="125">
        <v>0</v>
      </c>
      <c r="F38" s="125">
        <v>897</v>
      </c>
      <c r="G38" s="125">
        <v>0</v>
      </c>
      <c r="H38" s="125">
        <v>0</v>
      </c>
      <c r="I38" s="125">
        <v>0</v>
      </c>
      <c r="J38" s="125">
        <v>0</v>
      </c>
      <c r="K38" s="125">
        <v>0</v>
      </c>
      <c r="L38" s="125">
        <v>0</v>
      </c>
      <c r="M38" s="125">
        <v>0</v>
      </c>
      <c r="N38" s="126">
        <v>2644</v>
      </c>
      <c r="O38" s="194"/>
    </row>
    <row r="39" spans="1:15" x14ac:dyDescent="0.25">
      <c r="A39" s="121" t="s">
        <v>91</v>
      </c>
      <c r="B39" s="122">
        <v>2527</v>
      </c>
      <c r="C39" s="122">
        <v>0</v>
      </c>
      <c r="D39" s="122">
        <v>0</v>
      </c>
      <c r="E39" s="122">
        <v>0</v>
      </c>
      <c r="F39" s="122">
        <v>387</v>
      </c>
      <c r="G39" s="122">
        <v>0</v>
      </c>
      <c r="H39" s="122">
        <v>5698</v>
      </c>
      <c r="I39" s="122">
        <v>0</v>
      </c>
      <c r="J39" s="122">
        <v>0</v>
      </c>
      <c r="K39" s="122">
        <v>0</v>
      </c>
      <c r="L39" s="122">
        <v>0</v>
      </c>
      <c r="M39" s="122">
        <v>0</v>
      </c>
      <c r="N39" s="123">
        <v>8612</v>
      </c>
      <c r="O39" s="194"/>
    </row>
    <row r="40" spans="1:15" x14ac:dyDescent="0.25">
      <c r="A40" s="124" t="s">
        <v>92</v>
      </c>
      <c r="B40" s="125">
        <v>603</v>
      </c>
      <c r="C40" s="125">
        <v>0</v>
      </c>
      <c r="D40" s="125">
        <v>0</v>
      </c>
      <c r="E40" s="125">
        <v>0</v>
      </c>
      <c r="F40" s="125">
        <v>0</v>
      </c>
      <c r="G40" s="125">
        <v>0</v>
      </c>
      <c r="H40" s="125">
        <v>0</v>
      </c>
      <c r="I40" s="125">
        <v>0</v>
      </c>
      <c r="J40" s="125">
        <v>0</v>
      </c>
      <c r="K40" s="125">
        <v>0</v>
      </c>
      <c r="L40" s="125">
        <v>0</v>
      </c>
      <c r="M40" s="125">
        <v>0</v>
      </c>
      <c r="N40" s="126">
        <v>603</v>
      </c>
      <c r="O40" s="194"/>
    </row>
    <row r="41" spans="1:15" x14ac:dyDescent="0.25">
      <c r="A41" s="121" t="s">
        <v>93</v>
      </c>
      <c r="B41" s="122">
        <v>0</v>
      </c>
      <c r="C41" s="122">
        <v>0</v>
      </c>
      <c r="D41" s="122">
        <v>0</v>
      </c>
      <c r="E41" s="122"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0</v>
      </c>
      <c r="L41" s="122">
        <v>0</v>
      </c>
      <c r="M41" s="122">
        <v>0</v>
      </c>
      <c r="N41" s="123">
        <v>0</v>
      </c>
      <c r="O41" s="194"/>
    </row>
    <row r="42" spans="1:15" x14ac:dyDescent="0.25">
      <c r="A42" s="124" t="s">
        <v>94</v>
      </c>
      <c r="B42" s="125">
        <v>280</v>
      </c>
      <c r="C42" s="125">
        <v>0</v>
      </c>
      <c r="D42" s="125">
        <v>0</v>
      </c>
      <c r="E42" s="125">
        <v>0</v>
      </c>
      <c r="F42" s="125">
        <v>0</v>
      </c>
      <c r="G42" s="125">
        <v>0</v>
      </c>
      <c r="H42" s="125">
        <v>0</v>
      </c>
      <c r="I42" s="125">
        <v>0</v>
      </c>
      <c r="J42" s="125">
        <v>0</v>
      </c>
      <c r="K42" s="125">
        <v>0</v>
      </c>
      <c r="L42" s="125">
        <v>0</v>
      </c>
      <c r="M42" s="125">
        <v>0</v>
      </c>
      <c r="N42" s="126">
        <v>280</v>
      </c>
    </row>
    <row r="43" spans="1:15" x14ac:dyDescent="0.25">
      <c r="A43" s="121" t="s">
        <v>95</v>
      </c>
      <c r="B43" s="122">
        <v>10607</v>
      </c>
      <c r="C43" s="122">
        <v>0</v>
      </c>
      <c r="D43" s="122">
        <v>0</v>
      </c>
      <c r="E43" s="122"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  <c r="M43" s="122">
        <v>0</v>
      </c>
      <c r="N43" s="123">
        <v>10607</v>
      </c>
    </row>
    <row r="44" spans="1:15" x14ac:dyDescent="0.25">
      <c r="A44" s="124" t="s">
        <v>96</v>
      </c>
      <c r="B44" s="125">
        <v>605</v>
      </c>
      <c r="C44" s="125">
        <v>0</v>
      </c>
      <c r="D44" s="125">
        <v>0</v>
      </c>
      <c r="E44" s="125">
        <v>0</v>
      </c>
      <c r="F44" s="125">
        <v>180</v>
      </c>
      <c r="G44" s="125">
        <v>0</v>
      </c>
      <c r="H44" s="125">
        <v>0</v>
      </c>
      <c r="I44" s="125">
        <v>0</v>
      </c>
      <c r="J44" s="125">
        <v>0</v>
      </c>
      <c r="K44" s="125">
        <v>0</v>
      </c>
      <c r="L44" s="125">
        <v>0</v>
      </c>
      <c r="M44" s="125">
        <v>0</v>
      </c>
      <c r="N44" s="126">
        <v>785</v>
      </c>
    </row>
    <row r="45" spans="1:15" x14ac:dyDescent="0.25">
      <c r="A45" s="121" t="s">
        <v>97</v>
      </c>
      <c r="B45" s="122">
        <v>0</v>
      </c>
      <c r="C45" s="122">
        <v>0</v>
      </c>
      <c r="D45" s="122">
        <v>0</v>
      </c>
      <c r="E45" s="122">
        <v>0</v>
      </c>
      <c r="F45" s="122">
        <v>997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  <c r="M45" s="122">
        <v>0</v>
      </c>
      <c r="N45" s="123">
        <v>997</v>
      </c>
    </row>
    <row r="46" spans="1:15" x14ac:dyDescent="0.25">
      <c r="A46" s="1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172"/>
    </row>
    <row r="47" spans="1:15" x14ac:dyDescent="0.25">
      <c r="A47" s="128" t="s">
        <v>0</v>
      </c>
      <c r="B47" s="174">
        <v>1308775</v>
      </c>
      <c r="C47" s="174">
        <v>17123</v>
      </c>
      <c r="D47" s="174">
        <v>11649</v>
      </c>
      <c r="E47" s="174">
        <v>17098</v>
      </c>
      <c r="F47" s="174">
        <v>155788</v>
      </c>
      <c r="G47" s="174">
        <v>6259</v>
      </c>
      <c r="H47" s="174">
        <v>46480</v>
      </c>
      <c r="I47" s="174">
        <v>28441</v>
      </c>
      <c r="J47" s="174">
        <v>4384</v>
      </c>
      <c r="K47" s="174">
        <v>13725</v>
      </c>
      <c r="L47" s="174">
        <v>20825</v>
      </c>
      <c r="M47" s="174">
        <v>2500</v>
      </c>
      <c r="N47" s="175">
        <v>1633047</v>
      </c>
    </row>
    <row r="49" spans="1:14" ht="5.0999999999999996" customHeight="1" x14ac:dyDescent="0.25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10"/>
    </row>
    <row r="50" spans="1:14" x14ac:dyDescent="0.25">
      <c r="A50" s="217" t="s">
        <v>141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131"/>
    </row>
    <row r="51" spans="1:14" x14ac:dyDescent="0.25">
      <c r="A51" s="130" t="s">
        <v>63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131"/>
    </row>
    <row r="52" spans="1:14" x14ac:dyDescent="0.25">
      <c r="A52" s="291" t="s">
        <v>175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131"/>
    </row>
    <row r="53" spans="1:14" ht="5.0999999999999996" customHeight="1" x14ac:dyDescent="0.25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3"/>
    </row>
  </sheetData>
  <mergeCells count="6">
    <mergeCell ref="A3:H4"/>
    <mergeCell ref="A6:H6"/>
    <mergeCell ref="A7:H7"/>
    <mergeCell ref="A8:H8"/>
    <mergeCell ref="M11:N11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N53"/>
  <sheetViews>
    <sheetView showGridLines="0" zoomScaleNormal="100" workbookViewId="0"/>
  </sheetViews>
  <sheetFormatPr baseColWidth="10" defaultRowHeight="14.25" x14ac:dyDescent="0.25"/>
  <cols>
    <col min="1" max="1" width="19.7109375" style="140" customWidth="1"/>
    <col min="2" max="9" width="11.42578125" style="140"/>
    <col min="10" max="10" width="13.7109375" style="140" customWidth="1"/>
    <col min="11" max="16384" width="11.42578125" style="140"/>
  </cols>
  <sheetData>
    <row r="1" spans="1:14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6"/>
    </row>
    <row r="2" spans="1:14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6"/>
    </row>
    <row r="3" spans="1:14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4" s="72" customFormat="1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4" s="72" customFormat="1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4" s="72" customFormat="1" ht="14.1" customHeight="1" x14ac:dyDescent="0.25">
      <c r="A6" s="322" t="s">
        <v>203</v>
      </c>
      <c r="B6" s="323"/>
      <c r="C6" s="323"/>
      <c r="D6" s="323"/>
      <c r="E6" s="323"/>
      <c r="F6" s="323"/>
      <c r="G6" s="323"/>
      <c r="H6" s="324"/>
    </row>
    <row r="7" spans="1:14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4"/>
    </row>
    <row r="8" spans="1:14" s="72" customFormat="1" ht="14.1" customHeight="1" x14ac:dyDescent="0.25">
      <c r="A8" s="322" t="s">
        <v>185</v>
      </c>
      <c r="B8" s="323"/>
      <c r="C8" s="323"/>
      <c r="D8" s="323"/>
      <c r="E8" s="323"/>
      <c r="F8" s="323"/>
      <c r="G8" s="323"/>
      <c r="H8" s="324"/>
    </row>
    <row r="9" spans="1:14" s="72" customFormat="1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4" ht="12.75" customHeight="1" x14ac:dyDescent="0.25">
      <c r="A10" s="139"/>
      <c r="B10" s="139"/>
      <c r="C10" s="139"/>
      <c r="D10" s="139"/>
      <c r="E10" s="139"/>
      <c r="F10" s="139"/>
      <c r="G10" s="325" t="s">
        <v>137</v>
      </c>
      <c r="H10" s="325"/>
      <c r="I10" s="139"/>
      <c r="J10" s="293"/>
      <c r="K10" s="293"/>
      <c r="L10" s="139"/>
      <c r="M10" s="139"/>
    </row>
    <row r="11" spans="1:14" ht="12.75" customHeight="1" x14ac:dyDescent="0.3">
      <c r="A11" s="179"/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1"/>
      <c r="M11" s="384" t="s">
        <v>3</v>
      </c>
      <c r="N11" s="384"/>
    </row>
    <row r="12" spans="1:14" ht="24" x14ac:dyDescent="0.25">
      <c r="A12" s="182" t="s">
        <v>4</v>
      </c>
      <c r="B12" s="183" t="s">
        <v>1</v>
      </c>
      <c r="C12" s="183" t="s">
        <v>14</v>
      </c>
      <c r="D12" s="183" t="s">
        <v>15</v>
      </c>
      <c r="E12" s="183" t="s">
        <v>16</v>
      </c>
      <c r="F12" s="183" t="s">
        <v>17</v>
      </c>
      <c r="G12" s="183" t="s">
        <v>18</v>
      </c>
      <c r="H12" s="144" t="s">
        <v>19</v>
      </c>
      <c r="I12" s="144" t="s">
        <v>32</v>
      </c>
      <c r="J12" s="144" t="s">
        <v>68</v>
      </c>
      <c r="K12" s="144" t="s">
        <v>20</v>
      </c>
      <c r="L12" s="144" t="s">
        <v>33</v>
      </c>
      <c r="M12" s="144" t="s">
        <v>21</v>
      </c>
      <c r="N12" s="146" t="s">
        <v>0</v>
      </c>
    </row>
    <row r="13" spans="1:14" x14ac:dyDescent="0.25">
      <c r="A13" s="184" t="s">
        <v>35</v>
      </c>
      <c r="B13" s="148">
        <v>973214</v>
      </c>
      <c r="C13" s="148">
        <v>15830</v>
      </c>
      <c r="D13" s="148">
        <v>13359</v>
      </c>
      <c r="E13" s="148">
        <v>41547</v>
      </c>
      <c r="F13" s="148">
        <v>138299</v>
      </c>
      <c r="G13" s="148">
        <v>24240</v>
      </c>
      <c r="H13" s="148">
        <v>6411</v>
      </c>
      <c r="I13" s="148">
        <v>34053</v>
      </c>
      <c r="J13" s="148">
        <v>3091</v>
      </c>
      <c r="K13" s="148">
        <v>786</v>
      </c>
      <c r="L13" s="148">
        <v>3952</v>
      </c>
      <c r="M13" s="148">
        <v>5085</v>
      </c>
      <c r="N13" s="185">
        <v>1259867</v>
      </c>
    </row>
    <row r="14" spans="1:14" x14ac:dyDescent="0.25">
      <c r="A14" s="186" t="s">
        <v>37</v>
      </c>
      <c r="B14" s="151">
        <v>298500</v>
      </c>
      <c r="C14" s="151">
        <v>31626</v>
      </c>
      <c r="D14" s="151">
        <v>4299</v>
      </c>
      <c r="E14" s="151">
        <v>1503</v>
      </c>
      <c r="F14" s="151">
        <v>154042</v>
      </c>
      <c r="G14" s="151">
        <v>924</v>
      </c>
      <c r="H14" s="151">
        <v>3750</v>
      </c>
      <c r="I14" s="151">
        <v>211</v>
      </c>
      <c r="J14" s="151">
        <v>560</v>
      </c>
      <c r="K14" s="151">
        <v>699</v>
      </c>
      <c r="L14" s="151">
        <v>0</v>
      </c>
      <c r="M14" s="151">
        <v>0</v>
      </c>
      <c r="N14" s="187">
        <v>496114</v>
      </c>
    </row>
    <row r="15" spans="1:14" x14ac:dyDescent="0.25">
      <c r="A15" s="184" t="s">
        <v>90</v>
      </c>
      <c r="B15" s="148">
        <v>930850</v>
      </c>
      <c r="C15" s="148">
        <v>13691</v>
      </c>
      <c r="D15" s="148">
        <v>54603</v>
      </c>
      <c r="E15" s="148">
        <v>0</v>
      </c>
      <c r="F15" s="148">
        <v>61094</v>
      </c>
      <c r="G15" s="148">
        <v>11169</v>
      </c>
      <c r="H15" s="148">
        <v>58389</v>
      </c>
      <c r="I15" s="148">
        <v>11589</v>
      </c>
      <c r="J15" s="148">
        <v>193</v>
      </c>
      <c r="K15" s="148">
        <v>9235</v>
      </c>
      <c r="L15" s="148">
        <v>24942</v>
      </c>
      <c r="M15" s="148">
        <v>0</v>
      </c>
      <c r="N15" s="185">
        <v>1175755</v>
      </c>
    </row>
    <row r="16" spans="1:14" x14ac:dyDescent="0.25">
      <c r="A16" s="186" t="s">
        <v>38</v>
      </c>
      <c r="B16" s="151">
        <v>284333</v>
      </c>
      <c r="C16" s="151">
        <v>817</v>
      </c>
      <c r="D16" s="151">
        <v>2336</v>
      </c>
      <c r="E16" s="151">
        <v>2842</v>
      </c>
      <c r="F16" s="151">
        <v>7393</v>
      </c>
      <c r="G16" s="151">
        <v>1864</v>
      </c>
      <c r="H16" s="151">
        <v>17377</v>
      </c>
      <c r="I16" s="151">
        <v>564</v>
      </c>
      <c r="J16" s="151">
        <v>2743</v>
      </c>
      <c r="K16" s="151">
        <v>0</v>
      </c>
      <c r="L16" s="151">
        <v>0</v>
      </c>
      <c r="M16" s="151">
        <v>0</v>
      </c>
      <c r="N16" s="187">
        <v>320269</v>
      </c>
    </row>
    <row r="17" spans="1:14" x14ac:dyDescent="0.25">
      <c r="A17" s="184" t="s">
        <v>39</v>
      </c>
      <c r="B17" s="148">
        <v>170106</v>
      </c>
      <c r="C17" s="148">
        <v>645</v>
      </c>
      <c r="D17" s="148">
        <v>7396</v>
      </c>
      <c r="E17" s="148">
        <v>2042</v>
      </c>
      <c r="F17" s="148">
        <v>15488</v>
      </c>
      <c r="G17" s="148">
        <v>1786</v>
      </c>
      <c r="H17" s="148">
        <v>251</v>
      </c>
      <c r="I17" s="148">
        <v>8033</v>
      </c>
      <c r="J17" s="148">
        <v>2541</v>
      </c>
      <c r="K17" s="148">
        <v>1290</v>
      </c>
      <c r="L17" s="148">
        <v>2570</v>
      </c>
      <c r="M17" s="148">
        <v>225</v>
      </c>
      <c r="N17" s="185">
        <v>212373</v>
      </c>
    </row>
    <row r="18" spans="1:14" x14ac:dyDescent="0.25">
      <c r="A18" s="186" t="s">
        <v>40</v>
      </c>
      <c r="B18" s="151">
        <v>75034</v>
      </c>
      <c r="C18" s="151">
        <v>3944</v>
      </c>
      <c r="D18" s="151">
        <v>42</v>
      </c>
      <c r="E18" s="151">
        <v>5373</v>
      </c>
      <c r="F18" s="151">
        <v>6190</v>
      </c>
      <c r="G18" s="151">
        <v>610</v>
      </c>
      <c r="H18" s="151">
        <v>4136</v>
      </c>
      <c r="I18" s="151">
        <v>1053</v>
      </c>
      <c r="J18" s="151">
        <v>0</v>
      </c>
      <c r="K18" s="151">
        <v>0</v>
      </c>
      <c r="L18" s="151">
        <v>0</v>
      </c>
      <c r="M18" s="151">
        <v>403</v>
      </c>
      <c r="N18" s="187">
        <v>96785</v>
      </c>
    </row>
    <row r="19" spans="1:14" x14ac:dyDescent="0.25">
      <c r="A19" s="184" t="s">
        <v>41</v>
      </c>
      <c r="B19" s="148">
        <v>11409</v>
      </c>
      <c r="C19" s="148">
        <v>0</v>
      </c>
      <c r="D19" s="148">
        <v>0</v>
      </c>
      <c r="E19" s="148">
        <v>0</v>
      </c>
      <c r="F19" s="148">
        <v>64</v>
      </c>
      <c r="G19" s="148">
        <v>0</v>
      </c>
      <c r="H19" s="148">
        <v>1298</v>
      </c>
      <c r="I19" s="148">
        <v>0</v>
      </c>
      <c r="J19" s="148">
        <v>0</v>
      </c>
      <c r="K19" s="148">
        <v>0</v>
      </c>
      <c r="L19" s="148">
        <v>0</v>
      </c>
      <c r="M19" s="148">
        <v>0</v>
      </c>
      <c r="N19" s="185">
        <v>12771</v>
      </c>
    </row>
    <row r="20" spans="1:14" x14ac:dyDescent="0.25">
      <c r="A20" s="186" t="s">
        <v>42</v>
      </c>
      <c r="B20" s="151">
        <v>57603</v>
      </c>
      <c r="C20" s="151">
        <v>0</v>
      </c>
      <c r="D20" s="151">
        <v>0</v>
      </c>
      <c r="E20" s="151">
        <v>2287</v>
      </c>
      <c r="F20" s="151">
        <v>13088</v>
      </c>
      <c r="G20" s="151">
        <v>0</v>
      </c>
      <c r="H20" s="151">
        <v>712</v>
      </c>
      <c r="I20" s="151">
        <v>2193</v>
      </c>
      <c r="J20" s="151">
        <v>200</v>
      </c>
      <c r="K20" s="151">
        <v>0</v>
      </c>
      <c r="L20" s="151">
        <v>8845</v>
      </c>
      <c r="M20" s="151">
        <v>0</v>
      </c>
      <c r="N20" s="187">
        <v>84928</v>
      </c>
    </row>
    <row r="21" spans="1:14" x14ac:dyDescent="0.25">
      <c r="A21" s="184" t="s">
        <v>44</v>
      </c>
      <c r="B21" s="148">
        <v>22783</v>
      </c>
      <c r="C21" s="148">
        <v>0</v>
      </c>
      <c r="D21" s="148">
        <v>0</v>
      </c>
      <c r="E21" s="148">
        <v>4688</v>
      </c>
      <c r="F21" s="148">
        <v>2259</v>
      </c>
      <c r="G21" s="148">
        <v>655</v>
      </c>
      <c r="H21" s="148">
        <v>341</v>
      </c>
      <c r="I21" s="148">
        <v>503</v>
      </c>
      <c r="J21" s="148">
        <v>2827</v>
      </c>
      <c r="K21" s="148">
        <v>0</v>
      </c>
      <c r="L21" s="148">
        <v>2136</v>
      </c>
      <c r="M21" s="148">
        <v>0</v>
      </c>
      <c r="N21" s="185">
        <v>36192</v>
      </c>
    </row>
    <row r="22" spans="1:14" x14ac:dyDescent="0.25">
      <c r="A22" s="186" t="s">
        <v>45</v>
      </c>
      <c r="B22" s="151">
        <v>94418</v>
      </c>
      <c r="C22" s="151">
        <v>823</v>
      </c>
      <c r="D22" s="151">
        <v>427</v>
      </c>
      <c r="E22" s="151">
        <v>1800</v>
      </c>
      <c r="F22" s="151">
        <v>6361</v>
      </c>
      <c r="G22" s="151">
        <v>0</v>
      </c>
      <c r="H22" s="151">
        <v>8287</v>
      </c>
      <c r="I22" s="151">
        <v>776</v>
      </c>
      <c r="J22" s="151">
        <v>1220</v>
      </c>
      <c r="K22" s="151">
        <v>104</v>
      </c>
      <c r="L22" s="151">
        <v>0</v>
      </c>
      <c r="M22" s="151">
        <v>1003</v>
      </c>
      <c r="N22" s="187">
        <v>115219</v>
      </c>
    </row>
    <row r="23" spans="1:14" x14ac:dyDescent="0.25">
      <c r="A23" s="184" t="s">
        <v>46</v>
      </c>
      <c r="B23" s="148">
        <v>454729</v>
      </c>
      <c r="C23" s="148">
        <v>24882</v>
      </c>
      <c r="D23" s="148">
        <v>344</v>
      </c>
      <c r="E23" s="148">
        <v>5531</v>
      </c>
      <c r="F23" s="148">
        <v>42680</v>
      </c>
      <c r="G23" s="148">
        <v>3856</v>
      </c>
      <c r="H23" s="148">
        <v>9117</v>
      </c>
      <c r="I23" s="148">
        <v>524</v>
      </c>
      <c r="J23" s="148">
        <v>5811</v>
      </c>
      <c r="K23" s="148">
        <v>2212</v>
      </c>
      <c r="L23" s="148">
        <v>1861</v>
      </c>
      <c r="M23" s="148">
        <v>0</v>
      </c>
      <c r="N23" s="185">
        <v>551547</v>
      </c>
    </row>
    <row r="24" spans="1:14" x14ac:dyDescent="0.25">
      <c r="A24" s="186" t="s">
        <v>47</v>
      </c>
      <c r="B24" s="151">
        <v>6659</v>
      </c>
      <c r="C24" s="151">
        <v>0</v>
      </c>
      <c r="D24" s="151">
        <v>0</v>
      </c>
      <c r="E24" s="151">
        <v>0</v>
      </c>
      <c r="F24" s="151">
        <v>0</v>
      </c>
      <c r="G24" s="151">
        <v>0</v>
      </c>
      <c r="H24" s="151">
        <v>0</v>
      </c>
      <c r="I24" s="151">
        <v>0</v>
      </c>
      <c r="J24" s="151">
        <v>0</v>
      </c>
      <c r="K24" s="151">
        <v>0</v>
      </c>
      <c r="L24" s="151">
        <v>0</v>
      </c>
      <c r="M24" s="151">
        <v>0</v>
      </c>
      <c r="N24" s="187">
        <v>6659</v>
      </c>
    </row>
    <row r="25" spans="1:14" x14ac:dyDescent="0.25">
      <c r="A25" s="184" t="s">
        <v>48</v>
      </c>
      <c r="B25" s="148">
        <v>78817</v>
      </c>
      <c r="C25" s="148">
        <v>1265</v>
      </c>
      <c r="D25" s="148">
        <v>47</v>
      </c>
      <c r="E25" s="148">
        <v>915</v>
      </c>
      <c r="F25" s="148">
        <v>7655</v>
      </c>
      <c r="G25" s="148">
        <v>0</v>
      </c>
      <c r="H25" s="148">
        <v>8588</v>
      </c>
      <c r="I25" s="148">
        <v>16924</v>
      </c>
      <c r="J25" s="148">
        <v>49</v>
      </c>
      <c r="K25" s="148">
        <v>628</v>
      </c>
      <c r="L25" s="148">
        <v>5161</v>
      </c>
      <c r="M25" s="148">
        <v>0</v>
      </c>
      <c r="N25" s="185">
        <v>120049</v>
      </c>
    </row>
    <row r="26" spans="1:14" x14ac:dyDescent="0.25">
      <c r="A26" s="186" t="s">
        <v>49</v>
      </c>
      <c r="B26" s="151">
        <v>3932</v>
      </c>
      <c r="C26" s="151">
        <v>0</v>
      </c>
      <c r="D26" s="151">
        <v>0</v>
      </c>
      <c r="E26" s="151">
        <v>99</v>
      </c>
      <c r="F26" s="151">
        <v>90</v>
      </c>
      <c r="G26" s="151">
        <v>1359</v>
      </c>
      <c r="H26" s="151">
        <v>736</v>
      </c>
      <c r="I26" s="151">
        <v>0</v>
      </c>
      <c r="J26" s="151">
        <v>0</v>
      </c>
      <c r="K26" s="151">
        <v>0</v>
      </c>
      <c r="L26" s="151">
        <v>0</v>
      </c>
      <c r="M26" s="151">
        <v>0</v>
      </c>
      <c r="N26" s="187">
        <v>6216</v>
      </c>
    </row>
    <row r="27" spans="1:14" x14ac:dyDescent="0.25">
      <c r="A27" s="184" t="s">
        <v>50</v>
      </c>
      <c r="B27" s="148">
        <v>34466</v>
      </c>
      <c r="C27" s="148">
        <v>6867</v>
      </c>
      <c r="D27" s="148">
        <v>91</v>
      </c>
      <c r="E27" s="148">
        <v>24</v>
      </c>
      <c r="F27" s="148">
        <v>4199</v>
      </c>
      <c r="G27" s="148">
        <v>2809</v>
      </c>
      <c r="H27" s="148">
        <v>1149</v>
      </c>
      <c r="I27" s="148">
        <v>541</v>
      </c>
      <c r="J27" s="148">
        <v>0</v>
      </c>
      <c r="K27" s="148">
        <v>0</v>
      </c>
      <c r="L27" s="148">
        <v>0</v>
      </c>
      <c r="M27" s="148">
        <v>99</v>
      </c>
      <c r="N27" s="185">
        <v>50245</v>
      </c>
    </row>
    <row r="28" spans="1:14" x14ac:dyDescent="0.25">
      <c r="A28" s="186" t="s">
        <v>51</v>
      </c>
      <c r="B28" s="151">
        <v>70477</v>
      </c>
      <c r="C28" s="151">
        <v>464</v>
      </c>
      <c r="D28" s="151">
        <v>265</v>
      </c>
      <c r="E28" s="151">
        <v>0</v>
      </c>
      <c r="F28" s="151">
        <v>9555</v>
      </c>
      <c r="G28" s="151">
        <v>256</v>
      </c>
      <c r="H28" s="151">
        <v>14869</v>
      </c>
      <c r="I28" s="151">
        <v>0</v>
      </c>
      <c r="J28" s="151">
        <v>0</v>
      </c>
      <c r="K28" s="151">
        <v>0</v>
      </c>
      <c r="L28" s="151">
        <v>2530</v>
      </c>
      <c r="M28" s="151">
        <v>0</v>
      </c>
      <c r="N28" s="187">
        <v>98416</v>
      </c>
    </row>
    <row r="29" spans="1:14" x14ac:dyDescent="0.25">
      <c r="A29" s="184" t="s">
        <v>52</v>
      </c>
      <c r="B29" s="148">
        <v>99865</v>
      </c>
      <c r="C29" s="148">
        <v>276</v>
      </c>
      <c r="D29" s="148">
        <v>91</v>
      </c>
      <c r="E29" s="148">
        <v>1890</v>
      </c>
      <c r="F29" s="148">
        <v>8008</v>
      </c>
      <c r="G29" s="148">
        <v>0</v>
      </c>
      <c r="H29" s="148">
        <v>276</v>
      </c>
      <c r="I29" s="148">
        <v>2808</v>
      </c>
      <c r="J29" s="148">
        <v>2768</v>
      </c>
      <c r="K29" s="148">
        <v>0</v>
      </c>
      <c r="L29" s="148">
        <v>3157</v>
      </c>
      <c r="M29" s="148">
        <v>56</v>
      </c>
      <c r="N29" s="185">
        <v>119195</v>
      </c>
    </row>
    <row r="30" spans="1:14" x14ac:dyDescent="0.25">
      <c r="A30" s="186" t="s">
        <v>59</v>
      </c>
      <c r="B30" s="151">
        <v>47501</v>
      </c>
      <c r="C30" s="151">
        <v>253</v>
      </c>
      <c r="D30" s="151">
        <v>211</v>
      </c>
      <c r="E30" s="151">
        <v>495</v>
      </c>
      <c r="F30" s="151">
        <v>22771</v>
      </c>
      <c r="G30" s="151">
        <v>680</v>
      </c>
      <c r="H30" s="151">
        <v>10632</v>
      </c>
      <c r="I30" s="151">
        <v>154</v>
      </c>
      <c r="J30" s="151">
        <v>0</v>
      </c>
      <c r="K30" s="151">
        <v>2668</v>
      </c>
      <c r="L30" s="151">
        <v>2318</v>
      </c>
      <c r="M30" s="151">
        <v>0</v>
      </c>
      <c r="N30" s="187">
        <v>87683</v>
      </c>
    </row>
    <row r="31" spans="1:14" x14ac:dyDescent="0.25">
      <c r="A31" s="184" t="s">
        <v>53</v>
      </c>
      <c r="B31" s="148">
        <v>86820</v>
      </c>
      <c r="C31" s="148">
        <v>1500</v>
      </c>
      <c r="D31" s="148">
        <v>145</v>
      </c>
      <c r="E31" s="148">
        <v>0</v>
      </c>
      <c r="F31" s="148">
        <v>2194</v>
      </c>
      <c r="G31" s="148">
        <v>776</v>
      </c>
      <c r="H31" s="148">
        <v>1257</v>
      </c>
      <c r="I31" s="148">
        <v>0</v>
      </c>
      <c r="J31" s="148">
        <v>0</v>
      </c>
      <c r="K31" s="148">
        <v>0</v>
      </c>
      <c r="L31" s="148">
        <v>449</v>
      </c>
      <c r="M31" s="148">
        <v>457</v>
      </c>
      <c r="N31" s="185">
        <v>93598</v>
      </c>
    </row>
    <row r="32" spans="1:14" x14ac:dyDescent="0.25">
      <c r="A32" s="186" t="s">
        <v>54</v>
      </c>
      <c r="B32" s="151">
        <v>143947</v>
      </c>
      <c r="C32" s="151">
        <v>0</v>
      </c>
      <c r="D32" s="151">
        <v>0</v>
      </c>
      <c r="E32" s="151">
        <v>8052</v>
      </c>
      <c r="F32" s="151">
        <v>16107</v>
      </c>
      <c r="G32" s="151">
        <v>0</v>
      </c>
      <c r="H32" s="151">
        <v>338</v>
      </c>
      <c r="I32" s="151">
        <v>0</v>
      </c>
      <c r="J32" s="151">
        <v>724</v>
      </c>
      <c r="K32" s="151">
        <v>150</v>
      </c>
      <c r="L32" s="151">
        <v>1471</v>
      </c>
      <c r="M32" s="151">
        <v>374</v>
      </c>
      <c r="N32" s="187">
        <v>171163</v>
      </c>
    </row>
    <row r="33" spans="1:14" x14ac:dyDescent="0.25">
      <c r="A33" s="184" t="s">
        <v>57</v>
      </c>
      <c r="B33" s="148">
        <v>216615</v>
      </c>
      <c r="C33" s="148">
        <v>11520</v>
      </c>
      <c r="D33" s="148">
        <v>16</v>
      </c>
      <c r="E33" s="148">
        <v>193</v>
      </c>
      <c r="F33" s="148">
        <v>37956</v>
      </c>
      <c r="G33" s="148">
        <v>1231</v>
      </c>
      <c r="H33" s="148">
        <v>15864</v>
      </c>
      <c r="I33" s="148">
        <v>177</v>
      </c>
      <c r="J33" s="148">
        <v>2738</v>
      </c>
      <c r="K33" s="148">
        <v>732</v>
      </c>
      <c r="L33" s="148">
        <v>53</v>
      </c>
      <c r="M33" s="148">
        <v>0</v>
      </c>
      <c r="N33" s="185">
        <v>287095</v>
      </c>
    </row>
    <row r="34" spans="1:14" x14ac:dyDescent="0.25">
      <c r="A34" s="186" t="s">
        <v>55</v>
      </c>
      <c r="B34" s="151">
        <v>35089</v>
      </c>
      <c r="C34" s="151">
        <v>0</v>
      </c>
      <c r="D34" s="151">
        <v>0</v>
      </c>
      <c r="E34" s="151">
        <v>96</v>
      </c>
      <c r="F34" s="151">
        <v>4007</v>
      </c>
      <c r="G34" s="151">
        <v>0</v>
      </c>
      <c r="H34" s="151">
        <v>4461</v>
      </c>
      <c r="I34" s="151">
        <v>0</v>
      </c>
      <c r="J34" s="151">
        <v>0</v>
      </c>
      <c r="K34" s="151">
        <v>0</v>
      </c>
      <c r="L34" s="151">
        <v>399</v>
      </c>
      <c r="M34" s="151">
        <v>65</v>
      </c>
      <c r="N34" s="187">
        <v>44117</v>
      </c>
    </row>
    <row r="35" spans="1:14" x14ac:dyDescent="0.25">
      <c r="A35" s="184" t="s">
        <v>56</v>
      </c>
      <c r="B35" s="148">
        <v>207227</v>
      </c>
      <c r="C35" s="148">
        <v>0</v>
      </c>
      <c r="D35" s="148">
        <v>0</v>
      </c>
      <c r="E35" s="148">
        <v>0</v>
      </c>
      <c r="F35" s="148">
        <v>15218</v>
      </c>
      <c r="G35" s="148">
        <v>265</v>
      </c>
      <c r="H35" s="148">
        <v>7354</v>
      </c>
      <c r="I35" s="148">
        <v>8642</v>
      </c>
      <c r="J35" s="148">
        <v>0</v>
      </c>
      <c r="K35" s="148">
        <v>0</v>
      </c>
      <c r="L35" s="148">
        <v>1049</v>
      </c>
      <c r="M35" s="148">
        <v>0</v>
      </c>
      <c r="N35" s="185">
        <v>239755</v>
      </c>
    </row>
    <row r="36" spans="1:14" x14ac:dyDescent="0.25">
      <c r="A36" s="186" t="s">
        <v>67</v>
      </c>
      <c r="B36" s="151">
        <v>739491</v>
      </c>
      <c r="C36" s="151">
        <v>14254</v>
      </c>
      <c r="D36" s="151">
        <v>368</v>
      </c>
      <c r="E36" s="151">
        <v>12422</v>
      </c>
      <c r="F36" s="151">
        <v>49621</v>
      </c>
      <c r="G36" s="151">
        <v>811</v>
      </c>
      <c r="H36" s="151">
        <v>22112</v>
      </c>
      <c r="I36" s="151">
        <v>793</v>
      </c>
      <c r="J36" s="151">
        <v>9973</v>
      </c>
      <c r="K36" s="151">
        <v>10542</v>
      </c>
      <c r="L36" s="151">
        <v>2665</v>
      </c>
      <c r="M36" s="151">
        <v>761</v>
      </c>
      <c r="N36" s="187">
        <v>863813</v>
      </c>
    </row>
    <row r="37" spans="1:14" x14ac:dyDescent="0.25">
      <c r="A37" s="184" t="s">
        <v>36</v>
      </c>
      <c r="B37" s="148">
        <v>4585</v>
      </c>
      <c r="C37" s="148">
        <v>0</v>
      </c>
      <c r="D37" s="148">
        <v>331</v>
      </c>
      <c r="E37" s="148">
        <v>0</v>
      </c>
      <c r="F37" s="148">
        <v>363</v>
      </c>
      <c r="G37" s="148">
        <v>0</v>
      </c>
      <c r="H37" s="148">
        <v>0</v>
      </c>
      <c r="I37" s="148">
        <v>0</v>
      </c>
      <c r="J37" s="148">
        <v>0</v>
      </c>
      <c r="K37" s="148">
        <v>250</v>
      </c>
      <c r="L37" s="148">
        <v>0</v>
      </c>
      <c r="M37" s="148">
        <v>0</v>
      </c>
      <c r="N37" s="185">
        <v>5529</v>
      </c>
    </row>
    <row r="38" spans="1:14" x14ac:dyDescent="0.25">
      <c r="A38" s="186" t="s">
        <v>43</v>
      </c>
      <c r="B38" s="151">
        <v>12590</v>
      </c>
      <c r="C38" s="151">
        <v>0</v>
      </c>
      <c r="D38" s="151">
        <v>0</v>
      </c>
      <c r="E38" s="151">
        <v>0</v>
      </c>
      <c r="F38" s="151">
        <v>1726</v>
      </c>
      <c r="G38" s="151">
        <v>424</v>
      </c>
      <c r="H38" s="151">
        <v>516</v>
      </c>
      <c r="I38" s="151">
        <v>0</v>
      </c>
      <c r="J38" s="151">
        <v>0</v>
      </c>
      <c r="K38" s="151">
        <v>1146</v>
      </c>
      <c r="L38" s="151">
        <v>0</v>
      </c>
      <c r="M38" s="151">
        <v>0</v>
      </c>
      <c r="N38" s="187">
        <v>16402</v>
      </c>
    </row>
    <row r="39" spans="1:14" x14ac:dyDescent="0.25">
      <c r="A39" s="184" t="s">
        <v>91</v>
      </c>
      <c r="B39" s="148">
        <v>7418</v>
      </c>
      <c r="C39" s="148">
        <v>0</v>
      </c>
      <c r="D39" s="148">
        <v>0</v>
      </c>
      <c r="E39" s="148">
        <v>187</v>
      </c>
      <c r="F39" s="148">
        <v>1989</v>
      </c>
      <c r="G39" s="148">
        <v>212</v>
      </c>
      <c r="H39" s="148">
        <v>5888</v>
      </c>
      <c r="I39" s="148">
        <v>6502</v>
      </c>
      <c r="J39" s="148">
        <v>0</v>
      </c>
      <c r="K39" s="148">
        <v>690</v>
      </c>
      <c r="L39" s="148">
        <v>0</v>
      </c>
      <c r="M39" s="148">
        <v>0</v>
      </c>
      <c r="N39" s="185">
        <v>22886</v>
      </c>
    </row>
    <row r="40" spans="1:14" x14ac:dyDescent="0.25">
      <c r="A40" s="186" t="s">
        <v>92</v>
      </c>
      <c r="B40" s="151">
        <v>813</v>
      </c>
      <c r="C40" s="151">
        <v>0</v>
      </c>
      <c r="D40" s="151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0</v>
      </c>
      <c r="N40" s="187">
        <v>813</v>
      </c>
    </row>
    <row r="41" spans="1:14" x14ac:dyDescent="0.25">
      <c r="A41" s="184" t="s">
        <v>93</v>
      </c>
      <c r="B41" s="148">
        <v>348</v>
      </c>
      <c r="C41" s="148">
        <v>0</v>
      </c>
      <c r="D41" s="148">
        <v>0</v>
      </c>
      <c r="E41" s="148">
        <v>0</v>
      </c>
      <c r="F41" s="148">
        <v>0</v>
      </c>
      <c r="G41" s="148">
        <v>0</v>
      </c>
      <c r="H41" s="148">
        <v>0</v>
      </c>
      <c r="I41" s="148">
        <v>0</v>
      </c>
      <c r="J41" s="148">
        <v>0</v>
      </c>
      <c r="K41" s="148">
        <v>0</v>
      </c>
      <c r="L41" s="148">
        <v>0</v>
      </c>
      <c r="M41" s="148">
        <v>0</v>
      </c>
      <c r="N41" s="185">
        <v>348</v>
      </c>
    </row>
    <row r="42" spans="1:14" x14ac:dyDescent="0.25">
      <c r="A42" s="186" t="s">
        <v>94</v>
      </c>
      <c r="B42" s="151">
        <v>486</v>
      </c>
      <c r="C42" s="151">
        <v>0</v>
      </c>
      <c r="D42" s="151">
        <v>0</v>
      </c>
      <c r="E42" s="151">
        <v>0</v>
      </c>
      <c r="F42" s="151">
        <v>184</v>
      </c>
      <c r="G42" s="151">
        <v>0</v>
      </c>
      <c r="H42" s="151">
        <v>0</v>
      </c>
      <c r="I42" s="151">
        <v>0</v>
      </c>
      <c r="J42" s="151">
        <v>0</v>
      </c>
      <c r="K42" s="151">
        <v>0</v>
      </c>
      <c r="L42" s="151">
        <v>0</v>
      </c>
      <c r="M42" s="151">
        <v>0</v>
      </c>
      <c r="N42" s="187">
        <v>670</v>
      </c>
    </row>
    <row r="43" spans="1:14" x14ac:dyDescent="0.25">
      <c r="A43" s="184" t="s">
        <v>95</v>
      </c>
      <c r="B43" s="148">
        <v>10769</v>
      </c>
      <c r="C43" s="148">
        <v>0</v>
      </c>
      <c r="D43" s="148">
        <v>503</v>
      </c>
      <c r="E43" s="148">
        <v>0</v>
      </c>
      <c r="F43" s="148">
        <v>227</v>
      </c>
      <c r="G43" s="148">
        <v>0</v>
      </c>
      <c r="H43" s="148">
        <v>0</v>
      </c>
      <c r="I43" s="148">
        <v>0</v>
      </c>
      <c r="J43" s="148">
        <v>0</v>
      </c>
      <c r="K43" s="148">
        <v>0</v>
      </c>
      <c r="L43" s="148">
        <v>0</v>
      </c>
      <c r="M43" s="148">
        <v>0</v>
      </c>
      <c r="N43" s="185">
        <v>11499</v>
      </c>
    </row>
    <row r="44" spans="1:14" x14ac:dyDescent="0.25">
      <c r="A44" s="186" t="s">
        <v>96</v>
      </c>
      <c r="B44" s="151">
        <v>605</v>
      </c>
      <c r="C44" s="151">
        <v>0</v>
      </c>
      <c r="D44" s="151">
        <v>0</v>
      </c>
      <c r="E44" s="151">
        <v>0</v>
      </c>
      <c r="F44" s="151">
        <v>180</v>
      </c>
      <c r="G44" s="151">
        <v>0</v>
      </c>
      <c r="H44" s="151">
        <v>0</v>
      </c>
      <c r="I44" s="151">
        <v>0</v>
      </c>
      <c r="J44" s="151">
        <v>0</v>
      </c>
      <c r="K44" s="151">
        <v>0</v>
      </c>
      <c r="L44" s="151">
        <v>0</v>
      </c>
      <c r="M44" s="151">
        <v>0</v>
      </c>
      <c r="N44" s="187">
        <v>785</v>
      </c>
    </row>
    <row r="45" spans="1:14" x14ac:dyDescent="0.25">
      <c r="A45" s="184" t="s">
        <v>97</v>
      </c>
      <c r="B45" s="148">
        <v>322</v>
      </c>
      <c r="C45" s="148">
        <v>0</v>
      </c>
      <c r="D45" s="148">
        <v>0</v>
      </c>
      <c r="E45" s="148">
        <v>0</v>
      </c>
      <c r="F45" s="148">
        <v>997</v>
      </c>
      <c r="G45" s="148">
        <v>0</v>
      </c>
      <c r="H45" s="148">
        <v>0</v>
      </c>
      <c r="I45" s="148">
        <v>0</v>
      </c>
      <c r="J45" s="148">
        <v>0</v>
      </c>
      <c r="K45" s="148">
        <v>0</v>
      </c>
      <c r="L45" s="148">
        <v>0</v>
      </c>
      <c r="M45" s="148">
        <v>0</v>
      </c>
      <c r="N45" s="185">
        <v>1319</v>
      </c>
    </row>
    <row r="46" spans="1:14" x14ac:dyDescent="0.25">
      <c r="A46" s="153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5"/>
    </row>
    <row r="47" spans="1:14" x14ac:dyDescent="0.25">
      <c r="A47" s="188" t="s">
        <v>0</v>
      </c>
      <c r="B47" s="157">
        <v>5181821</v>
      </c>
      <c r="C47" s="157">
        <v>128657</v>
      </c>
      <c r="D47" s="157">
        <v>84874</v>
      </c>
      <c r="E47" s="157">
        <v>91986</v>
      </c>
      <c r="F47" s="157">
        <v>630005</v>
      </c>
      <c r="G47" s="157">
        <v>53927</v>
      </c>
      <c r="H47" s="157">
        <v>204109</v>
      </c>
      <c r="I47" s="157">
        <v>96040</v>
      </c>
      <c r="J47" s="157">
        <v>35438</v>
      </c>
      <c r="K47" s="157">
        <v>31132</v>
      </c>
      <c r="L47" s="157">
        <v>63558</v>
      </c>
      <c r="M47" s="157">
        <v>8528</v>
      </c>
      <c r="N47" s="189">
        <v>6610075</v>
      </c>
    </row>
    <row r="49" spans="1:14" ht="5.0999999999999996" customHeight="1" x14ac:dyDescent="0.25">
      <c r="A49" s="159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60"/>
    </row>
    <row r="50" spans="1:14" x14ac:dyDescent="0.25">
      <c r="A50" s="217" t="s">
        <v>141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63"/>
    </row>
    <row r="51" spans="1:14" x14ac:dyDescent="0.25">
      <c r="A51" s="130" t="s">
        <v>63</v>
      </c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63"/>
    </row>
    <row r="52" spans="1:14" x14ac:dyDescent="0.25">
      <c r="A52" s="291" t="s">
        <v>175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63"/>
    </row>
    <row r="53" spans="1:14" ht="5.0999999999999996" customHeight="1" x14ac:dyDescent="0.25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5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N53"/>
  <sheetViews>
    <sheetView showGridLines="0" topLeftCell="A34" zoomScaleNormal="100" workbookViewId="0"/>
  </sheetViews>
  <sheetFormatPr baseColWidth="10" defaultRowHeight="14.25" x14ac:dyDescent="0.25"/>
  <cols>
    <col min="1" max="1" width="19.7109375" style="140" customWidth="1"/>
    <col min="2" max="9" width="11.42578125" style="140"/>
    <col min="10" max="10" width="13.7109375" style="140" customWidth="1"/>
    <col min="11" max="16384" width="11.42578125" style="140"/>
  </cols>
  <sheetData>
    <row r="1" spans="1:14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6"/>
    </row>
    <row r="2" spans="1:14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6"/>
    </row>
    <row r="3" spans="1:14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4" s="72" customFormat="1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4" s="72" customFormat="1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4" s="72" customFormat="1" ht="14.1" customHeight="1" x14ac:dyDescent="0.25">
      <c r="A6" s="322" t="s">
        <v>204</v>
      </c>
      <c r="B6" s="323"/>
      <c r="C6" s="323"/>
      <c r="D6" s="323"/>
      <c r="E6" s="323"/>
      <c r="F6" s="323"/>
      <c r="G6" s="323"/>
      <c r="H6" s="324"/>
    </row>
    <row r="7" spans="1:14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4"/>
    </row>
    <row r="8" spans="1:14" s="72" customFormat="1" ht="14.1" customHeight="1" x14ac:dyDescent="0.25">
      <c r="A8" s="322" t="s">
        <v>188</v>
      </c>
      <c r="B8" s="323"/>
      <c r="C8" s="323"/>
      <c r="D8" s="323"/>
      <c r="E8" s="323"/>
      <c r="F8" s="323"/>
      <c r="G8" s="323"/>
      <c r="H8" s="324"/>
    </row>
    <row r="9" spans="1:14" s="72" customFormat="1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4" ht="12.75" customHeight="1" x14ac:dyDescent="0.25">
      <c r="A10" s="139"/>
      <c r="B10" s="139"/>
      <c r="C10" s="139"/>
      <c r="D10" s="139"/>
      <c r="E10" s="139"/>
      <c r="F10" s="139"/>
      <c r="G10" s="325" t="s">
        <v>137</v>
      </c>
      <c r="H10" s="325"/>
      <c r="I10" s="294"/>
      <c r="K10" s="293"/>
      <c r="M10" s="139"/>
    </row>
    <row r="11" spans="1:14" ht="12.75" customHeight="1" x14ac:dyDescent="0.3">
      <c r="A11" s="179"/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1"/>
      <c r="M11" s="384" t="s">
        <v>3</v>
      </c>
      <c r="N11" s="384"/>
    </row>
    <row r="12" spans="1:14" ht="24" x14ac:dyDescent="0.25">
      <c r="A12" s="182" t="s">
        <v>4</v>
      </c>
      <c r="B12" s="183" t="s">
        <v>1</v>
      </c>
      <c r="C12" s="183" t="s">
        <v>14</v>
      </c>
      <c r="D12" s="183" t="s">
        <v>15</v>
      </c>
      <c r="E12" s="183" t="s">
        <v>16</v>
      </c>
      <c r="F12" s="183" t="s">
        <v>17</v>
      </c>
      <c r="G12" s="183" t="s">
        <v>18</v>
      </c>
      <c r="H12" s="144" t="s">
        <v>19</v>
      </c>
      <c r="I12" s="144" t="s">
        <v>32</v>
      </c>
      <c r="J12" s="144" t="s">
        <v>68</v>
      </c>
      <c r="K12" s="144" t="s">
        <v>20</v>
      </c>
      <c r="L12" s="144" t="s">
        <v>33</v>
      </c>
      <c r="M12" s="144" t="s">
        <v>21</v>
      </c>
      <c r="N12" s="146" t="s">
        <v>0</v>
      </c>
    </row>
    <row r="13" spans="1:14" x14ac:dyDescent="0.25">
      <c r="A13" s="184" t="s">
        <v>35</v>
      </c>
      <c r="B13" s="148">
        <v>3006573</v>
      </c>
      <c r="C13" s="148">
        <v>88474</v>
      </c>
      <c r="D13" s="148">
        <v>85549</v>
      </c>
      <c r="E13" s="148">
        <v>82173</v>
      </c>
      <c r="F13" s="148">
        <v>433707</v>
      </c>
      <c r="G13" s="148">
        <v>58030</v>
      </c>
      <c r="H13" s="148">
        <v>153611</v>
      </c>
      <c r="I13" s="148">
        <v>45309</v>
      </c>
      <c r="J13" s="148">
        <v>10667</v>
      </c>
      <c r="K13" s="148">
        <v>14462</v>
      </c>
      <c r="L13" s="148">
        <v>12452</v>
      </c>
      <c r="M13" s="148">
        <v>11478</v>
      </c>
      <c r="N13" s="185">
        <v>4002485</v>
      </c>
    </row>
    <row r="14" spans="1:14" x14ac:dyDescent="0.25">
      <c r="A14" s="186" t="s">
        <v>37</v>
      </c>
      <c r="B14" s="151">
        <v>1062948</v>
      </c>
      <c r="C14" s="151">
        <v>72522</v>
      </c>
      <c r="D14" s="151">
        <v>12445</v>
      </c>
      <c r="E14" s="151">
        <v>50672</v>
      </c>
      <c r="F14" s="151">
        <v>249604</v>
      </c>
      <c r="G14" s="151">
        <v>18116</v>
      </c>
      <c r="H14" s="151">
        <v>37524</v>
      </c>
      <c r="I14" s="151">
        <v>7230</v>
      </c>
      <c r="J14" s="151">
        <v>560</v>
      </c>
      <c r="K14" s="151">
        <v>6847</v>
      </c>
      <c r="L14" s="151">
        <v>13320</v>
      </c>
      <c r="M14" s="151">
        <v>0</v>
      </c>
      <c r="N14" s="187">
        <v>1531788</v>
      </c>
    </row>
    <row r="15" spans="1:14" x14ac:dyDescent="0.25">
      <c r="A15" s="184" t="s">
        <v>90</v>
      </c>
      <c r="B15" s="148">
        <v>2362896</v>
      </c>
      <c r="C15" s="148">
        <v>30164</v>
      </c>
      <c r="D15" s="148">
        <v>568298</v>
      </c>
      <c r="E15" s="148">
        <v>630</v>
      </c>
      <c r="F15" s="148">
        <v>301015</v>
      </c>
      <c r="G15" s="148">
        <v>24084</v>
      </c>
      <c r="H15" s="148">
        <v>177442</v>
      </c>
      <c r="I15" s="148">
        <v>30374</v>
      </c>
      <c r="J15" s="148">
        <v>12698</v>
      </c>
      <c r="K15" s="148">
        <v>24310</v>
      </c>
      <c r="L15" s="148">
        <v>47935</v>
      </c>
      <c r="M15" s="148">
        <v>58</v>
      </c>
      <c r="N15" s="185">
        <v>3579904</v>
      </c>
    </row>
    <row r="16" spans="1:14" x14ac:dyDescent="0.25">
      <c r="A16" s="186" t="s">
        <v>38</v>
      </c>
      <c r="B16" s="151">
        <v>610267</v>
      </c>
      <c r="C16" s="151">
        <v>817</v>
      </c>
      <c r="D16" s="151">
        <v>18498</v>
      </c>
      <c r="E16" s="151">
        <v>35308</v>
      </c>
      <c r="F16" s="151">
        <v>187295</v>
      </c>
      <c r="G16" s="151">
        <v>53511</v>
      </c>
      <c r="H16" s="151">
        <v>23364</v>
      </c>
      <c r="I16" s="151">
        <v>10460</v>
      </c>
      <c r="J16" s="151">
        <v>2743</v>
      </c>
      <c r="K16" s="151">
        <v>0</v>
      </c>
      <c r="L16" s="151">
        <v>3900</v>
      </c>
      <c r="M16" s="151">
        <v>0</v>
      </c>
      <c r="N16" s="187">
        <v>946163</v>
      </c>
    </row>
    <row r="17" spans="1:14" x14ac:dyDescent="0.25">
      <c r="A17" s="184" t="s">
        <v>39</v>
      </c>
      <c r="B17" s="148">
        <v>608636</v>
      </c>
      <c r="C17" s="148">
        <v>16890</v>
      </c>
      <c r="D17" s="148">
        <v>9073</v>
      </c>
      <c r="E17" s="148">
        <v>9200</v>
      </c>
      <c r="F17" s="148">
        <v>66194</v>
      </c>
      <c r="G17" s="148">
        <v>14858</v>
      </c>
      <c r="H17" s="148">
        <v>13581</v>
      </c>
      <c r="I17" s="148">
        <v>10308</v>
      </c>
      <c r="J17" s="148">
        <v>3910</v>
      </c>
      <c r="K17" s="148">
        <v>2377</v>
      </c>
      <c r="L17" s="148">
        <v>4773</v>
      </c>
      <c r="M17" s="148">
        <v>391</v>
      </c>
      <c r="N17" s="185">
        <v>760191</v>
      </c>
    </row>
    <row r="18" spans="1:14" x14ac:dyDescent="0.25">
      <c r="A18" s="186" t="s">
        <v>40</v>
      </c>
      <c r="B18" s="151">
        <v>250149</v>
      </c>
      <c r="C18" s="151">
        <v>24264</v>
      </c>
      <c r="D18" s="151">
        <v>11029</v>
      </c>
      <c r="E18" s="151">
        <v>8619</v>
      </c>
      <c r="F18" s="151">
        <v>15319</v>
      </c>
      <c r="G18" s="151">
        <v>753</v>
      </c>
      <c r="H18" s="151">
        <v>4136</v>
      </c>
      <c r="I18" s="151">
        <v>3688</v>
      </c>
      <c r="J18" s="151">
        <v>0</v>
      </c>
      <c r="K18" s="151">
        <v>0</v>
      </c>
      <c r="L18" s="151">
        <v>2650</v>
      </c>
      <c r="M18" s="151">
        <v>1122</v>
      </c>
      <c r="N18" s="187">
        <v>321729</v>
      </c>
    </row>
    <row r="19" spans="1:14" x14ac:dyDescent="0.25">
      <c r="A19" s="184" t="s">
        <v>41</v>
      </c>
      <c r="B19" s="148">
        <v>40082</v>
      </c>
      <c r="C19" s="148">
        <v>0</v>
      </c>
      <c r="D19" s="148">
        <v>0</v>
      </c>
      <c r="E19" s="148">
        <v>900</v>
      </c>
      <c r="F19" s="148">
        <v>451</v>
      </c>
      <c r="G19" s="148">
        <v>472</v>
      </c>
      <c r="H19" s="148">
        <v>12767</v>
      </c>
      <c r="I19" s="148">
        <v>0</v>
      </c>
      <c r="J19" s="148">
        <v>0</v>
      </c>
      <c r="K19" s="148">
        <v>0</v>
      </c>
      <c r="L19" s="148">
        <v>0</v>
      </c>
      <c r="M19" s="148">
        <v>84</v>
      </c>
      <c r="N19" s="185">
        <v>54756</v>
      </c>
    </row>
    <row r="20" spans="1:14" x14ac:dyDescent="0.25">
      <c r="A20" s="186" t="s">
        <v>42</v>
      </c>
      <c r="B20" s="151">
        <v>224416</v>
      </c>
      <c r="C20" s="151">
        <v>11472</v>
      </c>
      <c r="D20" s="151">
        <v>3592</v>
      </c>
      <c r="E20" s="151">
        <v>4021</v>
      </c>
      <c r="F20" s="151">
        <v>55375</v>
      </c>
      <c r="G20" s="151">
        <v>2228</v>
      </c>
      <c r="H20" s="151">
        <v>2143</v>
      </c>
      <c r="I20" s="151">
        <v>4548</v>
      </c>
      <c r="J20" s="151">
        <v>1015</v>
      </c>
      <c r="K20" s="151">
        <v>2150</v>
      </c>
      <c r="L20" s="151">
        <v>12372</v>
      </c>
      <c r="M20" s="151">
        <v>700</v>
      </c>
      <c r="N20" s="187">
        <v>324032</v>
      </c>
    </row>
    <row r="21" spans="1:14" x14ac:dyDescent="0.25">
      <c r="A21" s="184" t="s">
        <v>44</v>
      </c>
      <c r="B21" s="148">
        <v>90986</v>
      </c>
      <c r="C21" s="148">
        <v>0</v>
      </c>
      <c r="D21" s="148">
        <v>4675</v>
      </c>
      <c r="E21" s="148">
        <v>5919</v>
      </c>
      <c r="F21" s="148">
        <v>8048</v>
      </c>
      <c r="G21" s="148">
        <v>1935</v>
      </c>
      <c r="H21" s="148">
        <v>3293</v>
      </c>
      <c r="I21" s="148">
        <v>9476</v>
      </c>
      <c r="J21" s="148">
        <v>3096</v>
      </c>
      <c r="K21" s="148">
        <v>366</v>
      </c>
      <c r="L21" s="148">
        <v>2391</v>
      </c>
      <c r="M21" s="148">
        <v>0</v>
      </c>
      <c r="N21" s="185">
        <v>130185</v>
      </c>
    </row>
    <row r="22" spans="1:14" x14ac:dyDescent="0.25">
      <c r="A22" s="186" t="s">
        <v>45</v>
      </c>
      <c r="B22" s="151">
        <v>257914</v>
      </c>
      <c r="C22" s="151">
        <v>823</v>
      </c>
      <c r="D22" s="151">
        <v>1232</v>
      </c>
      <c r="E22" s="151">
        <v>1800</v>
      </c>
      <c r="F22" s="151">
        <v>36348</v>
      </c>
      <c r="G22" s="151">
        <v>1415</v>
      </c>
      <c r="H22" s="151">
        <v>19867</v>
      </c>
      <c r="I22" s="151">
        <v>776</v>
      </c>
      <c r="J22" s="151">
        <v>1498</v>
      </c>
      <c r="K22" s="151">
        <v>217</v>
      </c>
      <c r="L22" s="151">
        <v>92</v>
      </c>
      <c r="M22" s="151">
        <v>1597</v>
      </c>
      <c r="N22" s="187">
        <v>323579</v>
      </c>
    </row>
    <row r="23" spans="1:14" x14ac:dyDescent="0.25">
      <c r="A23" s="184" t="s">
        <v>46</v>
      </c>
      <c r="B23" s="148">
        <v>2013385</v>
      </c>
      <c r="C23" s="148">
        <v>60928</v>
      </c>
      <c r="D23" s="148">
        <v>1215</v>
      </c>
      <c r="E23" s="148">
        <v>97534</v>
      </c>
      <c r="F23" s="148">
        <v>147149</v>
      </c>
      <c r="G23" s="148">
        <v>8985</v>
      </c>
      <c r="H23" s="148">
        <v>52818</v>
      </c>
      <c r="I23" s="148">
        <v>39716</v>
      </c>
      <c r="J23" s="148">
        <v>30540</v>
      </c>
      <c r="K23" s="148">
        <v>6588</v>
      </c>
      <c r="L23" s="148">
        <v>270583</v>
      </c>
      <c r="M23" s="148">
        <v>575</v>
      </c>
      <c r="N23" s="185">
        <v>2730016</v>
      </c>
    </row>
    <row r="24" spans="1:14" x14ac:dyDescent="0.25">
      <c r="A24" s="186" t="s">
        <v>47</v>
      </c>
      <c r="B24" s="151">
        <v>23456</v>
      </c>
      <c r="C24" s="151">
        <v>0</v>
      </c>
      <c r="D24" s="151">
        <v>0</v>
      </c>
      <c r="E24" s="151">
        <v>0</v>
      </c>
      <c r="F24" s="151">
        <v>813</v>
      </c>
      <c r="G24" s="151">
        <v>0</v>
      </c>
      <c r="H24" s="151">
        <v>0</v>
      </c>
      <c r="I24" s="151">
        <v>0</v>
      </c>
      <c r="J24" s="151">
        <v>2431</v>
      </c>
      <c r="K24" s="151">
        <v>0</v>
      </c>
      <c r="L24" s="151">
        <v>0</v>
      </c>
      <c r="M24" s="151">
        <v>0</v>
      </c>
      <c r="N24" s="187">
        <v>26700</v>
      </c>
    </row>
    <row r="25" spans="1:14" x14ac:dyDescent="0.25">
      <c r="A25" s="184" t="s">
        <v>48</v>
      </c>
      <c r="B25" s="148">
        <v>365995</v>
      </c>
      <c r="C25" s="148">
        <v>8716</v>
      </c>
      <c r="D25" s="148">
        <v>47</v>
      </c>
      <c r="E25" s="148">
        <v>3587</v>
      </c>
      <c r="F25" s="148">
        <v>21711</v>
      </c>
      <c r="G25" s="148">
        <v>265</v>
      </c>
      <c r="H25" s="148">
        <v>33769</v>
      </c>
      <c r="I25" s="148">
        <v>17976</v>
      </c>
      <c r="J25" s="148">
        <v>1547</v>
      </c>
      <c r="K25" s="148">
        <v>728</v>
      </c>
      <c r="L25" s="148">
        <v>8974</v>
      </c>
      <c r="M25" s="148">
        <v>0</v>
      </c>
      <c r="N25" s="185">
        <v>463315</v>
      </c>
    </row>
    <row r="26" spans="1:14" x14ac:dyDescent="0.25">
      <c r="A26" s="186" t="s">
        <v>49</v>
      </c>
      <c r="B26" s="151">
        <v>26608</v>
      </c>
      <c r="C26" s="151">
        <v>0</v>
      </c>
      <c r="D26" s="151">
        <v>621</v>
      </c>
      <c r="E26" s="151">
        <v>3664</v>
      </c>
      <c r="F26" s="151">
        <v>1652</v>
      </c>
      <c r="G26" s="151">
        <v>1772</v>
      </c>
      <c r="H26" s="151">
        <v>4313</v>
      </c>
      <c r="I26" s="151">
        <v>3811</v>
      </c>
      <c r="J26" s="151">
        <v>4894</v>
      </c>
      <c r="K26" s="151">
        <v>444</v>
      </c>
      <c r="L26" s="151">
        <v>2774</v>
      </c>
      <c r="M26" s="151">
        <v>0</v>
      </c>
      <c r="N26" s="187">
        <v>50553</v>
      </c>
    </row>
    <row r="27" spans="1:14" x14ac:dyDescent="0.25">
      <c r="A27" s="184" t="s">
        <v>50</v>
      </c>
      <c r="B27" s="148">
        <v>146994</v>
      </c>
      <c r="C27" s="148">
        <v>7492</v>
      </c>
      <c r="D27" s="148">
        <v>3087</v>
      </c>
      <c r="E27" s="148">
        <v>3432</v>
      </c>
      <c r="F27" s="148">
        <v>31124</v>
      </c>
      <c r="G27" s="148">
        <v>6825</v>
      </c>
      <c r="H27" s="148">
        <v>2843</v>
      </c>
      <c r="I27" s="148">
        <v>1757</v>
      </c>
      <c r="J27" s="148">
        <v>0</v>
      </c>
      <c r="K27" s="148">
        <v>396</v>
      </c>
      <c r="L27" s="148">
        <v>0</v>
      </c>
      <c r="M27" s="148">
        <v>189</v>
      </c>
      <c r="N27" s="185">
        <v>204139</v>
      </c>
    </row>
    <row r="28" spans="1:14" x14ac:dyDescent="0.25">
      <c r="A28" s="186" t="s">
        <v>51</v>
      </c>
      <c r="B28" s="151">
        <v>284881</v>
      </c>
      <c r="C28" s="151">
        <v>464</v>
      </c>
      <c r="D28" s="151">
        <v>324</v>
      </c>
      <c r="E28" s="151">
        <v>576</v>
      </c>
      <c r="F28" s="151">
        <v>35658</v>
      </c>
      <c r="G28" s="151">
        <v>256</v>
      </c>
      <c r="H28" s="151">
        <v>51785</v>
      </c>
      <c r="I28" s="151">
        <v>3120</v>
      </c>
      <c r="J28" s="151">
        <v>239</v>
      </c>
      <c r="K28" s="151">
        <v>1146</v>
      </c>
      <c r="L28" s="151">
        <v>7365</v>
      </c>
      <c r="M28" s="151">
        <v>0</v>
      </c>
      <c r="N28" s="187">
        <v>385814</v>
      </c>
    </row>
    <row r="29" spans="1:14" x14ac:dyDescent="0.25">
      <c r="A29" s="184" t="s">
        <v>52</v>
      </c>
      <c r="B29" s="148">
        <v>300915</v>
      </c>
      <c r="C29" s="148">
        <v>276</v>
      </c>
      <c r="D29" s="148">
        <v>2523</v>
      </c>
      <c r="E29" s="148">
        <v>12869</v>
      </c>
      <c r="F29" s="148">
        <v>36338</v>
      </c>
      <c r="G29" s="148">
        <v>5972</v>
      </c>
      <c r="H29" s="148">
        <v>13923</v>
      </c>
      <c r="I29" s="148">
        <v>5785</v>
      </c>
      <c r="J29" s="148">
        <v>2768</v>
      </c>
      <c r="K29" s="148">
        <v>1205</v>
      </c>
      <c r="L29" s="148">
        <v>4496</v>
      </c>
      <c r="M29" s="148">
        <v>56</v>
      </c>
      <c r="N29" s="185">
        <v>387126</v>
      </c>
    </row>
    <row r="30" spans="1:14" x14ac:dyDescent="0.25">
      <c r="A30" s="186" t="s">
        <v>59</v>
      </c>
      <c r="B30" s="151">
        <v>355996</v>
      </c>
      <c r="C30" s="151">
        <v>253</v>
      </c>
      <c r="D30" s="151">
        <v>1677</v>
      </c>
      <c r="E30" s="151">
        <v>7210</v>
      </c>
      <c r="F30" s="151">
        <v>40873</v>
      </c>
      <c r="G30" s="151">
        <v>5226</v>
      </c>
      <c r="H30" s="151">
        <v>13460</v>
      </c>
      <c r="I30" s="151">
        <v>1296</v>
      </c>
      <c r="J30" s="151">
        <v>1555</v>
      </c>
      <c r="K30" s="151">
        <v>8523</v>
      </c>
      <c r="L30" s="151">
        <v>5364</v>
      </c>
      <c r="M30" s="151">
        <v>0</v>
      </c>
      <c r="N30" s="187">
        <v>441433</v>
      </c>
    </row>
    <row r="31" spans="1:14" x14ac:dyDescent="0.25">
      <c r="A31" s="184" t="s">
        <v>53</v>
      </c>
      <c r="B31" s="148">
        <v>363447</v>
      </c>
      <c r="C31" s="148">
        <v>3292</v>
      </c>
      <c r="D31" s="148">
        <v>1730</v>
      </c>
      <c r="E31" s="148">
        <v>7654</v>
      </c>
      <c r="F31" s="148">
        <v>30565</v>
      </c>
      <c r="G31" s="148">
        <v>1751</v>
      </c>
      <c r="H31" s="148">
        <v>3060</v>
      </c>
      <c r="I31" s="148">
        <v>6380</v>
      </c>
      <c r="J31" s="148">
        <v>0</v>
      </c>
      <c r="K31" s="148">
        <v>2101</v>
      </c>
      <c r="L31" s="148">
        <v>850</v>
      </c>
      <c r="M31" s="148">
        <v>8430</v>
      </c>
      <c r="N31" s="185">
        <v>429260</v>
      </c>
    </row>
    <row r="32" spans="1:14" x14ac:dyDescent="0.25">
      <c r="A32" s="186" t="s">
        <v>54</v>
      </c>
      <c r="B32" s="151">
        <v>639941</v>
      </c>
      <c r="C32" s="151">
        <v>4875</v>
      </c>
      <c r="D32" s="151">
        <v>0</v>
      </c>
      <c r="E32" s="151">
        <v>12420</v>
      </c>
      <c r="F32" s="151">
        <v>33022</v>
      </c>
      <c r="G32" s="151">
        <v>15214</v>
      </c>
      <c r="H32" s="151">
        <v>20437</v>
      </c>
      <c r="I32" s="151">
        <v>2520</v>
      </c>
      <c r="J32" s="151">
        <v>1246</v>
      </c>
      <c r="K32" s="151">
        <v>1114</v>
      </c>
      <c r="L32" s="151">
        <v>4390</v>
      </c>
      <c r="M32" s="151">
        <v>2225</v>
      </c>
      <c r="N32" s="187">
        <v>737404</v>
      </c>
    </row>
    <row r="33" spans="1:14" x14ac:dyDescent="0.25">
      <c r="A33" s="184" t="s">
        <v>57</v>
      </c>
      <c r="B33" s="148">
        <v>603673</v>
      </c>
      <c r="C33" s="148">
        <v>19060</v>
      </c>
      <c r="D33" s="148">
        <v>297</v>
      </c>
      <c r="E33" s="148">
        <v>8288</v>
      </c>
      <c r="F33" s="148">
        <v>92503</v>
      </c>
      <c r="G33" s="148">
        <v>5732</v>
      </c>
      <c r="H33" s="148">
        <v>57012</v>
      </c>
      <c r="I33" s="148">
        <v>18487</v>
      </c>
      <c r="J33" s="148">
        <v>4710</v>
      </c>
      <c r="K33" s="148">
        <v>732</v>
      </c>
      <c r="L33" s="148">
        <v>1696</v>
      </c>
      <c r="M33" s="148">
        <v>0</v>
      </c>
      <c r="N33" s="185">
        <v>812190</v>
      </c>
    </row>
    <row r="34" spans="1:14" x14ac:dyDescent="0.25">
      <c r="A34" s="186" t="s">
        <v>55</v>
      </c>
      <c r="B34" s="151">
        <v>102927</v>
      </c>
      <c r="C34" s="151">
        <v>0</v>
      </c>
      <c r="D34" s="151">
        <v>5380</v>
      </c>
      <c r="E34" s="151">
        <v>223</v>
      </c>
      <c r="F34" s="151">
        <v>17033</v>
      </c>
      <c r="G34" s="151">
        <v>2407</v>
      </c>
      <c r="H34" s="151">
        <v>25209</v>
      </c>
      <c r="I34" s="151">
        <v>1471</v>
      </c>
      <c r="J34" s="151">
        <v>183</v>
      </c>
      <c r="K34" s="151">
        <v>1412</v>
      </c>
      <c r="L34" s="151">
        <v>625</v>
      </c>
      <c r="M34" s="151">
        <v>65</v>
      </c>
      <c r="N34" s="187">
        <v>156935</v>
      </c>
    </row>
    <row r="35" spans="1:14" x14ac:dyDescent="0.25">
      <c r="A35" s="184" t="s">
        <v>56</v>
      </c>
      <c r="B35" s="148">
        <v>711728</v>
      </c>
      <c r="C35" s="148">
        <v>1337</v>
      </c>
      <c r="D35" s="148">
        <v>205</v>
      </c>
      <c r="E35" s="148">
        <v>21354</v>
      </c>
      <c r="F35" s="148">
        <v>41575</v>
      </c>
      <c r="G35" s="148">
        <v>4114</v>
      </c>
      <c r="H35" s="148">
        <v>36207</v>
      </c>
      <c r="I35" s="148">
        <v>14396</v>
      </c>
      <c r="J35" s="148">
        <v>2102</v>
      </c>
      <c r="K35" s="148">
        <v>1502</v>
      </c>
      <c r="L35" s="148">
        <v>9531</v>
      </c>
      <c r="M35" s="148">
        <v>2763</v>
      </c>
      <c r="N35" s="185">
        <v>846814</v>
      </c>
    </row>
    <row r="36" spans="1:14" x14ac:dyDescent="0.25">
      <c r="A36" s="186" t="s">
        <v>67</v>
      </c>
      <c r="B36" s="151">
        <v>1712496</v>
      </c>
      <c r="C36" s="151">
        <v>59762</v>
      </c>
      <c r="D36" s="151">
        <v>7208</v>
      </c>
      <c r="E36" s="151">
        <v>36679</v>
      </c>
      <c r="F36" s="151">
        <v>151389</v>
      </c>
      <c r="G36" s="151">
        <v>5934</v>
      </c>
      <c r="H36" s="151">
        <v>109820</v>
      </c>
      <c r="I36" s="151">
        <v>47039</v>
      </c>
      <c r="J36" s="151">
        <v>28854</v>
      </c>
      <c r="K36" s="151">
        <v>12875</v>
      </c>
      <c r="L36" s="151">
        <v>14267</v>
      </c>
      <c r="M36" s="151">
        <v>761</v>
      </c>
      <c r="N36" s="187">
        <v>2187084</v>
      </c>
    </row>
    <row r="37" spans="1:14" x14ac:dyDescent="0.25">
      <c r="A37" s="184" t="s">
        <v>36</v>
      </c>
      <c r="B37" s="148">
        <v>13207</v>
      </c>
      <c r="C37" s="148">
        <v>0</v>
      </c>
      <c r="D37" s="148">
        <v>331</v>
      </c>
      <c r="E37" s="148">
        <v>0</v>
      </c>
      <c r="F37" s="148">
        <v>1137</v>
      </c>
      <c r="G37" s="148">
        <v>1189</v>
      </c>
      <c r="H37" s="148">
        <v>0</v>
      </c>
      <c r="I37" s="148">
        <v>0</v>
      </c>
      <c r="J37" s="148">
        <v>0</v>
      </c>
      <c r="K37" s="148">
        <v>559</v>
      </c>
      <c r="L37" s="148">
        <v>0</v>
      </c>
      <c r="M37" s="148">
        <v>0</v>
      </c>
      <c r="N37" s="185">
        <v>16423</v>
      </c>
    </row>
    <row r="38" spans="1:14" x14ac:dyDescent="0.25">
      <c r="A38" s="186" t="s">
        <v>43</v>
      </c>
      <c r="B38" s="151">
        <v>69368</v>
      </c>
      <c r="C38" s="151">
        <v>79282</v>
      </c>
      <c r="D38" s="151">
        <v>40</v>
      </c>
      <c r="E38" s="151">
        <v>258</v>
      </c>
      <c r="F38" s="151">
        <v>3494</v>
      </c>
      <c r="G38" s="151">
        <v>511</v>
      </c>
      <c r="H38" s="151">
        <v>1403</v>
      </c>
      <c r="I38" s="151">
        <v>0</v>
      </c>
      <c r="J38" s="151">
        <v>1349</v>
      </c>
      <c r="K38" s="151">
        <v>1983</v>
      </c>
      <c r="L38" s="151">
        <v>0</v>
      </c>
      <c r="M38" s="151">
        <v>0</v>
      </c>
      <c r="N38" s="187">
        <v>157688</v>
      </c>
    </row>
    <row r="39" spans="1:14" x14ac:dyDescent="0.25">
      <c r="A39" s="184" t="s">
        <v>91</v>
      </c>
      <c r="B39" s="148">
        <v>28180</v>
      </c>
      <c r="C39" s="148">
        <v>0</v>
      </c>
      <c r="D39" s="148">
        <v>179</v>
      </c>
      <c r="E39" s="148">
        <v>773</v>
      </c>
      <c r="F39" s="148">
        <v>5546</v>
      </c>
      <c r="G39" s="148">
        <v>496</v>
      </c>
      <c r="H39" s="148">
        <v>10187</v>
      </c>
      <c r="I39" s="148">
        <v>6502</v>
      </c>
      <c r="J39" s="148">
        <v>0</v>
      </c>
      <c r="K39" s="148">
        <v>2081</v>
      </c>
      <c r="L39" s="148">
        <v>396</v>
      </c>
      <c r="M39" s="148">
        <v>0</v>
      </c>
      <c r="N39" s="185">
        <v>54340</v>
      </c>
    </row>
    <row r="40" spans="1:14" x14ac:dyDescent="0.25">
      <c r="A40" s="186" t="s">
        <v>92</v>
      </c>
      <c r="B40" s="151">
        <v>9475</v>
      </c>
      <c r="C40" s="151">
        <v>0</v>
      </c>
      <c r="D40" s="151">
        <v>0</v>
      </c>
      <c r="E40" s="151">
        <v>0</v>
      </c>
      <c r="F40" s="151">
        <v>3237</v>
      </c>
      <c r="G40" s="151">
        <v>2589</v>
      </c>
      <c r="H40" s="151">
        <v>2890</v>
      </c>
      <c r="I40" s="151">
        <v>0</v>
      </c>
      <c r="J40" s="151">
        <v>589</v>
      </c>
      <c r="K40" s="151">
        <v>0</v>
      </c>
      <c r="L40" s="151">
        <v>0</v>
      </c>
      <c r="M40" s="151">
        <v>0</v>
      </c>
      <c r="N40" s="187">
        <v>18780</v>
      </c>
    </row>
    <row r="41" spans="1:14" x14ac:dyDescent="0.25">
      <c r="A41" s="184" t="s">
        <v>93</v>
      </c>
      <c r="B41" s="148">
        <v>1276</v>
      </c>
      <c r="C41" s="148">
        <v>0</v>
      </c>
      <c r="D41" s="148">
        <v>0</v>
      </c>
      <c r="E41" s="148">
        <v>0</v>
      </c>
      <c r="F41" s="148">
        <v>378</v>
      </c>
      <c r="G41" s="148">
        <v>522</v>
      </c>
      <c r="H41" s="148">
        <v>734</v>
      </c>
      <c r="I41" s="148">
        <v>0</v>
      </c>
      <c r="J41" s="148">
        <v>0</v>
      </c>
      <c r="K41" s="148">
        <v>0</v>
      </c>
      <c r="L41" s="148">
        <v>0</v>
      </c>
      <c r="M41" s="148">
        <v>0</v>
      </c>
      <c r="N41" s="185">
        <v>2910</v>
      </c>
    </row>
    <row r="42" spans="1:14" x14ac:dyDescent="0.25">
      <c r="A42" s="186" t="s">
        <v>94</v>
      </c>
      <c r="B42" s="151">
        <v>1475</v>
      </c>
      <c r="C42" s="151">
        <v>0</v>
      </c>
      <c r="D42" s="151">
        <v>0</v>
      </c>
      <c r="E42" s="151">
        <v>0</v>
      </c>
      <c r="F42" s="151">
        <v>184</v>
      </c>
      <c r="G42" s="151">
        <v>0</v>
      </c>
      <c r="H42" s="151">
        <v>0</v>
      </c>
      <c r="I42" s="151">
        <v>0</v>
      </c>
      <c r="J42" s="151">
        <v>1953</v>
      </c>
      <c r="K42" s="151">
        <v>0</v>
      </c>
      <c r="L42" s="151">
        <v>0</v>
      </c>
      <c r="M42" s="151">
        <v>0</v>
      </c>
      <c r="N42" s="187">
        <v>3612</v>
      </c>
    </row>
    <row r="43" spans="1:14" x14ac:dyDescent="0.25">
      <c r="A43" s="184" t="s">
        <v>95</v>
      </c>
      <c r="B43" s="148">
        <v>12391</v>
      </c>
      <c r="C43" s="148">
        <v>0</v>
      </c>
      <c r="D43" s="148">
        <v>503</v>
      </c>
      <c r="E43" s="148">
        <v>0</v>
      </c>
      <c r="F43" s="148">
        <v>412</v>
      </c>
      <c r="G43" s="148">
        <v>0</v>
      </c>
      <c r="H43" s="148">
        <v>0</v>
      </c>
      <c r="I43" s="148">
        <v>0</v>
      </c>
      <c r="J43" s="148">
        <v>0</v>
      </c>
      <c r="K43" s="148">
        <v>0</v>
      </c>
      <c r="L43" s="148">
        <v>0</v>
      </c>
      <c r="M43" s="148">
        <v>0</v>
      </c>
      <c r="N43" s="185">
        <v>13306</v>
      </c>
    </row>
    <row r="44" spans="1:14" x14ac:dyDescent="0.25">
      <c r="A44" s="186" t="s">
        <v>96</v>
      </c>
      <c r="B44" s="151">
        <v>2606</v>
      </c>
      <c r="C44" s="151">
        <v>0</v>
      </c>
      <c r="D44" s="151">
        <v>243</v>
      </c>
      <c r="E44" s="151">
        <v>240</v>
      </c>
      <c r="F44" s="151">
        <v>1208</v>
      </c>
      <c r="G44" s="151">
        <v>0</v>
      </c>
      <c r="H44" s="151">
        <v>0</v>
      </c>
      <c r="I44" s="151">
        <v>0</v>
      </c>
      <c r="J44" s="151">
        <v>200</v>
      </c>
      <c r="K44" s="151">
        <v>0</v>
      </c>
      <c r="L44" s="151">
        <v>0</v>
      </c>
      <c r="M44" s="151">
        <v>0</v>
      </c>
      <c r="N44" s="187">
        <v>4497</v>
      </c>
    </row>
    <row r="45" spans="1:14" x14ac:dyDescent="0.25">
      <c r="A45" s="184" t="s">
        <v>97</v>
      </c>
      <c r="B45" s="148">
        <v>3231</v>
      </c>
      <c r="C45" s="148">
        <v>0</v>
      </c>
      <c r="D45" s="148">
        <v>0</v>
      </c>
      <c r="E45" s="148">
        <v>0</v>
      </c>
      <c r="F45" s="148">
        <v>997</v>
      </c>
      <c r="G45" s="148">
        <v>0</v>
      </c>
      <c r="H45" s="148">
        <v>0</v>
      </c>
      <c r="I45" s="148">
        <v>165</v>
      </c>
      <c r="J45" s="148">
        <v>1012</v>
      </c>
      <c r="K45" s="148">
        <v>0</v>
      </c>
      <c r="L45" s="148">
        <v>0</v>
      </c>
      <c r="M45" s="148">
        <v>0</v>
      </c>
      <c r="N45" s="185">
        <v>5405</v>
      </c>
    </row>
    <row r="46" spans="1:14" x14ac:dyDescent="0.25">
      <c r="A46" s="153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5"/>
    </row>
    <row r="47" spans="1:14" x14ac:dyDescent="0.25">
      <c r="A47" s="188" t="s">
        <v>0</v>
      </c>
      <c r="B47" s="157">
        <v>16308518</v>
      </c>
      <c r="C47" s="157">
        <v>491163</v>
      </c>
      <c r="D47" s="157">
        <v>740001</v>
      </c>
      <c r="E47" s="157">
        <v>416003</v>
      </c>
      <c r="F47" s="157">
        <v>2051354</v>
      </c>
      <c r="G47" s="157">
        <v>245162</v>
      </c>
      <c r="H47" s="157">
        <v>887598</v>
      </c>
      <c r="I47" s="157">
        <v>292590</v>
      </c>
      <c r="J47" s="157">
        <v>122359</v>
      </c>
      <c r="K47" s="157">
        <v>94118</v>
      </c>
      <c r="L47" s="157">
        <v>431196</v>
      </c>
      <c r="M47" s="157">
        <v>30494</v>
      </c>
      <c r="N47" s="189">
        <v>22110556</v>
      </c>
    </row>
    <row r="49" spans="1:14" ht="5.0999999999999996" customHeight="1" x14ac:dyDescent="0.25">
      <c r="A49" s="159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60"/>
    </row>
    <row r="50" spans="1:14" x14ac:dyDescent="0.25">
      <c r="A50" s="217" t="s">
        <v>141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63"/>
    </row>
    <row r="51" spans="1:14" x14ac:dyDescent="0.25">
      <c r="A51" s="130" t="s">
        <v>63</v>
      </c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63"/>
    </row>
    <row r="52" spans="1:14" x14ac:dyDescent="0.25">
      <c r="A52" s="291" t="s">
        <v>175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63"/>
    </row>
    <row r="53" spans="1:14" ht="5.0999999999999996" customHeight="1" x14ac:dyDescent="0.25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5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4" width="11.42578125" style="72"/>
    <col min="5" max="5" width="3.28515625" style="72" customWidth="1"/>
    <col min="6" max="8" width="11.42578125" style="72"/>
    <col min="9" max="9" width="11.85546875" style="168" customWidth="1"/>
    <col min="10" max="16384" width="11.42578125" style="168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205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178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s="72" customFormat="1" ht="12.75" customHeight="1" x14ac:dyDescent="0.25">
      <c r="A10" s="76"/>
      <c r="B10" s="76"/>
      <c r="C10" s="76"/>
      <c r="D10" s="76"/>
      <c r="E10" s="76"/>
      <c r="F10" s="76"/>
      <c r="G10" s="76"/>
      <c r="H10" s="325" t="s">
        <v>137</v>
      </c>
      <c r="I10" s="325"/>
      <c r="J10" s="294"/>
    </row>
    <row r="11" spans="1:12" s="72" customFormat="1" ht="12.75" customHeight="1" x14ac:dyDescent="0.25">
      <c r="A11" s="166"/>
      <c r="B11" s="167"/>
      <c r="C11" s="167"/>
      <c r="D11" s="167"/>
      <c r="E11" s="167"/>
      <c r="F11" s="385" t="s">
        <v>70</v>
      </c>
      <c r="G11" s="385"/>
      <c r="H11" s="385"/>
    </row>
    <row r="12" spans="1:12" ht="12.75" customHeight="1" x14ac:dyDescent="0.25">
      <c r="A12" s="336" t="s">
        <v>4</v>
      </c>
      <c r="B12" s="339" t="s">
        <v>69</v>
      </c>
      <c r="C12" s="339"/>
      <c r="D12" s="339"/>
      <c r="E12" s="82"/>
      <c r="F12" s="331" t="s">
        <v>34</v>
      </c>
      <c r="G12" s="331"/>
      <c r="H12" s="332"/>
    </row>
    <row r="13" spans="1:12" x14ac:dyDescent="0.25">
      <c r="A13" s="337"/>
      <c r="B13" s="81" t="s">
        <v>0</v>
      </c>
      <c r="C13" s="81" t="s">
        <v>23</v>
      </c>
      <c r="D13" s="81" t="s">
        <v>24</v>
      </c>
      <c r="E13" s="83"/>
      <c r="F13" s="81" t="s">
        <v>0</v>
      </c>
      <c r="G13" s="81" t="s">
        <v>23</v>
      </c>
      <c r="H13" s="84" t="s">
        <v>24</v>
      </c>
    </row>
    <row r="14" spans="1:12" x14ac:dyDescent="0.25">
      <c r="A14" s="169" t="s">
        <v>35</v>
      </c>
      <c r="B14" s="122">
        <v>313</v>
      </c>
      <c r="C14" s="122">
        <v>313</v>
      </c>
      <c r="D14" s="122">
        <v>0</v>
      </c>
      <c r="E14" s="122"/>
      <c r="F14" s="122">
        <v>4</v>
      </c>
      <c r="G14" s="122">
        <v>4</v>
      </c>
      <c r="H14" s="123">
        <v>0</v>
      </c>
    </row>
    <row r="15" spans="1:12" x14ac:dyDescent="0.25">
      <c r="A15" s="170" t="s">
        <v>37</v>
      </c>
      <c r="B15" s="125">
        <v>1026</v>
      </c>
      <c r="C15" s="125">
        <v>587</v>
      </c>
      <c r="D15" s="125">
        <v>439</v>
      </c>
      <c r="E15" s="125"/>
      <c r="F15" s="125">
        <v>22</v>
      </c>
      <c r="G15" s="125">
        <v>13</v>
      </c>
      <c r="H15" s="126">
        <v>9</v>
      </c>
    </row>
    <row r="16" spans="1:12" x14ac:dyDescent="0.25">
      <c r="A16" s="169" t="s">
        <v>90</v>
      </c>
      <c r="B16" s="122">
        <v>9128</v>
      </c>
      <c r="C16" s="122">
        <v>0</v>
      </c>
      <c r="D16" s="122">
        <v>9128</v>
      </c>
      <c r="E16" s="122"/>
      <c r="F16" s="122">
        <v>240</v>
      </c>
      <c r="G16" s="122">
        <v>0</v>
      </c>
      <c r="H16" s="123">
        <v>240</v>
      </c>
    </row>
    <row r="17" spans="1:8" x14ac:dyDescent="0.25">
      <c r="A17" s="170" t="s">
        <v>38</v>
      </c>
      <c r="B17" s="125">
        <v>0</v>
      </c>
      <c r="C17" s="125">
        <v>0</v>
      </c>
      <c r="D17" s="125">
        <v>0</v>
      </c>
      <c r="E17" s="125"/>
      <c r="F17" s="125">
        <v>0</v>
      </c>
      <c r="G17" s="125">
        <v>0</v>
      </c>
      <c r="H17" s="126">
        <v>0</v>
      </c>
    </row>
    <row r="18" spans="1:8" x14ac:dyDescent="0.25">
      <c r="A18" s="169" t="s">
        <v>39</v>
      </c>
      <c r="B18" s="122">
        <v>0</v>
      </c>
      <c r="C18" s="122">
        <v>0</v>
      </c>
      <c r="D18" s="122">
        <v>0</v>
      </c>
      <c r="E18" s="122"/>
      <c r="F18" s="122">
        <v>0</v>
      </c>
      <c r="G18" s="122">
        <v>0</v>
      </c>
      <c r="H18" s="123">
        <v>0</v>
      </c>
    </row>
    <row r="19" spans="1:8" x14ac:dyDescent="0.25">
      <c r="A19" s="170" t="s">
        <v>40</v>
      </c>
      <c r="B19" s="125">
        <v>809</v>
      </c>
      <c r="C19" s="125">
        <v>0</v>
      </c>
      <c r="D19" s="125">
        <v>809</v>
      </c>
      <c r="E19" s="125"/>
      <c r="F19" s="125">
        <v>9</v>
      </c>
      <c r="G19" s="125">
        <v>0</v>
      </c>
      <c r="H19" s="126">
        <v>9</v>
      </c>
    </row>
    <row r="20" spans="1:8" x14ac:dyDescent="0.25">
      <c r="A20" s="169" t="s">
        <v>41</v>
      </c>
      <c r="B20" s="122">
        <v>64</v>
      </c>
      <c r="C20" s="122">
        <v>64</v>
      </c>
      <c r="D20" s="122">
        <v>0</v>
      </c>
      <c r="E20" s="122"/>
      <c r="F20" s="122">
        <v>1</v>
      </c>
      <c r="G20" s="122">
        <v>1</v>
      </c>
      <c r="H20" s="123">
        <v>0</v>
      </c>
    </row>
    <row r="21" spans="1:8" x14ac:dyDescent="0.25">
      <c r="A21" s="170" t="s">
        <v>42</v>
      </c>
      <c r="B21" s="125">
        <v>0</v>
      </c>
      <c r="C21" s="125">
        <v>0</v>
      </c>
      <c r="D21" s="125">
        <v>0</v>
      </c>
      <c r="E21" s="125"/>
      <c r="F21" s="125">
        <v>0</v>
      </c>
      <c r="G21" s="125">
        <v>0</v>
      </c>
      <c r="H21" s="126">
        <v>0</v>
      </c>
    </row>
    <row r="22" spans="1:8" x14ac:dyDescent="0.25">
      <c r="A22" s="169" t="s">
        <v>44</v>
      </c>
      <c r="B22" s="122">
        <v>0</v>
      </c>
      <c r="C22" s="122">
        <v>0</v>
      </c>
      <c r="D22" s="122">
        <v>0</v>
      </c>
      <c r="E22" s="122"/>
      <c r="F22" s="122">
        <v>0</v>
      </c>
      <c r="G22" s="122">
        <v>0</v>
      </c>
      <c r="H22" s="123">
        <v>0</v>
      </c>
    </row>
    <row r="23" spans="1:8" x14ac:dyDescent="0.25">
      <c r="A23" s="170" t="s">
        <v>45</v>
      </c>
      <c r="B23" s="125">
        <v>99</v>
      </c>
      <c r="C23" s="125">
        <v>99</v>
      </c>
      <c r="D23" s="125">
        <v>0</v>
      </c>
      <c r="E23" s="125"/>
      <c r="F23" s="125">
        <v>2</v>
      </c>
      <c r="G23" s="125">
        <v>2</v>
      </c>
      <c r="H23" s="126">
        <v>0</v>
      </c>
    </row>
    <row r="24" spans="1:8" x14ac:dyDescent="0.25">
      <c r="A24" s="169" t="s">
        <v>46</v>
      </c>
      <c r="B24" s="122">
        <v>254</v>
      </c>
      <c r="C24" s="122">
        <v>254</v>
      </c>
      <c r="D24" s="122">
        <v>0</v>
      </c>
      <c r="E24" s="122"/>
      <c r="F24" s="122">
        <v>4</v>
      </c>
      <c r="G24" s="122">
        <v>4</v>
      </c>
      <c r="H24" s="123">
        <v>0</v>
      </c>
    </row>
    <row r="25" spans="1:8" x14ac:dyDescent="0.25">
      <c r="A25" s="170" t="s">
        <v>47</v>
      </c>
      <c r="B25" s="125">
        <v>0</v>
      </c>
      <c r="C25" s="125">
        <v>0</v>
      </c>
      <c r="D25" s="125">
        <v>0</v>
      </c>
      <c r="E25" s="125"/>
      <c r="F25" s="125">
        <v>0</v>
      </c>
      <c r="G25" s="125">
        <v>0</v>
      </c>
      <c r="H25" s="126">
        <v>0</v>
      </c>
    </row>
    <row r="26" spans="1:8" x14ac:dyDescent="0.25">
      <c r="A26" s="169" t="s">
        <v>48</v>
      </c>
      <c r="B26" s="122">
        <v>0</v>
      </c>
      <c r="C26" s="122">
        <v>0</v>
      </c>
      <c r="D26" s="122">
        <v>0</v>
      </c>
      <c r="E26" s="122"/>
      <c r="F26" s="122">
        <v>0</v>
      </c>
      <c r="G26" s="122">
        <v>0</v>
      </c>
      <c r="H26" s="123">
        <v>0</v>
      </c>
    </row>
    <row r="27" spans="1:8" x14ac:dyDescent="0.25">
      <c r="A27" s="170" t="s">
        <v>49</v>
      </c>
      <c r="B27" s="125">
        <v>150</v>
      </c>
      <c r="C27" s="125">
        <v>150</v>
      </c>
      <c r="D27" s="125">
        <v>0</v>
      </c>
      <c r="E27" s="125"/>
      <c r="F27" s="125">
        <v>2</v>
      </c>
      <c r="G27" s="125">
        <v>2</v>
      </c>
      <c r="H27" s="126">
        <v>0</v>
      </c>
    </row>
    <row r="28" spans="1:8" x14ac:dyDescent="0.25">
      <c r="A28" s="169" t="s">
        <v>50</v>
      </c>
      <c r="B28" s="122">
        <v>0</v>
      </c>
      <c r="C28" s="122">
        <v>0</v>
      </c>
      <c r="D28" s="122">
        <v>0</v>
      </c>
      <c r="E28" s="122"/>
      <c r="F28" s="122">
        <v>0</v>
      </c>
      <c r="G28" s="122">
        <v>0</v>
      </c>
      <c r="H28" s="123">
        <v>0</v>
      </c>
    </row>
    <row r="29" spans="1:8" x14ac:dyDescent="0.25">
      <c r="A29" s="170" t="s">
        <v>51</v>
      </c>
      <c r="B29" s="125">
        <v>0</v>
      </c>
      <c r="C29" s="125">
        <v>0</v>
      </c>
      <c r="D29" s="125">
        <v>0</v>
      </c>
      <c r="E29" s="125"/>
      <c r="F29" s="125">
        <v>0</v>
      </c>
      <c r="G29" s="125">
        <v>0</v>
      </c>
      <c r="H29" s="126">
        <v>0</v>
      </c>
    </row>
    <row r="30" spans="1:8" x14ac:dyDescent="0.25">
      <c r="A30" s="169" t="s">
        <v>52</v>
      </c>
      <c r="B30" s="122">
        <v>0</v>
      </c>
      <c r="C30" s="122">
        <v>0</v>
      </c>
      <c r="D30" s="122">
        <v>0</v>
      </c>
      <c r="E30" s="122"/>
      <c r="F30" s="122">
        <v>0</v>
      </c>
      <c r="G30" s="122">
        <v>0</v>
      </c>
      <c r="H30" s="123">
        <v>0</v>
      </c>
    </row>
    <row r="31" spans="1:8" x14ac:dyDescent="0.25">
      <c r="A31" s="170" t="s">
        <v>59</v>
      </c>
      <c r="B31" s="125">
        <v>0</v>
      </c>
      <c r="C31" s="125">
        <v>0</v>
      </c>
      <c r="D31" s="125">
        <v>0</v>
      </c>
      <c r="E31" s="125"/>
      <c r="F31" s="125">
        <v>0</v>
      </c>
      <c r="G31" s="125">
        <v>0</v>
      </c>
      <c r="H31" s="126">
        <v>0</v>
      </c>
    </row>
    <row r="32" spans="1:8" x14ac:dyDescent="0.25">
      <c r="A32" s="169" t="s">
        <v>53</v>
      </c>
      <c r="B32" s="122">
        <v>0</v>
      </c>
      <c r="C32" s="122">
        <v>0</v>
      </c>
      <c r="D32" s="122">
        <v>0</v>
      </c>
      <c r="E32" s="122"/>
      <c r="F32" s="122">
        <v>0</v>
      </c>
      <c r="G32" s="122">
        <v>0</v>
      </c>
      <c r="H32" s="123">
        <v>0</v>
      </c>
    </row>
    <row r="33" spans="1:8" x14ac:dyDescent="0.25">
      <c r="A33" s="170" t="s">
        <v>54</v>
      </c>
      <c r="B33" s="125">
        <v>0</v>
      </c>
      <c r="C33" s="125">
        <v>0</v>
      </c>
      <c r="D33" s="125">
        <v>0</v>
      </c>
      <c r="E33" s="125"/>
      <c r="F33" s="125">
        <v>0</v>
      </c>
      <c r="G33" s="125">
        <v>0</v>
      </c>
      <c r="H33" s="126">
        <v>0</v>
      </c>
    </row>
    <row r="34" spans="1:8" x14ac:dyDescent="0.25">
      <c r="A34" s="169" t="s">
        <v>57</v>
      </c>
      <c r="B34" s="122">
        <v>0</v>
      </c>
      <c r="C34" s="122">
        <v>0</v>
      </c>
      <c r="D34" s="122">
        <v>0</v>
      </c>
      <c r="E34" s="122"/>
      <c r="F34" s="122">
        <v>0</v>
      </c>
      <c r="G34" s="122">
        <v>0</v>
      </c>
      <c r="H34" s="123">
        <v>0</v>
      </c>
    </row>
    <row r="35" spans="1:8" x14ac:dyDescent="0.25">
      <c r="A35" s="170" t="s">
        <v>55</v>
      </c>
      <c r="B35" s="125">
        <v>2587</v>
      </c>
      <c r="C35" s="125">
        <v>0</v>
      </c>
      <c r="D35" s="125">
        <v>2587</v>
      </c>
      <c r="E35" s="125"/>
      <c r="F35" s="125">
        <v>48</v>
      </c>
      <c r="G35" s="125">
        <v>0</v>
      </c>
      <c r="H35" s="126">
        <v>48</v>
      </c>
    </row>
    <row r="36" spans="1:8" x14ac:dyDescent="0.25">
      <c r="A36" s="169" t="s">
        <v>56</v>
      </c>
      <c r="B36" s="122">
        <v>0</v>
      </c>
      <c r="C36" s="122">
        <v>0</v>
      </c>
      <c r="D36" s="122">
        <v>0</v>
      </c>
      <c r="E36" s="122"/>
      <c r="F36" s="122">
        <v>0</v>
      </c>
      <c r="G36" s="122">
        <v>0</v>
      </c>
      <c r="H36" s="123">
        <v>0</v>
      </c>
    </row>
    <row r="37" spans="1:8" x14ac:dyDescent="0.25">
      <c r="A37" s="170" t="s">
        <v>67</v>
      </c>
      <c r="B37" s="125">
        <v>0</v>
      </c>
      <c r="C37" s="125">
        <v>0</v>
      </c>
      <c r="D37" s="125">
        <v>0</v>
      </c>
      <c r="E37" s="125"/>
      <c r="F37" s="125">
        <v>0</v>
      </c>
      <c r="G37" s="125">
        <v>0</v>
      </c>
      <c r="H37" s="126">
        <v>0</v>
      </c>
    </row>
    <row r="38" spans="1:8" x14ac:dyDescent="0.25">
      <c r="A38" s="169" t="s">
        <v>36</v>
      </c>
      <c r="B38" s="122">
        <v>0</v>
      </c>
      <c r="C38" s="122">
        <v>0</v>
      </c>
      <c r="D38" s="122">
        <v>0</v>
      </c>
      <c r="E38" s="122"/>
      <c r="F38" s="122">
        <v>0</v>
      </c>
      <c r="G38" s="122">
        <v>0</v>
      </c>
      <c r="H38" s="123">
        <v>0</v>
      </c>
    </row>
    <row r="39" spans="1:8" x14ac:dyDescent="0.25">
      <c r="A39" s="170" t="s">
        <v>43</v>
      </c>
      <c r="B39" s="125">
        <v>47</v>
      </c>
      <c r="C39" s="125">
        <v>47</v>
      </c>
      <c r="D39" s="125">
        <v>0</v>
      </c>
      <c r="E39" s="125"/>
      <c r="F39" s="125">
        <v>1</v>
      </c>
      <c r="G39" s="125">
        <v>1</v>
      </c>
      <c r="H39" s="126">
        <v>0</v>
      </c>
    </row>
    <row r="40" spans="1:8" x14ac:dyDescent="0.25">
      <c r="A40" s="169" t="s">
        <v>91</v>
      </c>
      <c r="B40" s="122">
        <v>0</v>
      </c>
      <c r="C40" s="122">
        <v>0</v>
      </c>
      <c r="D40" s="122">
        <v>0</v>
      </c>
      <c r="E40" s="122"/>
      <c r="F40" s="122">
        <v>0</v>
      </c>
      <c r="G40" s="122">
        <v>0</v>
      </c>
      <c r="H40" s="123">
        <v>0</v>
      </c>
    </row>
    <row r="41" spans="1:8" x14ac:dyDescent="0.25">
      <c r="A41" s="170" t="s">
        <v>92</v>
      </c>
      <c r="B41" s="125">
        <v>0</v>
      </c>
      <c r="C41" s="125">
        <v>0</v>
      </c>
      <c r="D41" s="125">
        <v>0</v>
      </c>
      <c r="E41" s="125"/>
      <c r="F41" s="125">
        <v>0</v>
      </c>
      <c r="G41" s="125">
        <v>0</v>
      </c>
      <c r="H41" s="126">
        <v>0</v>
      </c>
    </row>
    <row r="42" spans="1:8" x14ac:dyDescent="0.25">
      <c r="A42" s="169" t="s">
        <v>93</v>
      </c>
      <c r="B42" s="122">
        <v>0</v>
      </c>
      <c r="C42" s="122">
        <v>0</v>
      </c>
      <c r="D42" s="122">
        <v>0</v>
      </c>
      <c r="E42" s="122"/>
      <c r="F42" s="122">
        <v>0</v>
      </c>
      <c r="G42" s="122">
        <v>0</v>
      </c>
      <c r="H42" s="123">
        <v>0</v>
      </c>
    </row>
    <row r="43" spans="1:8" x14ac:dyDescent="0.25">
      <c r="A43" s="170" t="s">
        <v>94</v>
      </c>
      <c r="B43" s="125">
        <v>0</v>
      </c>
      <c r="C43" s="125">
        <v>0</v>
      </c>
      <c r="D43" s="125">
        <v>0</v>
      </c>
      <c r="E43" s="125"/>
      <c r="F43" s="125">
        <v>0</v>
      </c>
      <c r="G43" s="125">
        <v>0</v>
      </c>
      <c r="H43" s="126">
        <v>0</v>
      </c>
    </row>
    <row r="44" spans="1:8" x14ac:dyDescent="0.25">
      <c r="A44" s="169" t="s">
        <v>95</v>
      </c>
      <c r="B44" s="122">
        <v>0</v>
      </c>
      <c r="C44" s="122">
        <v>0</v>
      </c>
      <c r="D44" s="122">
        <v>0</v>
      </c>
      <c r="E44" s="122"/>
      <c r="F44" s="122">
        <v>0</v>
      </c>
      <c r="G44" s="122">
        <v>0</v>
      </c>
      <c r="H44" s="123">
        <v>0</v>
      </c>
    </row>
    <row r="45" spans="1:8" x14ac:dyDescent="0.25">
      <c r="A45" s="170" t="s">
        <v>96</v>
      </c>
      <c r="B45" s="125">
        <v>0</v>
      </c>
      <c r="C45" s="125">
        <v>0</v>
      </c>
      <c r="D45" s="125">
        <v>0</v>
      </c>
      <c r="E45" s="125"/>
      <c r="F45" s="125">
        <v>0</v>
      </c>
      <c r="G45" s="125">
        <v>0</v>
      </c>
      <c r="H45" s="126">
        <v>0</v>
      </c>
    </row>
    <row r="46" spans="1:8" x14ac:dyDescent="0.25">
      <c r="A46" s="169" t="s">
        <v>97</v>
      </c>
      <c r="B46" s="122">
        <v>0</v>
      </c>
      <c r="C46" s="122">
        <v>0</v>
      </c>
      <c r="D46" s="122">
        <v>0</v>
      </c>
      <c r="E46" s="122"/>
      <c r="F46" s="122">
        <v>0</v>
      </c>
      <c r="G46" s="122">
        <v>0</v>
      </c>
      <c r="H46" s="123">
        <v>0</v>
      </c>
    </row>
    <row r="47" spans="1:8" x14ac:dyDescent="0.25">
      <c r="A47" s="171"/>
      <c r="B47" s="71"/>
      <c r="C47" s="71"/>
      <c r="D47" s="71"/>
      <c r="E47" s="71"/>
      <c r="F47" s="71"/>
      <c r="G47" s="71"/>
      <c r="H47" s="172"/>
    </row>
    <row r="48" spans="1:8" x14ac:dyDescent="0.25">
      <c r="A48" s="173" t="s">
        <v>0</v>
      </c>
      <c r="B48" s="174">
        <v>14477</v>
      </c>
      <c r="C48" s="174">
        <v>1514</v>
      </c>
      <c r="D48" s="174">
        <v>12963</v>
      </c>
      <c r="E48" s="174"/>
      <c r="F48" s="174">
        <v>333</v>
      </c>
      <c r="G48" s="174">
        <v>27</v>
      </c>
      <c r="H48" s="175">
        <v>306</v>
      </c>
    </row>
    <row r="50" spans="1:8" ht="5.0999999999999996" customHeight="1" x14ac:dyDescent="0.25">
      <c r="A50" s="109"/>
      <c r="B50" s="109"/>
      <c r="C50" s="109"/>
      <c r="D50" s="109"/>
      <c r="E50" s="109"/>
      <c r="F50" s="109"/>
      <c r="G50" s="109"/>
      <c r="H50" s="110"/>
    </row>
    <row r="51" spans="1:8" x14ac:dyDescent="0.25">
      <c r="A51" s="217" t="s">
        <v>141</v>
      </c>
      <c r="B51" s="76"/>
      <c r="C51" s="76"/>
      <c r="D51" s="76"/>
      <c r="E51" s="76"/>
      <c r="F51" s="76"/>
      <c r="G51" s="76"/>
      <c r="H51" s="131"/>
    </row>
    <row r="52" spans="1:8" x14ac:dyDescent="0.25">
      <c r="A52" s="161" t="s">
        <v>63</v>
      </c>
      <c r="B52" s="76"/>
      <c r="C52" s="76"/>
      <c r="D52" s="76"/>
      <c r="E52" s="76"/>
      <c r="F52" s="76"/>
      <c r="G52" s="76"/>
      <c r="H52" s="131"/>
    </row>
    <row r="53" spans="1:8" x14ac:dyDescent="0.25">
      <c r="A53" s="291" t="s">
        <v>175</v>
      </c>
      <c r="B53" s="76"/>
      <c r="C53" s="76"/>
      <c r="D53" s="76"/>
      <c r="E53" s="76"/>
      <c r="F53" s="76"/>
      <c r="G53" s="76"/>
      <c r="H53" s="131"/>
    </row>
    <row r="54" spans="1:8" ht="5.0999999999999996" customHeight="1" x14ac:dyDescent="0.25">
      <c r="A54" s="132"/>
      <c r="B54" s="132"/>
      <c r="C54" s="132"/>
      <c r="D54" s="132"/>
      <c r="E54" s="132"/>
      <c r="F54" s="132"/>
      <c r="G54" s="132"/>
      <c r="H54" s="133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F11:H11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4" width="11.42578125" style="140"/>
    <col min="5" max="5" width="3.28515625" style="140" customWidth="1"/>
    <col min="6" max="6" width="12.28515625" style="140" bestFit="1" customWidth="1"/>
    <col min="7" max="8" width="11.42578125" style="140"/>
    <col min="9" max="9" width="10.85546875" style="140" customWidth="1"/>
    <col min="10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206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185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139"/>
      <c r="B10" s="139"/>
      <c r="C10" s="139"/>
      <c r="D10" s="139"/>
      <c r="E10" s="139"/>
      <c r="F10" s="139"/>
      <c r="G10" s="139"/>
      <c r="H10" s="325" t="s">
        <v>137</v>
      </c>
      <c r="I10" s="325"/>
      <c r="J10" s="294"/>
    </row>
    <row r="11" spans="1:12" ht="12.75" customHeight="1" x14ac:dyDescent="0.25">
      <c r="A11" s="141"/>
      <c r="B11" s="142"/>
      <c r="C11" s="142"/>
      <c r="D11" s="142"/>
      <c r="E11" s="142"/>
      <c r="F11" s="386" t="s">
        <v>70</v>
      </c>
      <c r="G11" s="386"/>
      <c r="H11" s="386"/>
    </row>
    <row r="12" spans="1:12" ht="12.75" customHeight="1" x14ac:dyDescent="0.25">
      <c r="A12" s="353" t="s">
        <v>4</v>
      </c>
      <c r="B12" s="369" t="s">
        <v>69</v>
      </c>
      <c r="C12" s="369"/>
      <c r="D12" s="369"/>
      <c r="E12" s="143"/>
      <c r="F12" s="387" t="s">
        <v>34</v>
      </c>
      <c r="G12" s="387"/>
      <c r="H12" s="388"/>
    </row>
    <row r="13" spans="1:12" x14ac:dyDescent="0.25">
      <c r="A13" s="355"/>
      <c r="B13" s="144" t="s">
        <v>0</v>
      </c>
      <c r="C13" s="144" t="s">
        <v>23</v>
      </c>
      <c r="D13" s="144" t="s">
        <v>24</v>
      </c>
      <c r="E13" s="145"/>
      <c r="F13" s="144" t="s">
        <v>0</v>
      </c>
      <c r="G13" s="144" t="s">
        <v>23</v>
      </c>
      <c r="H13" s="146" t="s">
        <v>24</v>
      </c>
    </row>
    <row r="14" spans="1:12" x14ac:dyDescent="0.25">
      <c r="A14" s="147" t="s">
        <v>35</v>
      </c>
      <c r="B14" s="148">
        <v>9138</v>
      </c>
      <c r="C14" s="148">
        <v>443</v>
      </c>
      <c r="D14" s="148">
        <v>8695</v>
      </c>
      <c r="E14" s="148"/>
      <c r="F14" s="148">
        <v>157</v>
      </c>
      <c r="G14" s="148">
        <v>6</v>
      </c>
      <c r="H14" s="149">
        <v>151</v>
      </c>
    </row>
    <row r="15" spans="1:12" x14ac:dyDescent="0.25">
      <c r="A15" s="150" t="s">
        <v>37</v>
      </c>
      <c r="B15" s="151">
        <v>137300</v>
      </c>
      <c r="C15" s="151">
        <v>1331</v>
      </c>
      <c r="D15" s="151">
        <v>135969</v>
      </c>
      <c r="E15" s="151"/>
      <c r="F15" s="151">
        <v>2331</v>
      </c>
      <c r="G15" s="151">
        <v>25</v>
      </c>
      <c r="H15" s="152">
        <v>2306</v>
      </c>
    </row>
    <row r="16" spans="1:12" x14ac:dyDescent="0.25">
      <c r="A16" s="147" t="s">
        <v>90</v>
      </c>
      <c r="B16" s="148">
        <v>24167</v>
      </c>
      <c r="C16" s="148">
        <v>0</v>
      </c>
      <c r="D16" s="148">
        <v>24167</v>
      </c>
      <c r="E16" s="148"/>
      <c r="F16" s="148">
        <v>542</v>
      </c>
      <c r="G16" s="148">
        <v>0</v>
      </c>
      <c r="H16" s="149">
        <v>542</v>
      </c>
    </row>
    <row r="17" spans="1:8" x14ac:dyDescent="0.25">
      <c r="A17" s="150" t="s">
        <v>38</v>
      </c>
      <c r="B17" s="151">
        <v>0</v>
      </c>
      <c r="C17" s="151">
        <v>0</v>
      </c>
      <c r="D17" s="151">
        <v>0</v>
      </c>
      <c r="E17" s="151"/>
      <c r="F17" s="151">
        <v>0</v>
      </c>
      <c r="G17" s="151">
        <v>0</v>
      </c>
      <c r="H17" s="152">
        <v>0</v>
      </c>
    </row>
    <row r="18" spans="1:8" x14ac:dyDescent="0.25">
      <c r="A18" s="147" t="s">
        <v>39</v>
      </c>
      <c r="B18" s="148">
        <v>0</v>
      </c>
      <c r="C18" s="148">
        <v>0</v>
      </c>
      <c r="D18" s="148">
        <v>0</v>
      </c>
      <c r="E18" s="148"/>
      <c r="F18" s="148">
        <v>0</v>
      </c>
      <c r="G18" s="148">
        <v>0</v>
      </c>
      <c r="H18" s="149">
        <v>0</v>
      </c>
    </row>
    <row r="19" spans="1:8" x14ac:dyDescent="0.25">
      <c r="A19" s="150" t="s">
        <v>40</v>
      </c>
      <c r="B19" s="151">
        <v>895</v>
      </c>
      <c r="C19" s="151">
        <v>86</v>
      </c>
      <c r="D19" s="151">
        <v>809</v>
      </c>
      <c r="E19" s="151"/>
      <c r="F19" s="151">
        <v>11</v>
      </c>
      <c r="G19" s="151">
        <v>2</v>
      </c>
      <c r="H19" s="152">
        <v>9</v>
      </c>
    </row>
    <row r="20" spans="1:8" x14ac:dyDescent="0.25">
      <c r="A20" s="147" t="s">
        <v>41</v>
      </c>
      <c r="B20" s="148">
        <v>209</v>
      </c>
      <c r="C20" s="148">
        <v>209</v>
      </c>
      <c r="D20" s="148">
        <v>0</v>
      </c>
      <c r="E20" s="148"/>
      <c r="F20" s="148">
        <v>2</v>
      </c>
      <c r="G20" s="148">
        <v>2</v>
      </c>
      <c r="H20" s="149">
        <v>0</v>
      </c>
    </row>
    <row r="21" spans="1:8" x14ac:dyDescent="0.25">
      <c r="A21" s="150" t="s">
        <v>42</v>
      </c>
      <c r="B21" s="151">
        <v>0</v>
      </c>
      <c r="C21" s="151">
        <v>0</v>
      </c>
      <c r="D21" s="151">
        <v>0</v>
      </c>
      <c r="E21" s="151"/>
      <c r="F21" s="151">
        <v>0</v>
      </c>
      <c r="G21" s="151">
        <v>0</v>
      </c>
      <c r="H21" s="152">
        <v>0</v>
      </c>
    </row>
    <row r="22" spans="1:8" x14ac:dyDescent="0.25">
      <c r="A22" s="147" t="s">
        <v>44</v>
      </c>
      <c r="B22" s="148">
        <v>1149</v>
      </c>
      <c r="C22" s="148">
        <v>1149</v>
      </c>
      <c r="D22" s="148">
        <v>0</v>
      </c>
      <c r="E22" s="148"/>
      <c r="F22" s="148">
        <v>27</v>
      </c>
      <c r="G22" s="148">
        <v>27</v>
      </c>
      <c r="H22" s="149">
        <v>0</v>
      </c>
    </row>
    <row r="23" spans="1:8" x14ac:dyDescent="0.25">
      <c r="A23" s="150" t="s">
        <v>45</v>
      </c>
      <c r="B23" s="151">
        <v>18520</v>
      </c>
      <c r="C23" s="151">
        <v>168</v>
      </c>
      <c r="D23" s="151">
        <v>18352</v>
      </c>
      <c r="E23" s="151"/>
      <c r="F23" s="151">
        <v>303</v>
      </c>
      <c r="G23" s="151">
        <v>3</v>
      </c>
      <c r="H23" s="152">
        <v>300</v>
      </c>
    </row>
    <row r="24" spans="1:8" x14ac:dyDescent="0.25">
      <c r="A24" s="147" t="s">
        <v>46</v>
      </c>
      <c r="B24" s="148">
        <v>495</v>
      </c>
      <c r="C24" s="148">
        <v>495</v>
      </c>
      <c r="D24" s="148">
        <v>0</v>
      </c>
      <c r="E24" s="148"/>
      <c r="F24" s="148">
        <v>7</v>
      </c>
      <c r="G24" s="148">
        <v>7</v>
      </c>
      <c r="H24" s="149">
        <v>0</v>
      </c>
    </row>
    <row r="25" spans="1:8" x14ac:dyDescent="0.25">
      <c r="A25" s="150" t="s">
        <v>47</v>
      </c>
      <c r="B25" s="151">
        <v>0</v>
      </c>
      <c r="C25" s="151">
        <v>0</v>
      </c>
      <c r="D25" s="151">
        <v>0</v>
      </c>
      <c r="E25" s="151"/>
      <c r="F25" s="151">
        <v>0</v>
      </c>
      <c r="G25" s="151">
        <v>0</v>
      </c>
      <c r="H25" s="152">
        <v>0</v>
      </c>
    </row>
    <row r="26" spans="1:8" x14ac:dyDescent="0.25">
      <c r="A26" s="147" t="s">
        <v>48</v>
      </c>
      <c r="B26" s="148">
        <v>4908</v>
      </c>
      <c r="C26" s="148">
        <v>4908</v>
      </c>
      <c r="D26" s="148">
        <v>0</v>
      </c>
      <c r="E26" s="148"/>
      <c r="F26" s="148">
        <v>50</v>
      </c>
      <c r="G26" s="148">
        <v>50</v>
      </c>
      <c r="H26" s="149">
        <v>0</v>
      </c>
    </row>
    <row r="27" spans="1:8" x14ac:dyDescent="0.25">
      <c r="A27" s="150" t="s">
        <v>49</v>
      </c>
      <c r="B27" s="151">
        <v>219</v>
      </c>
      <c r="C27" s="151">
        <v>219</v>
      </c>
      <c r="D27" s="151">
        <v>0</v>
      </c>
      <c r="E27" s="151"/>
      <c r="F27" s="151">
        <v>3</v>
      </c>
      <c r="G27" s="151">
        <v>3</v>
      </c>
      <c r="H27" s="152">
        <v>0</v>
      </c>
    </row>
    <row r="28" spans="1:8" x14ac:dyDescent="0.25">
      <c r="A28" s="147" t="s">
        <v>50</v>
      </c>
      <c r="B28" s="148">
        <v>0</v>
      </c>
      <c r="C28" s="148">
        <v>0</v>
      </c>
      <c r="D28" s="148">
        <v>0</v>
      </c>
      <c r="E28" s="148"/>
      <c r="F28" s="148">
        <v>0</v>
      </c>
      <c r="G28" s="148">
        <v>0</v>
      </c>
      <c r="H28" s="149">
        <v>0</v>
      </c>
    </row>
    <row r="29" spans="1:8" x14ac:dyDescent="0.25">
      <c r="A29" s="150" t="s">
        <v>51</v>
      </c>
      <c r="B29" s="151">
        <v>0</v>
      </c>
      <c r="C29" s="151">
        <v>0</v>
      </c>
      <c r="D29" s="151">
        <v>0</v>
      </c>
      <c r="E29" s="151"/>
      <c r="F29" s="151">
        <v>0</v>
      </c>
      <c r="G29" s="151">
        <v>0</v>
      </c>
      <c r="H29" s="152">
        <v>0</v>
      </c>
    </row>
    <row r="30" spans="1:8" x14ac:dyDescent="0.25">
      <c r="A30" s="147" t="s">
        <v>52</v>
      </c>
      <c r="B30" s="148">
        <v>0</v>
      </c>
      <c r="C30" s="148">
        <v>0</v>
      </c>
      <c r="D30" s="148">
        <v>0</v>
      </c>
      <c r="E30" s="148"/>
      <c r="F30" s="148">
        <v>0</v>
      </c>
      <c r="G30" s="148">
        <v>0</v>
      </c>
      <c r="H30" s="149">
        <v>0</v>
      </c>
    </row>
    <row r="31" spans="1:8" x14ac:dyDescent="0.25">
      <c r="A31" s="150" t="s">
        <v>59</v>
      </c>
      <c r="B31" s="151">
        <v>0</v>
      </c>
      <c r="C31" s="151">
        <v>0</v>
      </c>
      <c r="D31" s="151">
        <v>0</v>
      </c>
      <c r="E31" s="151"/>
      <c r="F31" s="151">
        <v>0</v>
      </c>
      <c r="G31" s="151">
        <v>0</v>
      </c>
      <c r="H31" s="152">
        <v>0</v>
      </c>
    </row>
    <row r="32" spans="1:8" x14ac:dyDescent="0.25">
      <c r="A32" s="147" t="s">
        <v>53</v>
      </c>
      <c r="B32" s="148">
        <v>358</v>
      </c>
      <c r="C32" s="148">
        <v>358</v>
      </c>
      <c r="D32" s="148">
        <v>0</v>
      </c>
      <c r="E32" s="148"/>
      <c r="F32" s="148">
        <v>8</v>
      </c>
      <c r="G32" s="148">
        <v>8</v>
      </c>
      <c r="H32" s="149">
        <v>0</v>
      </c>
    </row>
    <row r="33" spans="1:8" x14ac:dyDescent="0.25">
      <c r="A33" s="150" t="s">
        <v>54</v>
      </c>
      <c r="B33" s="151">
        <v>9732</v>
      </c>
      <c r="C33" s="151">
        <v>9732</v>
      </c>
      <c r="D33" s="151">
        <v>0</v>
      </c>
      <c r="E33" s="151"/>
      <c r="F33" s="151">
        <v>98</v>
      </c>
      <c r="G33" s="151">
        <v>98</v>
      </c>
      <c r="H33" s="152">
        <v>0</v>
      </c>
    </row>
    <row r="34" spans="1:8" x14ac:dyDescent="0.25">
      <c r="A34" s="147" t="s">
        <v>57</v>
      </c>
      <c r="B34" s="148">
        <v>0</v>
      </c>
      <c r="C34" s="148">
        <v>0</v>
      </c>
      <c r="D34" s="148">
        <v>0</v>
      </c>
      <c r="E34" s="148"/>
      <c r="F34" s="148">
        <v>0</v>
      </c>
      <c r="G34" s="148">
        <v>0</v>
      </c>
      <c r="H34" s="149">
        <v>0</v>
      </c>
    </row>
    <row r="35" spans="1:8" x14ac:dyDescent="0.25">
      <c r="A35" s="150" t="s">
        <v>55</v>
      </c>
      <c r="B35" s="151">
        <v>2587</v>
      </c>
      <c r="C35" s="151">
        <v>0</v>
      </c>
      <c r="D35" s="151">
        <v>2587</v>
      </c>
      <c r="E35" s="151"/>
      <c r="F35" s="151">
        <v>48</v>
      </c>
      <c r="G35" s="151">
        <v>0</v>
      </c>
      <c r="H35" s="152">
        <v>48</v>
      </c>
    </row>
    <row r="36" spans="1:8" x14ac:dyDescent="0.25">
      <c r="A36" s="147" t="s">
        <v>56</v>
      </c>
      <c r="B36" s="148">
        <v>88100</v>
      </c>
      <c r="C36" s="148">
        <v>135</v>
      </c>
      <c r="D36" s="148">
        <v>87965</v>
      </c>
      <c r="E36" s="148"/>
      <c r="F36" s="148">
        <v>1763</v>
      </c>
      <c r="G36" s="148">
        <v>3</v>
      </c>
      <c r="H36" s="149">
        <v>1760</v>
      </c>
    </row>
    <row r="37" spans="1:8" x14ac:dyDescent="0.25">
      <c r="A37" s="150" t="s">
        <v>67</v>
      </c>
      <c r="B37" s="151">
        <v>2893</v>
      </c>
      <c r="C37" s="151">
        <v>2893</v>
      </c>
      <c r="D37" s="151">
        <v>0</v>
      </c>
      <c r="E37" s="151"/>
      <c r="F37" s="151">
        <v>58</v>
      </c>
      <c r="G37" s="151">
        <v>58</v>
      </c>
      <c r="H37" s="152">
        <v>0</v>
      </c>
    </row>
    <row r="38" spans="1:8" x14ac:dyDescent="0.25">
      <c r="A38" s="147" t="s">
        <v>36</v>
      </c>
      <c r="B38" s="148">
        <v>48</v>
      </c>
      <c r="C38" s="148">
        <v>48</v>
      </c>
      <c r="D38" s="148">
        <v>0</v>
      </c>
      <c r="E38" s="148"/>
      <c r="F38" s="148">
        <v>1</v>
      </c>
      <c r="G38" s="148">
        <v>1</v>
      </c>
      <c r="H38" s="149">
        <v>0</v>
      </c>
    </row>
    <row r="39" spans="1:8" x14ac:dyDescent="0.25">
      <c r="A39" s="150" t="s">
        <v>43</v>
      </c>
      <c r="B39" s="151">
        <v>745</v>
      </c>
      <c r="C39" s="151">
        <v>111</v>
      </c>
      <c r="D39" s="151">
        <v>634</v>
      </c>
      <c r="E39" s="151"/>
      <c r="F39" s="151">
        <v>9</v>
      </c>
      <c r="G39" s="151">
        <v>3</v>
      </c>
      <c r="H39" s="152">
        <v>6</v>
      </c>
    </row>
    <row r="40" spans="1:8" x14ac:dyDescent="0.25">
      <c r="A40" s="147" t="s">
        <v>91</v>
      </c>
      <c r="B40" s="148">
        <v>0</v>
      </c>
      <c r="C40" s="148">
        <v>0</v>
      </c>
      <c r="D40" s="148">
        <v>0</v>
      </c>
      <c r="E40" s="148"/>
      <c r="F40" s="148">
        <v>0</v>
      </c>
      <c r="G40" s="148">
        <v>0</v>
      </c>
      <c r="H40" s="149">
        <v>0</v>
      </c>
    </row>
    <row r="41" spans="1:8" x14ac:dyDescent="0.25">
      <c r="A41" s="150" t="s">
        <v>92</v>
      </c>
      <c r="B41" s="151">
        <v>0</v>
      </c>
      <c r="C41" s="151">
        <v>0</v>
      </c>
      <c r="D41" s="151">
        <v>0</v>
      </c>
      <c r="E41" s="151"/>
      <c r="F41" s="151">
        <v>0</v>
      </c>
      <c r="G41" s="151">
        <v>0</v>
      </c>
      <c r="H41" s="152">
        <v>0</v>
      </c>
    </row>
    <row r="42" spans="1:8" x14ac:dyDescent="0.25">
      <c r="A42" s="147" t="s">
        <v>93</v>
      </c>
      <c r="B42" s="148">
        <v>0</v>
      </c>
      <c r="C42" s="148">
        <v>0</v>
      </c>
      <c r="D42" s="148">
        <v>0</v>
      </c>
      <c r="E42" s="148"/>
      <c r="F42" s="148">
        <v>0</v>
      </c>
      <c r="G42" s="148">
        <v>0</v>
      </c>
      <c r="H42" s="149">
        <v>0</v>
      </c>
    </row>
    <row r="43" spans="1:8" x14ac:dyDescent="0.25">
      <c r="A43" s="150" t="s">
        <v>94</v>
      </c>
      <c r="B43" s="151">
        <v>0</v>
      </c>
      <c r="C43" s="151">
        <v>0</v>
      </c>
      <c r="D43" s="151">
        <v>0</v>
      </c>
      <c r="E43" s="151"/>
      <c r="F43" s="151">
        <v>0</v>
      </c>
      <c r="G43" s="151">
        <v>0</v>
      </c>
      <c r="H43" s="152">
        <v>0</v>
      </c>
    </row>
    <row r="44" spans="1:8" x14ac:dyDescent="0.25">
      <c r="A44" s="147" t="s">
        <v>95</v>
      </c>
      <c r="B44" s="148">
        <v>0</v>
      </c>
      <c r="C44" s="148">
        <v>0</v>
      </c>
      <c r="D44" s="148">
        <v>0</v>
      </c>
      <c r="E44" s="148"/>
      <c r="F44" s="148">
        <v>0</v>
      </c>
      <c r="G44" s="148">
        <v>0</v>
      </c>
      <c r="H44" s="149">
        <v>0</v>
      </c>
    </row>
    <row r="45" spans="1:8" x14ac:dyDescent="0.25">
      <c r="A45" s="150" t="s">
        <v>96</v>
      </c>
      <c r="B45" s="151">
        <v>0</v>
      </c>
      <c r="C45" s="151">
        <v>0</v>
      </c>
      <c r="D45" s="151">
        <v>0</v>
      </c>
      <c r="E45" s="151"/>
      <c r="F45" s="151">
        <v>0</v>
      </c>
      <c r="G45" s="151">
        <v>0</v>
      </c>
      <c r="H45" s="152">
        <v>0</v>
      </c>
    </row>
    <row r="46" spans="1:8" x14ac:dyDescent="0.25">
      <c r="A46" s="147" t="s">
        <v>97</v>
      </c>
      <c r="B46" s="148">
        <v>0</v>
      </c>
      <c r="C46" s="148">
        <v>0</v>
      </c>
      <c r="D46" s="148">
        <v>0</v>
      </c>
      <c r="E46" s="148"/>
      <c r="F46" s="148">
        <v>0</v>
      </c>
      <c r="G46" s="148">
        <v>0</v>
      </c>
      <c r="H46" s="149">
        <v>0</v>
      </c>
    </row>
    <row r="47" spans="1:8" x14ac:dyDescent="0.25">
      <c r="A47" s="153"/>
      <c r="B47" s="154"/>
      <c r="C47" s="154"/>
      <c r="D47" s="154"/>
      <c r="E47" s="154"/>
      <c r="F47" s="154"/>
      <c r="G47" s="154"/>
      <c r="H47" s="155"/>
    </row>
    <row r="48" spans="1:8" x14ac:dyDescent="0.25">
      <c r="A48" s="156" t="s">
        <v>0</v>
      </c>
      <c r="B48" s="157">
        <v>301463</v>
      </c>
      <c r="C48" s="157">
        <v>22285</v>
      </c>
      <c r="D48" s="157">
        <v>279178</v>
      </c>
      <c r="E48" s="157"/>
      <c r="F48" s="157">
        <v>5418</v>
      </c>
      <c r="G48" s="157">
        <v>296</v>
      </c>
      <c r="H48" s="158">
        <v>5122</v>
      </c>
    </row>
    <row r="50" spans="1:8" ht="5.0999999999999996" customHeight="1" x14ac:dyDescent="0.25">
      <c r="A50" s="159"/>
      <c r="B50" s="159"/>
      <c r="C50" s="159"/>
      <c r="D50" s="159"/>
      <c r="E50" s="159"/>
      <c r="F50" s="159"/>
      <c r="G50" s="159"/>
      <c r="H50" s="160"/>
    </row>
    <row r="51" spans="1:8" x14ac:dyDescent="0.25">
      <c r="A51" s="217" t="s">
        <v>141</v>
      </c>
      <c r="B51" s="139"/>
      <c r="C51" s="139"/>
      <c r="D51" s="139"/>
      <c r="E51" s="139"/>
      <c r="F51" s="139"/>
      <c r="G51" s="139"/>
      <c r="H51" s="163"/>
    </row>
    <row r="52" spans="1:8" x14ac:dyDescent="0.25">
      <c r="A52" s="161" t="s">
        <v>63</v>
      </c>
      <c r="B52" s="162"/>
      <c r="C52" s="139"/>
      <c r="D52" s="139"/>
      <c r="E52" s="139"/>
      <c r="F52" s="139"/>
      <c r="G52" s="139"/>
      <c r="H52" s="163"/>
    </row>
    <row r="53" spans="1:8" x14ac:dyDescent="0.25">
      <c r="A53" s="291" t="s">
        <v>175</v>
      </c>
      <c r="B53" s="139"/>
      <c r="C53" s="139"/>
      <c r="D53" s="139"/>
      <c r="E53" s="139"/>
      <c r="F53" s="139"/>
      <c r="G53" s="139"/>
      <c r="H53" s="163"/>
    </row>
    <row r="54" spans="1:8" ht="5.0999999999999996" customHeight="1" x14ac:dyDescent="0.25">
      <c r="A54" s="164"/>
      <c r="B54" s="164"/>
      <c r="C54" s="164"/>
      <c r="D54" s="164"/>
      <c r="E54" s="164"/>
      <c r="F54" s="164"/>
      <c r="G54" s="164"/>
      <c r="H54" s="165"/>
    </row>
  </sheetData>
  <mergeCells count="9">
    <mergeCell ref="F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L54"/>
  <sheetViews>
    <sheetView showGridLines="0" topLeftCell="A28" zoomScaleNormal="100" workbookViewId="0"/>
  </sheetViews>
  <sheetFormatPr baseColWidth="10" defaultRowHeight="12.75" x14ac:dyDescent="0.2"/>
  <cols>
    <col min="1" max="1" width="18.7109375" style="18" customWidth="1"/>
    <col min="2" max="4" width="11.42578125" style="18"/>
    <col min="5" max="5" width="3.28515625" style="18" customWidth="1"/>
    <col min="6" max="6" width="12.28515625" style="18" bestFit="1" customWidth="1"/>
    <col min="7" max="8" width="11.42578125" style="18"/>
    <col min="9" max="9" width="10.85546875" style="18" customWidth="1"/>
    <col min="10" max="16384" width="11.42578125" style="18"/>
  </cols>
  <sheetData>
    <row r="1" spans="1:12" s="12" customFormat="1" ht="60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13"/>
      <c r="L1" s="13"/>
    </row>
    <row r="2" spans="1:12" s="12" customFormat="1" ht="14.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3"/>
      <c r="L2" s="13"/>
    </row>
    <row r="3" spans="1:12" s="12" customFormat="1" ht="14.1" customHeight="1" x14ac:dyDescent="0.2">
      <c r="A3" s="395" t="s">
        <v>135</v>
      </c>
      <c r="B3" s="395"/>
      <c r="C3" s="395"/>
      <c r="D3" s="395"/>
      <c r="E3" s="395"/>
      <c r="F3" s="395"/>
      <c r="G3" s="395"/>
      <c r="H3" s="395"/>
      <c r="I3" s="396"/>
    </row>
    <row r="4" spans="1:12" s="12" customFormat="1" ht="18" customHeight="1" x14ac:dyDescent="0.2">
      <c r="A4" s="397"/>
      <c r="B4" s="397"/>
      <c r="C4" s="397"/>
      <c r="D4" s="397"/>
      <c r="E4" s="397"/>
      <c r="F4" s="397"/>
      <c r="G4" s="397"/>
      <c r="H4" s="397"/>
      <c r="I4" s="398"/>
    </row>
    <row r="5" spans="1:12" s="12" customFormat="1" ht="7.5" customHeight="1" x14ac:dyDescent="0.2">
      <c r="A5" s="14"/>
      <c r="B5" s="15"/>
      <c r="C5" s="15"/>
      <c r="D5" s="15"/>
      <c r="E5" s="15"/>
      <c r="F5" s="15"/>
      <c r="G5" s="15"/>
      <c r="H5" s="15"/>
      <c r="I5" s="16"/>
    </row>
    <row r="6" spans="1:12" s="12" customFormat="1" ht="14.1" customHeight="1" x14ac:dyDescent="0.2">
      <c r="A6" s="399" t="s">
        <v>207</v>
      </c>
      <c r="B6" s="400"/>
      <c r="C6" s="400"/>
      <c r="D6" s="400"/>
      <c r="E6" s="400"/>
      <c r="F6" s="400"/>
      <c r="G6" s="400"/>
      <c r="H6" s="400"/>
      <c r="I6" s="401"/>
    </row>
    <row r="7" spans="1:12" s="12" customFormat="1" ht="14.1" customHeight="1" x14ac:dyDescent="0.2">
      <c r="A7" s="399" t="s">
        <v>2</v>
      </c>
      <c r="B7" s="400"/>
      <c r="C7" s="400"/>
      <c r="D7" s="400"/>
      <c r="E7" s="400"/>
      <c r="F7" s="400"/>
      <c r="G7" s="400"/>
      <c r="H7" s="400"/>
      <c r="I7" s="401"/>
    </row>
    <row r="8" spans="1:12" s="12" customFormat="1" ht="14.1" customHeight="1" x14ac:dyDescent="0.2">
      <c r="A8" s="399" t="s">
        <v>188</v>
      </c>
      <c r="B8" s="400"/>
      <c r="C8" s="400"/>
      <c r="D8" s="400"/>
      <c r="E8" s="400"/>
      <c r="F8" s="400"/>
      <c r="G8" s="400"/>
      <c r="H8" s="400"/>
      <c r="I8" s="401"/>
    </row>
    <row r="9" spans="1:12" s="12" customFormat="1" ht="7.5" customHeight="1" x14ac:dyDescent="0.2">
      <c r="A9" s="11"/>
      <c r="B9" s="9"/>
      <c r="C9" s="9"/>
      <c r="D9" s="9"/>
      <c r="E9" s="9"/>
      <c r="F9" s="9"/>
      <c r="G9" s="9"/>
      <c r="H9" s="9"/>
      <c r="I9" s="10"/>
    </row>
    <row r="10" spans="1:12" ht="12.75" customHeight="1" x14ac:dyDescent="0.2">
      <c r="A10" s="17"/>
      <c r="B10" s="17"/>
      <c r="C10" s="17"/>
      <c r="D10" s="17"/>
      <c r="E10" s="17"/>
      <c r="F10" s="17"/>
      <c r="G10" s="17"/>
      <c r="H10" s="325" t="s">
        <v>137</v>
      </c>
      <c r="I10" s="325"/>
      <c r="J10" s="294"/>
    </row>
    <row r="11" spans="1:12" ht="12.75" customHeight="1" x14ac:dyDescent="0.2">
      <c r="A11" s="19"/>
      <c r="B11" s="20"/>
      <c r="C11" s="20"/>
      <c r="D11" s="20"/>
      <c r="E11" s="20"/>
      <c r="F11" s="389" t="s">
        <v>70</v>
      </c>
      <c r="G11" s="389"/>
      <c r="H11" s="389"/>
    </row>
    <row r="12" spans="1:12" ht="12.75" customHeight="1" x14ac:dyDescent="0.2">
      <c r="A12" s="390" t="s">
        <v>4</v>
      </c>
      <c r="B12" s="392" t="s">
        <v>69</v>
      </c>
      <c r="C12" s="392"/>
      <c r="D12" s="392"/>
      <c r="E12" s="29"/>
      <c r="F12" s="393" t="s">
        <v>34</v>
      </c>
      <c r="G12" s="393"/>
      <c r="H12" s="394"/>
    </row>
    <row r="13" spans="1:12" x14ac:dyDescent="0.2">
      <c r="A13" s="391"/>
      <c r="B13" s="31" t="s">
        <v>0</v>
      </c>
      <c r="C13" s="31" t="s">
        <v>23</v>
      </c>
      <c r="D13" s="31" t="s">
        <v>24</v>
      </c>
      <c r="E13" s="30"/>
      <c r="F13" s="31" t="s">
        <v>0</v>
      </c>
      <c r="G13" s="31" t="s">
        <v>23</v>
      </c>
      <c r="H13" s="38" t="s">
        <v>24</v>
      </c>
    </row>
    <row r="14" spans="1:12" x14ac:dyDescent="0.2">
      <c r="A14" s="35" t="s">
        <v>35</v>
      </c>
      <c r="B14" s="5">
        <v>81033</v>
      </c>
      <c r="C14" s="5">
        <v>42025</v>
      </c>
      <c r="D14" s="5">
        <v>39008</v>
      </c>
      <c r="E14" s="5"/>
      <c r="F14" s="5">
        <v>1270</v>
      </c>
      <c r="G14" s="5">
        <v>580</v>
      </c>
      <c r="H14" s="39">
        <v>690</v>
      </c>
    </row>
    <row r="15" spans="1:12" x14ac:dyDescent="0.2">
      <c r="A15" s="36" t="s">
        <v>37</v>
      </c>
      <c r="B15" s="4">
        <v>245049</v>
      </c>
      <c r="C15" s="4">
        <v>3156</v>
      </c>
      <c r="D15" s="4">
        <v>241893</v>
      </c>
      <c r="E15" s="4"/>
      <c r="F15" s="4">
        <v>4565</v>
      </c>
      <c r="G15" s="4">
        <v>61</v>
      </c>
      <c r="H15" s="40">
        <v>4504</v>
      </c>
    </row>
    <row r="16" spans="1:12" x14ac:dyDescent="0.2">
      <c r="A16" s="35" t="s">
        <v>90</v>
      </c>
      <c r="B16" s="5">
        <v>45277</v>
      </c>
      <c r="C16" s="5">
        <v>0</v>
      </c>
      <c r="D16" s="5">
        <v>45277</v>
      </c>
      <c r="E16" s="5"/>
      <c r="F16" s="5">
        <v>971</v>
      </c>
      <c r="G16" s="5">
        <v>0</v>
      </c>
      <c r="H16" s="39">
        <v>971</v>
      </c>
    </row>
    <row r="17" spans="1:8" x14ac:dyDescent="0.2">
      <c r="A17" s="36" t="s">
        <v>38</v>
      </c>
      <c r="B17" s="4">
        <v>4014</v>
      </c>
      <c r="C17" s="4">
        <v>4014</v>
      </c>
      <c r="D17" s="4">
        <v>0</v>
      </c>
      <c r="E17" s="4"/>
      <c r="F17" s="4">
        <v>91</v>
      </c>
      <c r="G17" s="4">
        <v>91</v>
      </c>
      <c r="H17" s="40">
        <v>0</v>
      </c>
    </row>
    <row r="18" spans="1:8" x14ac:dyDescent="0.2">
      <c r="A18" s="35" t="s">
        <v>39</v>
      </c>
      <c r="B18" s="5">
        <v>2172</v>
      </c>
      <c r="C18" s="5">
        <v>46</v>
      </c>
      <c r="D18" s="5">
        <v>2126</v>
      </c>
      <c r="E18" s="5"/>
      <c r="F18" s="5">
        <v>33</v>
      </c>
      <c r="G18" s="5">
        <v>1</v>
      </c>
      <c r="H18" s="39">
        <v>32</v>
      </c>
    </row>
    <row r="19" spans="1:8" x14ac:dyDescent="0.2">
      <c r="A19" s="36" t="s">
        <v>40</v>
      </c>
      <c r="B19" s="4">
        <v>1070</v>
      </c>
      <c r="C19" s="4">
        <v>261</v>
      </c>
      <c r="D19" s="4">
        <v>809</v>
      </c>
      <c r="E19" s="4"/>
      <c r="F19" s="4">
        <v>15</v>
      </c>
      <c r="G19" s="4">
        <v>6</v>
      </c>
      <c r="H19" s="40">
        <v>9</v>
      </c>
    </row>
    <row r="20" spans="1:8" x14ac:dyDescent="0.2">
      <c r="A20" s="35" t="s">
        <v>41</v>
      </c>
      <c r="B20" s="5">
        <v>209</v>
      </c>
      <c r="C20" s="5">
        <v>209</v>
      </c>
      <c r="D20" s="5">
        <v>0</v>
      </c>
      <c r="E20" s="5"/>
      <c r="F20" s="5">
        <v>2</v>
      </c>
      <c r="G20" s="5">
        <v>2</v>
      </c>
      <c r="H20" s="39">
        <v>0</v>
      </c>
    </row>
    <row r="21" spans="1:8" x14ac:dyDescent="0.2">
      <c r="A21" s="36" t="s">
        <v>42</v>
      </c>
      <c r="B21" s="4">
        <v>64</v>
      </c>
      <c r="C21" s="4">
        <v>64</v>
      </c>
      <c r="D21" s="4">
        <v>0</v>
      </c>
      <c r="E21" s="4"/>
      <c r="F21" s="4">
        <v>1</v>
      </c>
      <c r="G21" s="4">
        <v>1</v>
      </c>
      <c r="H21" s="40">
        <v>0</v>
      </c>
    </row>
    <row r="22" spans="1:8" x14ac:dyDescent="0.2">
      <c r="A22" s="35" t="s">
        <v>44</v>
      </c>
      <c r="B22" s="5">
        <v>6127</v>
      </c>
      <c r="C22" s="5">
        <v>1204</v>
      </c>
      <c r="D22" s="5">
        <v>4923</v>
      </c>
      <c r="E22" s="5"/>
      <c r="F22" s="5">
        <v>128</v>
      </c>
      <c r="G22" s="5">
        <v>28</v>
      </c>
      <c r="H22" s="39">
        <v>100</v>
      </c>
    </row>
    <row r="23" spans="1:8" x14ac:dyDescent="0.2">
      <c r="A23" s="36" t="s">
        <v>45</v>
      </c>
      <c r="B23" s="4">
        <v>29491</v>
      </c>
      <c r="C23" s="4">
        <v>11139</v>
      </c>
      <c r="D23" s="4">
        <v>18352</v>
      </c>
      <c r="E23" s="4"/>
      <c r="F23" s="4">
        <v>507</v>
      </c>
      <c r="G23" s="4">
        <v>207</v>
      </c>
      <c r="H23" s="40">
        <v>300</v>
      </c>
    </row>
    <row r="24" spans="1:8" x14ac:dyDescent="0.2">
      <c r="A24" s="35" t="s">
        <v>46</v>
      </c>
      <c r="B24" s="5">
        <v>16895</v>
      </c>
      <c r="C24" s="5">
        <v>723</v>
      </c>
      <c r="D24" s="5">
        <v>16172</v>
      </c>
      <c r="E24" s="5"/>
      <c r="F24" s="5">
        <v>380</v>
      </c>
      <c r="G24" s="5">
        <v>12</v>
      </c>
      <c r="H24" s="39">
        <v>368</v>
      </c>
    </row>
    <row r="25" spans="1:8" x14ac:dyDescent="0.2">
      <c r="A25" s="36" t="s">
        <v>47</v>
      </c>
      <c r="B25" s="4">
        <v>0</v>
      </c>
      <c r="C25" s="4">
        <v>0</v>
      </c>
      <c r="D25" s="4">
        <v>0</v>
      </c>
      <c r="E25" s="4"/>
      <c r="F25" s="4">
        <v>0</v>
      </c>
      <c r="G25" s="4">
        <v>0</v>
      </c>
      <c r="H25" s="40">
        <v>0</v>
      </c>
    </row>
    <row r="26" spans="1:8" x14ac:dyDescent="0.2">
      <c r="A26" s="35" t="s">
        <v>48</v>
      </c>
      <c r="B26" s="5">
        <v>7229</v>
      </c>
      <c r="C26" s="5">
        <v>7229</v>
      </c>
      <c r="D26" s="5">
        <v>0</v>
      </c>
      <c r="E26" s="5"/>
      <c r="F26" s="5">
        <v>87</v>
      </c>
      <c r="G26" s="5">
        <v>87</v>
      </c>
      <c r="H26" s="39">
        <v>0</v>
      </c>
    </row>
    <row r="27" spans="1:8" x14ac:dyDescent="0.2">
      <c r="A27" s="36" t="s">
        <v>49</v>
      </c>
      <c r="B27" s="4">
        <v>6023</v>
      </c>
      <c r="C27" s="4">
        <v>6023</v>
      </c>
      <c r="D27" s="4">
        <v>0</v>
      </c>
      <c r="E27" s="4"/>
      <c r="F27" s="4">
        <v>120</v>
      </c>
      <c r="G27" s="4">
        <v>120</v>
      </c>
      <c r="H27" s="40">
        <v>0</v>
      </c>
    </row>
    <row r="28" spans="1:8" x14ac:dyDescent="0.2">
      <c r="A28" s="35" t="s">
        <v>50</v>
      </c>
      <c r="B28" s="5">
        <v>0</v>
      </c>
      <c r="C28" s="5">
        <v>0</v>
      </c>
      <c r="D28" s="5">
        <v>0</v>
      </c>
      <c r="E28" s="5"/>
      <c r="F28" s="5">
        <v>0</v>
      </c>
      <c r="G28" s="5">
        <v>0</v>
      </c>
      <c r="H28" s="39">
        <v>0</v>
      </c>
    </row>
    <row r="29" spans="1:8" x14ac:dyDescent="0.2">
      <c r="A29" s="36" t="s">
        <v>51</v>
      </c>
      <c r="B29" s="4">
        <v>4540</v>
      </c>
      <c r="C29" s="4">
        <v>4376</v>
      </c>
      <c r="D29" s="4">
        <v>164</v>
      </c>
      <c r="E29" s="4"/>
      <c r="F29" s="4">
        <v>72</v>
      </c>
      <c r="G29" s="4">
        <v>67</v>
      </c>
      <c r="H29" s="40">
        <v>5</v>
      </c>
    </row>
    <row r="30" spans="1:8" x14ac:dyDescent="0.2">
      <c r="A30" s="35" t="s">
        <v>52</v>
      </c>
      <c r="B30" s="5">
        <v>269</v>
      </c>
      <c r="C30" s="5">
        <v>269</v>
      </c>
      <c r="D30" s="5">
        <v>0</v>
      </c>
      <c r="E30" s="5"/>
      <c r="F30" s="5">
        <v>4</v>
      </c>
      <c r="G30" s="5">
        <v>4</v>
      </c>
      <c r="H30" s="39">
        <v>0</v>
      </c>
    </row>
    <row r="31" spans="1:8" x14ac:dyDescent="0.2">
      <c r="A31" s="36" t="s">
        <v>59</v>
      </c>
      <c r="B31" s="4">
        <v>24430</v>
      </c>
      <c r="C31" s="4">
        <v>0</v>
      </c>
      <c r="D31" s="4">
        <v>24430</v>
      </c>
      <c r="E31" s="4"/>
      <c r="F31" s="4">
        <v>520</v>
      </c>
      <c r="G31" s="4">
        <v>0</v>
      </c>
      <c r="H31" s="40">
        <v>520</v>
      </c>
    </row>
    <row r="32" spans="1:8" x14ac:dyDescent="0.2">
      <c r="A32" s="35" t="s">
        <v>53</v>
      </c>
      <c r="B32" s="5">
        <v>7473</v>
      </c>
      <c r="C32" s="5">
        <v>2696</v>
      </c>
      <c r="D32" s="5">
        <v>4777</v>
      </c>
      <c r="E32" s="5"/>
      <c r="F32" s="5">
        <v>149</v>
      </c>
      <c r="G32" s="5">
        <v>49</v>
      </c>
      <c r="H32" s="39">
        <v>100</v>
      </c>
    </row>
    <row r="33" spans="1:8" x14ac:dyDescent="0.2">
      <c r="A33" s="36" t="s">
        <v>54</v>
      </c>
      <c r="B33" s="4">
        <v>12766</v>
      </c>
      <c r="C33" s="4">
        <v>9732</v>
      </c>
      <c r="D33" s="4">
        <v>3034</v>
      </c>
      <c r="E33" s="4"/>
      <c r="F33" s="4">
        <v>158</v>
      </c>
      <c r="G33" s="4">
        <v>98</v>
      </c>
      <c r="H33" s="40">
        <v>60</v>
      </c>
    </row>
    <row r="34" spans="1:8" x14ac:dyDescent="0.2">
      <c r="A34" s="35" t="s">
        <v>57</v>
      </c>
      <c r="B34" s="5">
        <v>0</v>
      </c>
      <c r="C34" s="5">
        <v>0</v>
      </c>
      <c r="D34" s="5">
        <v>0</v>
      </c>
      <c r="E34" s="5"/>
      <c r="F34" s="5">
        <v>0</v>
      </c>
      <c r="G34" s="5">
        <v>0</v>
      </c>
      <c r="H34" s="39">
        <v>0</v>
      </c>
    </row>
    <row r="35" spans="1:8" x14ac:dyDescent="0.2">
      <c r="A35" s="36" t="s">
        <v>55</v>
      </c>
      <c r="B35" s="4">
        <v>10920</v>
      </c>
      <c r="C35" s="4">
        <v>8333</v>
      </c>
      <c r="D35" s="4">
        <v>2587</v>
      </c>
      <c r="E35" s="4"/>
      <c r="F35" s="4">
        <v>248</v>
      </c>
      <c r="G35" s="4">
        <v>200</v>
      </c>
      <c r="H35" s="40">
        <v>48</v>
      </c>
    </row>
    <row r="36" spans="1:8" x14ac:dyDescent="0.2">
      <c r="A36" s="35" t="s">
        <v>56</v>
      </c>
      <c r="B36" s="5">
        <v>104362</v>
      </c>
      <c r="C36" s="5">
        <v>5061</v>
      </c>
      <c r="D36" s="5">
        <v>99301</v>
      </c>
      <c r="E36" s="5"/>
      <c r="F36" s="5">
        <v>2083</v>
      </c>
      <c r="G36" s="5">
        <v>105</v>
      </c>
      <c r="H36" s="39">
        <v>1978</v>
      </c>
    </row>
    <row r="37" spans="1:8" x14ac:dyDescent="0.2">
      <c r="A37" s="36" t="s">
        <v>67</v>
      </c>
      <c r="B37" s="4">
        <v>7286</v>
      </c>
      <c r="C37" s="4">
        <v>5395</v>
      </c>
      <c r="D37" s="4">
        <v>1891</v>
      </c>
      <c r="E37" s="4"/>
      <c r="F37" s="4">
        <v>146</v>
      </c>
      <c r="G37" s="4">
        <v>106</v>
      </c>
      <c r="H37" s="40">
        <v>40</v>
      </c>
    </row>
    <row r="38" spans="1:8" x14ac:dyDescent="0.2">
      <c r="A38" s="35" t="s">
        <v>36</v>
      </c>
      <c r="B38" s="5">
        <v>48</v>
      </c>
      <c r="C38" s="5">
        <v>48</v>
      </c>
      <c r="D38" s="5">
        <v>0</v>
      </c>
      <c r="E38" s="5"/>
      <c r="F38" s="5">
        <v>1</v>
      </c>
      <c r="G38" s="5">
        <v>1</v>
      </c>
      <c r="H38" s="39">
        <v>0</v>
      </c>
    </row>
    <row r="39" spans="1:8" x14ac:dyDescent="0.2">
      <c r="A39" s="36" t="s">
        <v>43</v>
      </c>
      <c r="B39" s="4">
        <v>10238</v>
      </c>
      <c r="C39" s="4">
        <v>9604</v>
      </c>
      <c r="D39" s="4">
        <v>634</v>
      </c>
      <c r="E39" s="4"/>
      <c r="F39" s="4">
        <v>209</v>
      </c>
      <c r="G39" s="4">
        <v>203</v>
      </c>
      <c r="H39" s="40">
        <v>6</v>
      </c>
    </row>
    <row r="40" spans="1:8" x14ac:dyDescent="0.2">
      <c r="A40" s="35" t="s">
        <v>91</v>
      </c>
      <c r="B40" s="5">
        <v>0</v>
      </c>
      <c r="C40" s="5">
        <v>0</v>
      </c>
      <c r="D40" s="5">
        <v>0</v>
      </c>
      <c r="E40" s="5"/>
      <c r="F40" s="5">
        <v>0</v>
      </c>
      <c r="G40" s="5">
        <v>0</v>
      </c>
      <c r="H40" s="39">
        <v>0</v>
      </c>
    </row>
    <row r="41" spans="1:8" x14ac:dyDescent="0.2">
      <c r="A41" s="36" t="s">
        <v>92</v>
      </c>
      <c r="B41" s="4">
        <v>0</v>
      </c>
      <c r="C41" s="4">
        <v>0</v>
      </c>
      <c r="D41" s="4">
        <v>0</v>
      </c>
      <c r="E41" s="4"/>
      <c r="F41" s="4">
        <v>0</v>
      </c>
      <c r="G41" s="4">
        <v>0</v>
      </c>
      <c r="H41" s="40">
        <v>0</v>
      </c>
    </row>
    <row r="42" spans="1:8" x14ac:dyDescent="0.2">
      <c r="A42" s="35" t="s">
        <v>93</v>
      </c>
      <c r="B42" s="5">
        <v>0</v>
      </c>
      <c r="C42" s="5">
        <v>0</v>
      </c>
      <c r="D42" s="5">
        <v>0</v>
      </c>
      <c r="E42" s="5"/>
      <c r="F42" s="5">
        <v>0</v>
      </c>
      <c r="G42" s="5">
        <v>0</v>
      </c>
      <c r="H42" s="39">
        <v>0</v>
      </c>
    </row>
    <row r="43" spans="1:8" x14ac:dyDescent="0.2">
      <c r="A43" s="36" t="s">
        <v>94</v>
      </c>
      <c r="B43" s="4">
        <v>0</v>
      </c>
      <c r="C43" s="4">
        <v>0</v>
      </c>
      <c r="D43" s="4">
        <v>0</v>
      </c>
      <c r="E43" s="4"/>
      <c r="F43" s="4">
        <v>0</v>
      </c>
      <c r="G43" s="4">
        <v>0</v>
      </c>
      <c r="H43" s="40">
        <v>0</v>
      </c>
    </row>
    <row r="44" spans="1:8" x14ac:dyDescent="0.2">
      <c r="A44" s="35" t="s">
        <v>95</v>
      </c>
      <c r="B44" s="5">
        <v>0</v>
      </c>
      <c r="C44" s="5">
        <v>0</v>
      </c>
      <c r="D44" s="5">
        <v>0</v>
      </c>
      <c r="E44" s="5"/>
      <c r="F44" s="5">
        <v>0</v>
      </c>
      <c r="G44" s="5">
        <v>0</v>
      </c>
      <c r="H44" s="39">
        <v>0</v>
      </c>
    </row>
    <row r="45" spans="1:8" x14ac:dyDescent="0.2">
      <c r="A45" s="36" t="s">
        <v>96</v>
      </c>
      <c r="B45" s="4">
        <v>0</v>
      </c>
      <c r="C45" s="4">
        <v>0</v>
      </c>
      <c r="D45" s="4">
        <v>0</v>
      </c>
      <c r="E45" s="4"/>
      <c r="F45" s="4">
        <v>0</v>
      </c>
      <c r="G45" s="4">
        <v>0</v>
      </c>
      <c r="H45" s="40">
        <v>0</v>
      </c>
    </row>
    <row r="46" spans="1:8" x14ac:dyDescent="0.2">
      <c r="A46" s="35" t="s">
        <v>97</v>
      </c>
      <c r="B46" s="5">
        <v>1925</v>
      </c>
      <c r="C46" s="5">
        <v>1925</v>
      </c>
      <c r="D46" s="5">
        <v>0</v>
      </c>
      <c r="E46" s="5"/>
      <c r="F46" s="5">
        <v>35</v>
      </c>
      <c r="G46" s="5">
        <v>35</v>
      </c>
      <c r="H46" s="39">
        <v>0</v>
      </c>
    </row>
    <row r="47" spans="1:8" x14ac:dyDescent="0.2">
      <c r="A47" s="32"/>
      <c r="B47" s="33"/>
      <c r="C47" s="33"/>
      <c r="D47" s="33"/>
      <c r="E47" s="33"/>
      <c r="F47" s="33"/>
      <c r="G47" s="33"/>
      <c r="H47" s="34"/>
    </row>
    <row r="48" spans="1:8" x14ac:dyDescent="0.2">
      <c r="A48" s="37" t="s">
        <v>0</v>
      </c>
      <c r="B48" s="41">
        <v>628910</v>
      </c>
      <c r="C48" s="41">
        <v>123532</v>
      </c>
      <c r="D48" s="41">
        <v>505378</v>
      </c>
      <c r="E48" s="41"/>
      <c r="F48" s="41">
        <v>11795</v>
      </c>
      <c r="G48" s="41">
        <v>2064</v>
      </c>
      <c r="H48" s="42">
        <v>9731</v>
      </c>
    </row>
    <row r="50" spans="1:8" ht="5.0999999999999996" customHeight="1" x14ac:dyDescent="0.2">
      <c r="A50" s="22"/>
      <c r="B50" s="22"/>
      <c r="C50" s="22"/>
      <c r="D50" s="22"/>
      <c r="E50" s="22"/>
      <c r="F50" s="22"/>
      <c r="G50" s="22"/>
      <c r="H50" s="23"/>
    </row>
    <row r="51" spans="1:8" x14ac:dyDescent="0.2">
      <c r="A51" s="21" t="s">
        <v>136</v>
      </c>
      <c r="B51" s="17"/>
      <c r="C51" s="17"/>
      <c r="D51" s="17"/>
      <c r="E51" s="17"/>
      <c r="F51" s="17"/>
      <c r="G51" s="17"/>
      <c r="H51" s="24"/>
    </row>
    <row r="52" spans="1:8" x14ac:dyDescent="0.2">
      <c r="A52" s="27" t="s">
        <v>63</v>
      </c>
      <c r="B52" s="28"/>
      <c r="C52" s="17"/>
      <c r="D52" s="17"/>
      <c r="E52" s="17"/>
      <c r="F52" s="17"/>
      <c r="G52" s="17"/>
      <c r="H52" s="24"/>
    </row>
    <row r="53" spans="1:8" x14ac:dyDescent="0.2">
      <c r="A53" s="306" t="s">
        <v>175</v>
      </c>
      <c r="B53" s="17"/>
      <c r="C53" s="17"/>
      <c r="D53" s="17"/>
      <c r="E53" s="17"/>
      <c r="F53" s="17"/>
      <c r="G53" s="17"/>
      <c r="H53" s="24"/>
    </row>
    <row r="54" spans="1:8" ht="5.0999999999999996" customHeight="1" x14ac:dyDescent="0.2">
      <c r="A54" s="25"/>
      <c r="B54" s="25"/>
      <c r="C54" s="25"/>
      <c r="D54" s="25"/>
      <c r="E54" s="25"/>
      <c r="F54" s="25"/>
      <c r="G54" s="25"/>
      <c r="H54" s="26"/>
    </row>
  </sheetData>
  <mergeCells count="9">
    <mergeCell ref="F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54"/>
  <sheetViews>
    <sheetView showGridLines="0" topLeftCell="A28" zoomScaleNormal="100" workbookViewId="0"/>
  </sheetViews>
  <sheetFormatPr baseColWidth="10" defaultRowHeight="14.25" x14ac:dyDescent="0.25"/>
  <cols>
    <col min="1" max="1" width="18.7109375" style="72" customWidth="1"/>
    <col min="2" max="3" width="11.42578125" style="72"/>
    <col min="4" max="4" width="6.7109375" style="72" customWidth="1"/>
    <col min="5" max="8" width="11.42578125" style="72"/>
    <col min="9" max="9" width="8.140625" style="72" customWidth="1"/>
    <col min="10" max="16384" width="11.42578125" style="72"/>
  </cols>
  <sheetData>
    <row r="1" spans="1:12" ht="60" customHeight="1" x14ac:dyDescent="0.25">
      <c r="A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ht="14.1" customHeight="1" x14ac:dyDescent="0.25">
      <c r="A6" s="322" t="s">
        <v>176</v>
      </c>
      <c r="B6" s="323"/>
      <c r="C6" s="323"/>
      <c r="D6" s="323"/>
      <c r="E6" s="323"/>
      <c r="F6" s="323"/>
      <c r="G6" s="323"/>
      <c r="H6" s="323"/>
      <c r="I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ht="14.1" customHeight="1" x14ac:dyDescent="0.25">
      <c r="A8" s="322" t="s">
        <v>213</v>
      </c>
      <c r="B8" s="323"/>
      <c r="C8" s="323"/>
      <c r="D8" s="323"/>
      <c r="E8" s="323"/>
      <c r="F8" s="323"/>
      <c r="G8" s="323"/>
      <c r="H8" s="323"/>
      <c r="I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76"/>
      <c r="B10" s="76"/>
      <c r="C10" s="76"/>
      <c r="D10" s="76"/>
      <c r="E10" s="76"/>
      <c r="F10" s="116"/>
      <c r="H10" s="325" t="s">
        <v>137</v>
      </c>
      <c r="I10" s="325"/>
      <c r="J10"/>
    </row>
    <row r="11" spans="1:12" ht="12.75" customHeight="1" x14ac:dyDescent="0.25">
      <c r="A11" s="117"/>
      <c r="B11" s="118"/>
      <c r="C11" s="118"/>
      <c r="D11" s="118"/>
      <c r="E11" s="118"/>
      <c r="F11" s="119" t="s">
        <v>3</v>
      </c>
    </row>
    <row r="12" spans="1:12" ht="12.75" customHeight="1" x14ac:dyDescent="0.25">
      <c r="A12" s="336" t="s">
        <v>4</v>
      </c>
      <c r="B12" s="338" t="s">
        <v>214</v>
      </c>
      <c r="C12" s="338"/>
      <c r="D12" s="120"/>
      <c r="E12" s="339" t="s">
        <v>178</v>
      </c>
      <c r="F12" s="340"/>
    </row>
    <row r="13" spans="1:12" x14ac:dyDescent="0.25">
      <c r="A13" s="337"/>
      <c r="B13" s="81" t="s">
        <v>1</v>
      </c>
      <c r="C13" s="81" t="s">
        <v>7</v>
      </c>
      <c r="D13" s="83"/>
      <c r="E13" s="81" t="s">
        <v>8</v>
      </c>
      <c r="F13" s="84" t="s">
        <v>9</v>
      </c>
    </row>
    <row r="14" spans="1:12" x14ac:dyDescent="0.25">
      <c r="A14" s="121" t="s">
        <v>35</v>
      </c>
      <c r="B14" s="122">
        <v>245722</v>
      </c>
      <c r="C14" s="122">
        <v>310264</v>
      </c>
      <c r="D14" s="122"/>
      <c r="E14" s="122">
        <v>233082</v>
      </c>
      <c r="F14" s="123">
        <v>325834</v>
      </c>
    </row>
    <row r="15" spans="1:12" x14ac:dyDescent="0.25">
      <c r="A15" s="124" t="s">
        <v>37</v>
      </c>
      <c r="B15" s="125">
        <v>90002</v>
      </c>
      <c r="C15" s="125">
        <v>117242</v>
      </c>
      <c r="D15" s="125"/>
      <c r="E15" s="125">
        <v>42675</v>
      </c>
      <c r="F15" s="126">
        <v>56858</v>
      </c>
    </row>
    <row r="16" spans="1:12" x14ac:dyDescent="0.25">
      <c r="A16" s="121" t="s">
        <v>90</v>
      </c>
      <c r="B16" s="122">
        <v>325930</v>
      </c>
      <c r="C16" s="122">
        <v>399963</v>
      </c>
      <c r="D16" s="122"/>
      <c r="E16" s="122">
        <v>192199</v>
      </c>
      <c r="F16" s="123">
        <v>236278</v>
      </c>
    </row>
    <row r="17" spans="1:6" x14ac:dyDescent="0.25">
      <c r="A17" s="124" t="s">
        <v>38</v>
      </c>
      <c r="B17" s="125">
        <v>252775</v>
      </c>
      <c r="C17" s="125">
        <v>266022</v>
      </c>
      <c r="D17" s="125"/>
      <c r="E17" s="125">
        <v>5180</v>
      </c>
      <c r="F17" s="126">
        <v>14028</v>
      </c>
    </row>
    <row r="18" spans="1:6" x14ac:dyDescent="0.25">
      <c r="A18" s="121" t="s">
        <v>39</v>
      </c>
      <c r="B18" s="122">
        <v>68486</v>
      </c>
      <c r="C18" s="122">
        <v>89902</v>
      </c>
      <c r="D18" s="122"/>
      <c r="E18" s="122">
        <v>36454</v>
      </c>
      <c r="F18" s="123">
        <v>43858</v>
      </c>
    </row>
    <row r="19" spans="1:6" x14ac:dyDescent="0.25">
      <c r="A19" s="124" t="s">
        <v>40</v>
      </c>
      <c r="B19" s="125">
        <v>17726</v>
      </c>
      <c r="C19" s="125">
        <v>23631</v>
      </c>
      <c r="D19" s="125"/>
      <c r="E19" s="125">
        <v>21032</v>
      </c>
      <c r="F19" s="126">
        <v>33148</v>
      </c>
    </row>
    <row r="20" spans="1:6" x14ac:dyDescent="0.25">
      <c r="A20" s="121" t="s">
        <v>41</v>
      </c>
      <c r="B20" s="122">
        <v>3694</v>
      </c>
      <c r="C20" s="122">
        <v>4591</v>
      </c>
      <c r="D20" s="122"/>
      <c r="E20" s="122">
        <v>5608</v>
      </c>
      <c r="F20" s="123">
        <v>6073</v>
      </c>
    </row>
    <row r="21" spans="1:6" x14ac:dyDescent="0.25">
      <c r="A21" s="124" t="s">
        <v>42</v>
      </c>
      <c r="B21" s="125">
        <v>10635</v>
      </c>
      <c r="C21" s="125">
        <v>13838</v>
      </c>
      <c r="D21" s="125"/>
      <c r="E21" s="125">
        <v>19211</v>
      </c>
      <c r="F21" s="126">
        <v>32253</v>
      </c>
    </row>
    <row r="22" spans="1:6" x14ac:dyDescent="0.25">
      <c r="A22" s="121" t="s">
        <v>44</v>
      </c>
      <c r="B22" s="122">
        <v>2489</v>
      </c>
      <c r="C22" s="122">
        <v>3988</v>
      </c>
      <c r="D22" s="122"/>
      <c r="E22" s="122">
        <v>4721</v>
      </c>
      <c r="F22" s="123">
        <v>8660</v>
      </c>
    </row>
    <row r="23" spans="1:6" x14ac:dyDescent="0.25">
      <c r="A23" s="124" t="s">
        <v>45</v>
      </c>
      <c r="B23" s="125">
        <v>6366</v>
      </c>
      <c r="C23" s="125">
        <v>9938</v>
      </c>
      <c r="D23" s="125"/>
      <c r="E23" s="125">
        <v>18008</v>
      </c>
      <c r="F23" s="126">
        <v>24481</v>
      </c>
    </row>
    <row r="24" spans="1:6" x14ac:dyDescent="0.25">
      <c r="A24" s="121" t="s">
        <v>46</v>
      </c>
      <c r="B24" s="122">
        <v>72856</v>
      </c>
      <c r="C24" s="122">
        <v>96432</v>
      </c>
      <c r="D24" s="122"/>
      <c r="E24" s="122">
        <v>226271</v>
      </c>
      <c r="F24" s="123">
        <v>245157</v>
      </c>
    </row>
    <row r="25" spans="1:6" x14ac:dyDescent="0.25">
      <c r="A25" s="124" t="s">
        <v>47</v>
      </c>
      <c r="B25" s="125">
        <v>2575</v>
      </c>
      <c r="C25" s="125">
        <v>2575</v>
      </c>
      <c r="D25" s="125"/>
      <c r="E25" s="125">
        <v>1362</v>
      </c>
      <c r="F25" s="126">
        <v>1362</v>
      </c>
    </row>
    <row r="26" spans="1:6" x14ac:dyDescent="0.25">
      <c r="A26" s="121" t="s">
        <v>48</v>
      </c>
      <c r="B26" s="122">
        <v>22855</v>
      </c>
      <c r="C26" s="122">
        <v>24369</v>
      </c>
      <c r="D26" s="122"/>
      <c r="E26" s="122">
        <v>8905</v>
      </c>
      <c r="F26" s="123">
        <v>32085</v>
      </c>
    </row>
    <row r="27" spans="1:6" x14ac:dyDescent="0.25">
      <c r="A27" s="124" t="s">
        <v>49</v>
      </c>
      <c r="B27" s="125">
        <v>260</v>
      </c>
      <c r="C27" s="125">
        <v>1619</v>
      </c>
      <c r="D27" s="125"/>
      <c r="E27" s="125">
        <v>2483</v>
      </c>
      <c r="F27" s="126">
        <v>3408</v>
      </c>
    </row>
    <row r="28" spans="1:6" x14ac:dyDescent="0.25">
      <c r="A28" s="121" t="s">
        <v>50</v>
      </c>
      <c r="B28" s="122">
        <v>7877</v>
      </c>
      <c r="C28" s="122">
        <v>9629</v>
      </c>
      <c r="D28" s="122"/>
      <c r="E28" s="122">
        <v>22751</v>
      </c>
      <c r="F28" s="123">
        <v>23551</v>
      </c>
    </row>
    <row r="29" spans="1:6" x14ac:dyDescent="0.25">
      <c r="A29" s="124" t="s">
        <v>51</v>
      </c>
      <c r="B29" s="125">
        <v>15759</v>
      </c>
      <c r="C29" s="125">
        <v>17651</v>
      </c>
      <c r="D29" s="125"/>
      <c r="E29" s="125">
        <v>25054</v>
      </c>
      <c r="F29" s="126">
        <v>34057</v>
      </c>
    </row>
    <row r="30" spans="1:6" x14ac:dyDescent="0.25">
      <c r="A30" s="121" t="s">
        <v>52</v>
      </c>
      <c r="B30" s="122">
        <v>19407</v>
      </c>
      <c r="C30" s="122">
        <v>24721</v>
      </c>
      <c r="D30" s="122"/>
      <c r="E30" s="122">
        <v>17224</v>
      </c>
      <c r="F30" s="123">
        <v>19394</v>
      </c>
    </row>
    <row r="31" spans="1:6" x14ac:dyDescent="0.25">
      <c r="A31" s="124" t="s">
        <v>59</v>
      </c>
      <c r="B31" s="125">
        <v>12273</v>
      </c>
      <c r="C31" s="125">
        <v>25914</v>
      </c>
      <c r="D31" s="125"/>
      <c r="E31" s="125">
        <v>9910</v>
      </c>
      <c r="F31" s="126">
        <v>19724</v>
      </c>
    </row>
    <row r="32" spans="1:6" x14ac:dyDescent="0.25">
      <c r="A32" s="121" t="s">
        <v>53</v>
      </c>
      <c r="B32" s="122">
        <v>18821</v>
      </c>
      <c r="C32" s="122">
        <v>20245</v>
      </c>
      <c r="D32" s="122"/>
      <c r="E32" s="122">
        <v>18712</v>
      </c>
      <c r="F32" s="123">
        <v>21313</v>
      </c>
    </row>
    <row r="33" spans="1:7" x14ac:dyDescent="0.25">
      <c r="A33" s="124" t="s">
        <v>54</v>
      </c>
      <c r="B33" s="125">
        <v>24981</v>
      </c>
      <c r="C33" s="125">
        <v>28573</v>
      </c>
      <c r="D33" s="125"/>
      <c r="E33" s="125">
        <v>46628</v>
      </c>
      <c r="F33" s="126">
        <v>50941</v>
      </c>
    </row>
    <row r="34" spans="1:7" x14ac:dyDescent="0.25">
      <c r="A34" s="121" t="s">
        <v>57</v>
      </c>
      <c r="B34" s="122">
        <v>66357</v>
      </c>
      <c r="C34" s="122">
        <v>101880</v>
      </c>
      <c r="D34" s="122"/>
      <c r="E34" s="122">
        <v>90574</v>
      </c>
      <c r="F34" s="123">
        <v>98648</v>
      </c>
    </row>
    <row r="35" spans="1:7" x14ac:dyDescent="0.25">
      <c r="A35" s="124" t="s">
        <v>55</v>
      </c>
      <c r="B35" s="125">
        <v>5695</v>
      </c>
      <c r="C35" s="125">
        <v>7408</v>
      </c>
      <c r="D35" s="125"/>
      <c r="E35" s="125">
        <v>10141</v>
      </c>
      <c r="F35" s="126">
        <v>10875</v>
      </c>
    </row>
    <row r="36" spans="1:7" x14ac:dyDescent="0.25">
      <c r="A36" s="121" t="s">
        <v>56</v>
      </c>
      <c r="B36" s="122">
        <v>34895</v>
      </c>
      <c r="C36" s="122">
        <v>35733</v>
      </c>
      <c r="D36" s="122"/>
      <c r="E36" s="122">
        <v>25056</v>
      </c>
      <c r="F36" s="123">
        <v>27930</v>
      </c>
    </row>
    <row r="37" spans="1:7" x14ac:dyDescent="0.25">
      <c r="A37" s="124" t="s">
        <v>67</v>
      </c>
      <c r="B37" s="125">
        <v>88625</v>
      </c>
      <c r="C37" s="125">
        <v>110506</v>
      </c>
      <c r="D37" s="125"/>
      <c r="E37" s="125">
        <v>208731</v>
      </c>
      <c r="F37" s="126">
        <v>237458</v>
      </c>
    </row>
    <row r="38" spans="1:7" x14ac:dyDescent="0.25">
      <c r="A38" s="121" t="s">
        <v>36</v>
      </c>
      <c r="B38" s="122">
        <v>2195</v>
      </c>
      <c r="C38" s="122">
        <v>2428</v>
      </c>
      <c r="D38" s="122"/>
      <c r="E38" s="122">
        <v>434</v>
      </c>
      <c r="F38" s="123">
        <v>1145</v>
      </c>
    </row>
    <row r="39" spans="1:7" x14ac:dyDescent="0.25">
      <c r="A39" s="124" t="s">
        <v>43</v>
      </c>
      <c r="B39" s="125">
        <v>4086</v>
      </c>
      <c r="C39" s="125">
        <v>4510</v>
      </c>
      <c r="D39" s="125"/>
      <c r="E39" s="125">
        <v>1747</v>
      </c>
      <c r="F39" s="126">
        <v>2644</v>
      </c>
    </row>
    <row r="40" spans="1:7" x14ac:dyDescent="0.25">
      <c r="A40" s="121" t="s">
        <v>91</v>
      </c>
      <c r="B40" s="122">
        <v>2455</v>
      </c>
      <c r="C40" s="122">
        <v>4668</v>
      </c>
      <c r="D40" s="122"/>
      <c r="E40" s="122">
        <v>2527</v>
      </c>
      <c r="F40" s="123">
        <v>8612</v>
      </c>
      <c r="G40" s="127"/>
    </row>
    <row r="41" spans="1:7" x14ac:dyDescent="0.25">
      <c r="A41" s="124" t="s">
        <v>92</v>
      </c>
      <c r="B41" s="125">
        <v>0</v>
      </c>
      <c r="C41" s="125">
        <v>0</v>
      </c>
      <c r="D41" s="125"/>
      <c r="E41" s="125">
        <v>603</v>
      </c>
      <c r="F41" s="126">
        <v>603</v>
      </c>
    </row>
    <row r="42" spans="1:7" x14ac:dyDescent="0.25">
      <c r="A42" s="121" t="s">
        <v>93</v>
      </c>
      <c r="B42" s="122">
        <v>0</v>
      </c>
      <c r="C42" s="122">
        <v>0</v>
      </c>
      <c r="D42" s="122"/>
      <c r="E42" s="122">
        <v>0</v>
      </c>
      <c r="F42" s="123">
        <v>0</v>
      </c>
    </row>
    <row r="43" spans="1:7" x14ac:dyDescent="0.25">
      <c r="A43" s="124" t="s">
        <v>94</v>
      </c>
      <c r="B43" s="125">
        <v>0</v>
      </c>
      <c r="C43" s="125">
        <v>0</v>
      </c>
      <c r="D43" s="125"/>
      <c r="E43" s="125">
        <v>280</v>
      </c>
      <c r="F43" s="126">
        <v>280</v>
      </c>
    </row>
    <row r="44" spans="1:7" x14ac:dyDescent="0.25">
      <c r="A44" s="121" t="s">
        <v>95</v>
      </c>
      <c r="B44" s="122">
        <v>0</v>
      </c>
      <c r="C44" s="122">
        <v>0</v>
      </c>
      <c r="D44" s="122"/>
      <c r="E44" s="122">
        <v>10607</v>
      </c>
      <c r="F44" s="123">
        <v>10607</v>
      </c>
    </row>
    <row r="45" spans="1:7" x14ac:dyDescent="0.25">
      <c r="A45" s="124" t="s">
        <v>96</v>
      </c>
      <c r="B45" s="125">
        <v>0</v>
      </c>
      <c r="C45" s="125">
        <v>0</v>
      </c>
      <c r="D45" s="125"/>
      <c r="E45" s="125">
        <v>605</v>
      </c>
      <c r="F45" s="126">
        <v>785</v>
      </c>
    </row>
    <row r="46" spans="1:7" x14ac:dyDescent="0.25">
      <c r="A46" s="121" t="s">
        <v>97</v>
      </c>
      <c r="B46" s="122">
        <v>0</v>
      </c>
      <c r="C46" s="122">
        <v>0</v>
      </c>
      <c r="D46" s="122"/>
      <c r="E46" s="122">
        <v>0</v>
      </c>
      <c r="F46" s="123">
        <v>997</v>
      </c>
    </row>
    <row r="47" spans="1:7" x14ac:dyDescent="0.25">
      <c r="A47" s="121"/>
      <c r="B47" s="96"/>
      <c r="C47" s="96"/>
      <c r="D47" s="95"/>
      <c r="E47" s="96"/>
      <c r="F47" s="98"/>
    </row>
    <row r="48" spans="1:7" x14ac:dyDescent="0.25">
      <c r="A48" s="128" t="s">
        <v>0</v>
      </c>
      <c r="B48" s="101">
        <v>1425797</v>
      </c>
      <c r="C48" s="101">
        <v>1758240</v>
      </c>
      <c r="D48" s="101"/>
      <c r="E48" s="101">
        <v>1308775</v>
      </c>
      <c r="F48" s="129">
        <v>1633047</v>
      </c>
    </row>
    <row r="50" spans="1:6" ht="5.0999999999999996" customHeight="1" x14ac:dyDescent="0.25">
      <c r="A50" s="109"/>
      <c r="B50" s="109"/>
      <c r="C50" s="109"/>
      <c r="D50" s="109"/>
      <c r="E50" s="109"/>
      <c r="F50" s="110"/>
    </row>
    <row r="51" spans="1:6" x14ac:dyDescent="0.25">
      <c r="A51" s="217" t="s">
        <v>141</v>
      </c>
    </row>
    <row r="52" spans="1:6" x14ac:dyDescent="0.25">
      <c r="A52" s="130" t="s">
        <v>63</v>
      </c>
      <c r="B52" s="76"/>
      <c r="C52" s="76"/>
      <c r="D52" s="76"/>
      <c r="E52" s="76"/>
      <c r="F52" s="131"/>
    </row>
    <row r="53" spans="1:6" x14ac:dyDescent="0.25">
      <c r="A53" s="291" t="s">
        <v>175</v>
      </c>
      <c r="B53" s="76"/>
      <c r="C53" s="76"/>
      <c r="D53" s="76"/>
      <c r="E53" s="76"/>
      <c r="F53" s="131"/>
    </row>
    <row r="54" spans="1:6" ht="5.0999999999999996" customHeight="1" x14ac:dyDescent="0.25">
      <c r="A54" s="114"/>
      <c r="B54" s="132"/>
      <c r="C54" s="132"/>
      <c r="D54" s="132"/>
      <c r="E54" s="132"/>
      <c r="F54" s="133"/>
    </row>
  </sheetData>
  <mergeCells count="8">
    <mergeCell ref="A3:I4"/>
    <mergeCell ref="A6:I6"/>
    <mergeCell ref="A7:I7"/>
    <mergeCell ref="A8:I8"/>
    <mergeCell ref="A12:A13"/>
    <mergeCell ref="B12:C12"/>
    <mergeCell ref="E12:F12"/>
    <mergeCell ref="H10:I10"/>
  </mergeCells>
  <phoneticPr fontId="8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L30"/>
  <sheetViews>
    <sheetView showGridLines="0" topLeftCell="A3" zoomScaleNormal="100" workbookViewId="0">
      <selection activeCell="A25" sqref="A25"/>
    </sheetView>
  </sheetViews>
  <sheetFormatPr baseColWidth="10" defaultRowHeight="14.25" x14ac:dyDescent="0.25"/>
  <cols>
    <col min="1" max="1" width="15" style="72" customWidth="1"/>
    <col min="2" max="8" width="11.42578125" style="72"/>
    <col min="9" max="9" width="7.42578125" style="72" customWidth="1"/>
    <col min="10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ht="14.1" customHeight="1" x14ac:dyDescent="0.25">
      <c r="A6" s="322" t="s">
        <v>208</v>
      </c>
      <c r="B6" s="323"/>
      <c r="C6" s="323"/>
      <c r="D6" s="323"/>
      <c r="E6" s="323"/>
      <c r="F6" s="323"/>
      <c r="G6" s="323"/>
      <c r="H6" s="323"/>
      <c r="I6" s="324"/>
    </row>
    <row r="7" spans="1:12" ht="14.1" customHeight="1" x14ac:dyDescent="0.25">
      <c r="A7" s="322" t="s">
        <v>88</v>
      </c>
      <c r="B7" s="323"/>
      <c r="C7" s="323"/>
      <c r="D7" s="323"/>
      <c r="E7" s="323"/>
      <c r="F7" s="323"/>
      <c r="G7" s="323"/>
      <c r="H7" s="323"/>
      <c r="I7" s="324"/>
    </row>
    <row r="8" spans="1:12" ht="14.1" customHeight="1" x14ac:dyDescent="0.25">
      <c r="A8" s="322" t="s">
        <v>226</v>
      </c>
      <c r="B8" s="323"/>
      <c r="C8" s="323"/>
      <c r="D8" s="323"/>
      <c r="E8" s="323"/>
      <c r="F8" s="323"/>
      <c r="G8" s="323"/>
      <c r="H8" s="323"/>
      <c r="I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x14ac:dyDescent="0.25">
      <c r="H10" s="325" t="s">
        <v>137</v>
      </c>
      <c r="I10" s="325"/>
      <c r="J10" s="293"/>
    </row>
    <row r="11" spans="1:12" x14ac:dyDescent="0.25">
      <c r="A11" s="402" t="s">
        <v>25</v>
      </c>
      <c r="B11" s="366" t="s">
        <v>81</v>
      </c>
      <c r="C11" s="366"/>
      <c r="D11" s="366"/>
      <c r="E11" s="366"/>
      <c r="F11" s="366"/>
      <c r="G11" s="366"/>
      <c r="H11" s="404"/>
    </row>
    <row r="12" spans="1:12" x14ac:dyDescent="0.25">
      <c r="A12" s="403"/>
      <c r="B12" s="134" t="s">
        <v>82</v>
      </c>
      <c r="C12" s="134" t="s">
        <v>83</v>
      </c>
      <c r="D12" s="134" t="s">
        <v>84</v>
      </c>
      <c r="E12" s="134" t="s">
        <v>85</v>
      </c>
      <c r="F12" s="134" t="s">
        <v>86</v>
      </c>
      <c r="G12" s="134" t="s">
        <v>87</v>
      </c>
      <c r="H12" s="135" t="s">
        <v>0</v>
      </c>
    </row>
    <row r="13" spans="1:12" x14ac:dyDescent="0.25">
      <c r="A13" s="121" t="s">
        <v>217</v>
      </c>
      <c r="B13" s="122">
        <v>114335</v>
      </c>
      <c r="C13" s="122">
        <v>451769</v>
      </c>
      <c r="D13" s="122">
        <v>358322</v>
      </c>
      <c r="E13" s="122">
        <v>411032</v>
      </c>
      <c r="F13" s="122">
        <v>124460</v>
      </c>
      <c r="G13" s="122">
        <v>202941</v>
      </c>
      <c r="H13" s="123">
        <v>1662859</v>
      </c>
    </row>
    <row r="14" spans="1:12" x14ac:dyDescent="0.25">
      <c r="A14" s="124" t="s">
        <v>227</v>
      </c>
      <c r="B14" s="125">
        <v>60111</v>
      </c>
      <c r="C14" s="125">
        <v>269988</v>
      </c>
      <c r="D14" s="125">
        <v>588946</v>
      </c>
      <c r="E14" s="125">
        <v>223575</v>
      </c>
      <c r="F14" s="125">
        <v>98263</v>
      </c>
      <c r="G14" s="125">
        <v>153103</v>
      </c>
      <c r="H14" s="126">
        <v>1393986</v>
      </c>
    </row>
    <row r="15" spans="1:12" x14ac:dyDescent="0.25">
      <c r="A15" s="121" t="s">
        <v>228</v>
      </c>
      <c r="B15" s="122">
        <v>37956</v>
      </c>
      <c r="C15" s="122">
        <v>249794</v>
      </c>
      <c r="D15" s="122">
        <v>352343</v>
      </c>
      <c r="E15" s="122">
        <v>474184</v>
      </c>
      <c r="F15" s="122">
        <v>85084</v>
      </c>
      <c r="G15" s="122">
        <v>115041</v>
      </c>
      <c r="H15" s="123">
        <v>1314402</v>
      </c>
    </row>
    <row r="16" spans="1:12" x14ac:dyDescent="0.25">
      <c r="A16" s="124" t="s">
        <v>229</v>
      </c>
      <c r="B16" s="125">
        <v>79279</v>
      </c>
      <c r="C16" s="125">
        <v>314499</v>
      </c>
      <c r="D16" s="125">
        <v>418563</v>
      </c>
      <c r="E16" s="125">
        <v>393827</v>
      </c>
      <c r="F16" s="125">
        <v>84546</v>
      </c>
      <c r="G16" s="125">
        <v>67808</v>
      </c>
      <c r="H16" s="126">
        <v>1358522</v>
      </c>
    </row>
    <row r="17" spans="1:8" x14ac:dyDescent="0.25">
      <c r="A17" s="121" t="s">
        <v>230</v>
      </c>
      <c r="B17" s="122">
        <v>101184</v>
      </c>
      <c r="C17" s="122">
        <v>327903</v>
      </c>
      <c r="D17" s="122">
        <v>468135</v>
      </c>
      <c r="E17" s="122">
        <v>305479</v>
      </c>
      <c r="F17" s="122">
        <v>202931</v>
      </c>
      <c r="G17" s="122">
        <v>106498</v>
      </c>
      <c r="H17" s="123">
        <v>1512130</v>
      </c>
    </row>
    <row r="18" spans="1:8" x14ac:dyDescent="0.25">
      <c r="A18" s="124" t="s">
        <v>231</v>
      </c>
      <c r="B18" s="125">
        <v>59618</v>
      </c>
      <c r="C18" s="125">
        <v>293928</v>
      </c>
      <c r="D18" s="125">
        <v>669066</v>
      </c>
      <c r="E18" s="125">
        <v>213800</v>
      </c>
      <c r="F18" s="125">
        <v>89857</v>
      </c>
      <c r="G18" s="125">
        <v>93316</v>
      </c>
      <c r="H18" s="126">
        <v>1419585</v>
      </c>
    </row>
    <row r="19" spans="1:8" x14ac:dyDescent="0.25">
      <c r="A19" s="121" t="s">
        <v>232</v>
      </c>
      <c r="B19" s="122">
        <v>59847</v>
      </c>
      <c r="C19" s="122">
        <v>279797</v>
      </c>
      <c r="D19" s="122">
        <v>359098</v>
      </c>
      <c r="E19" s="122">
        <v>271566</v>
      </c>
      <c r="F19" s="122">
        <v>234465</v>
      </c>
      <c r="G19" s="122">
        <v>74803</v>
      </c>
      <c r="H19" s="123">
        <v>1279576</v>
      </c>
    </row>
    <row r="20" spans="1:8" x14ac:dyDescent="0.25">
      <c r="A20" s="124" t="s">
        <v>233</v>
      </c>
      <c r="B20" s="125">
        <v>91637</v>
      </c>
      <c r="C20" s="125">
        <v>275579</v>
      </c>
      <c r="D20" s="125">
        <v>614140</v>
      </c>
      <c r="E20" s="125">
        <v>274638</v>
      </c>
      <c r="F20" s="125">
        <v>98319</v>
      </c>
      <c r="G20" s="125">
        <v>110234</v>
      </c>
      <c r="H20" s="126">
        <v>1464547</v>
      </c>
    </row>
    <row r="21" spans="1:8" x14ac:dyDescent="0.25">
      <c r="A21" s="121" t="s">
        <v>234</v>
      </c>
      <c r="B21" s="122">
        <v>74957</v>
      </c>
      <c r="C21" s="122">
        <v>346085</v>
      </c>
      <c r="D21" s="122">
        <v>554557</v>
      </c>
      <c r="E21" s="122">
        <v>295234</v>
      </c>
      <c r="F21" s="122">
        <v>59031</v>
      </c>
      <c r="G21" s="122">
        <v>54085</v>
      </c>
      <c r="H21" s="123">
        <v>1383949</v>
      </c>
    </row>
    <row r="22" spans="1:8" x14ac:dyDescent="0.25">
      <c r="A22" s="124" t="s">
        <v>235</v>
      </c>
      <c r="B22" s="125">
        <v>49911</v>
      </c>
      <c r="C22" s="125">
        <v>297459</v>
      </c>
      <c r="D22" s="125">
        <v>568246</v>
      </c>
      <c r="E22" s="125">
        <v>160927</v>
      </c>
      <c r="F22" s="125">
        <v>91652</v>
      </c>
      <c r="G22" s="125">
        <v>20218</v>
      </c>
      <c r="H22" s="126">
        <v>1188413</v>
      </c>
    </row>
    <row r="23" spans="1:8" x14ac:dyDescent="0.25">
      <c r="A23" s="121" t="s">
        <v>236</v>
      </c>
      <c r="B23" s="122">
        <v>75483</v>
      </c>
      <c r="C23" s="122">
        <v>313155</v>
      </c>
      <c r="D23" s="122">
        <v>515389</v>
      </c>
      <c r="E23" s="122">
        <v>123536</v>
      </c>
      <c r="F23" s="122">
        <v>175982</v>
      </c>
      <c r="G23" s="122">
        <v>55291</v>
      </c>
      <c r="H23" s="123">
        <v>1258836</v>
      </c>
    </row>
    <row r="24" spans="1:8" x14ac:dyDescent="0.25">
      <c r="A24" s="124" t="s">
        <v>214</v>
      </c>
      <c r="B24" s="125">
        <v>170576</v>
      </c>
      <c r="C24" s="125">
        <v>296871</v>
      </c>
      <c r="D24" s="125">
        <v>539668</v>
      </c>
      <c r="E24" s="125">
        <v>89845</v>
      </c>
      <c r="F24" s="125">
        <v>207598</v>
      </c>
      <c r="G24" s="125">
        <v>121239</v>
      </c>
      <c r="H24" s="126">
        <v>1425797</v>
      </c>
    </row>
    <row r="25" spans="1:8" x14ac:dyDescent="0.25">
      <c r="A25" s="136" t="s">
        <v>178</v>
      </c>
      <c r="B25" s="137">
        <v>45959</v>
      </c>
      <c r="C25" s="137">
        <v>254441</v>
      </c>
      <c r="D25" s="137">
        <v>512180</v>
      </c>
      <c r="E25" s="137">
        <v>298531</v>
      </c>
      <c r="F25" s="137">
        <v>136242</v>
      </c>
      <c r="G25" s="137">
        <v>61422</v>
      </c>
      <c r="H25" s="138">
        <v>1308775</v>
      </c>
    </row>
    <row r="27" spans="1:8" ht="5.0999999999999996" customHeight="1" x14ac:dyDescent="0.25">
      <c r="A27" s="109"/>
      <c r="B27" s="109"/>
      <c r="C27" s="109"/>
      <c r="D27" s="109"/>
      <c r="E27" s="109"/>
      <c r="F27" s="109"/>
      <c r="G27" s="109"/>
      <c r="H27" s="110"/>
    </row>
    <row r="28" spans="1:8" x14ac:dyDescent="0.25">
      <c r="A28" s="217" t="s">
        <v>141</v>
      </c>
      <c r="B28" s="76"/>
      <c r="C28" s="76"/>
      <c r="D28" s="76"/>
      <c r="E28" s="76"/>
      <c r="F28" s="76"/>
      <c r="G28" s="76"/>
      <c r="H28" s="131"/>
    </row>
    <row r="29" spans="1:8" x14ac:dyDescent="0.25">
      <c r="A29" s="291" t="s">
        <v>175</v>
      </c>
      <c r="B29" s="76"/>
      <c r="C29" s="76"/>
      <c r="D29" s="76"/>
      <c r="E29" s="76"/>
      <c r="F29" s="76"/>
      <c r="G29" s="76"/>
      <c r="H29" s="131"/>
    </row>
    <row r="30" spans="1:8" ht="5.0999999999999996" customHeight="1" x14ac:dyDescent="0.25">
      <c r="A30" s="132"/>
      <c r="B30" s="132"/>
      <c r="C30" s="132"/>
      <c r="D30" s="132"/>
      <c r="E30" s="132"/>
      <c r="F30" s="132"/>
      <c r="G30" s="132"/>
      <c r="H30" s="133"/>
    </row>
  </sheetData>
  <mergeCells count="7">
    <mergeCell ref="A3:I4"/>
    <mergeCell ref="A6:I6"/>
    <mergeCell ref="A7:I7"/>
    <mergeCell ref="A8:I8"/>
    <mergeCell ref="A11:A12"/>
    <mergeCell ref="B11:H11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55"/>
  <sheetViews>
    <sheetView showGridLines="0" topLeftCell="A34" zoomScaleNormal="100" workbookViewId="0"/>
  </sheetViews>
  <sheetFormatPr baseColWidth="10" defaultRowHeight="14.25" x14ac:dyDescent="0.25"/>
  <cols>
    <col min="1" max="1" width="18.7109375" style="72" customWidth="1"/>
    <col min="2" max="3" width="11.42578125" style="72"/>
    <col min="4" max="4" width="6.7109375" style="72" customWidth="1"/>
    <col min="5" max="8" width="11.42578125" style="72"/>
    <col min="9" max="9" width="8.140625" style="72" customWidth="1"/>
    <col min="10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ht="14.1" customHeight="1" x14ac:dyDescent="0.25">
      <c r="A6" s="322" t="s">
        <v>177</v>
      </c>
      <c r="B6" s="323"/>
      <c r="C6" s="323"/>
      <c r="D6" s="323"/>
      <c r="E6" s="323"/>
      <c r="F6" s="323"/>
      <c r="G6" s="323"/>
      <c r="H6" s="323"/>
      <c r="I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ht="14.1" customHeight="1" x14ac:dyDescent="0.25">
      <c r="A8" s="322" t="s">
        <v>178</v>
      </c>
      <c r="B8" s="323"/>
      <c r="C8" s="323"/>
      <c r="D8" s="323"/>
      <c r="E8" s="323"/>
      <c r="F8" s="323"/>
      <c r="G8" s="323"/>
      <c r="H8" s="323"/>
      <c r="I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76"/>
      <c r="B10" s="76"/>
      <c r="C10" s="76"/>
      <c r="D10" s="76"/>
      <c r="E10" s="76"/>
      <c r="H10" s="325" t="s">
        <v>137</v>
      </c>
      <c r="I10" s="325"/>
      <c r="J10" s="293"/>
    </row>
    <row r="11" spans="1:12" ht="12.75" customHeight="1" x14ac:dyDescent="0.25">
      <c r="A11" s="286"/>
      <c r="B11" s="286"/>
      <c r="C11" s="286"/>
      <c r="D11" s="286"/>
      <c r="E11" s="286"/>
      <c r="F11" s="119"/>
    </row>
    <row r="12" spans="1:12" ht="22.5" customHeight="1" x14ac:dyDescent="0.25">
      <c r="A12" s="336" t="s">
        <v>4</v>
      </c>
      <c r="B12" s="339" t="s">
        <v>62</v>
      </c>
      <c r="C12" s="339"/>
      <c r="D12" s="120"/>
      <c r="E12" s="120" t="s">
        <v>138</v>
      </c>
      <c r="F12" s="279"/>
    </row>
    <row r="13" spans="1:12" x14ac:dyDescent="0.25">
      <c r="A13" s="337"/>
      <c r="B13" s="280" t="s">
        <v>1</v>
      </c>
      <c r="C13" s="81" t="s">
        <v>7</v>
      </c>
      <c r="D13" s="83"/>
      <c r="E13" s="280" t="s">
        <v>1</v>
      </c>
      <c r="F13" s="84" t="s">
        <v>9</v>
      </c>
    </row>
    <row r="14" spans="1:12" x14ac:dyDescent="0.25">
      <c r="A14" s="121" t="s">
        <v>35</v>
      </c>
      <c r="B14" s="96">
        <v>-5.1440245480665112</v>
      </c>
      <c r="C14" s="96">
        <v>5.0183069901761144</v>
      </c>
      <c r="D14" s="95"/>
      <c r="E14" s="96">
        <v>-0.88652171382041078</v>
      </c>
      <c r="F14" s="98">
        <v>0.88554463554463592</v>
      </c>
      <c r="H14" s="249"/>
      <c r="I14" s="249"/>
      <c r="J14" s="249"/>
      <c r="K14" s="249"/>
      <c r="L14" s="249"/>
    </row>
    <row r="15" spans="1:12" x14ac:dyDescent="0.25">
      <c r="A15" s="124" t="s">
        <v>37</v>
      </c>
      <c r="B15" s="90">
        <v>-52.584387013621921</v>
      </c>
      <c r="C15" s="90">
        <v>-51.503727333208239</v>
      </c>
      <c r="D15" s="89"/>
      <c r="E15" s="90">
        <v>-3.3193364833843817</v>
      </c>
      <c r="F15" s="92">
        <v>-3.4343434343434356</v>
      </c>
      <c r="H15" s="249"/>
      <c r="I15" s="249"/>
      <c r="J15" s="249"/>
      <c r="K15" s="249"/>
      <c r="L15" s="249"/>
    </row>
    <row r="16" spans="1:12" x14ac:dyDescent="0.25">
      <c r="A16" s="121" t="s">
        <v>90</v>
      </c>
      <c r="B16" s="96">
        <v>-41.030589390359893</v>
      </c>
      <c r="C16" s="96">
        <v>-40.925035565789834</v>
      </c>
      <c r="D16" s="95"/>
      <c r="E16" s="96">
        <v>-9.3793857049776399</v>
      </c>
      <c r="F16" s="98">
        <v>-9.309593684593688</v>
      </c>
      <c r="H16" s="249"/>
      <c r="I16" s="249"/>
      <c r="J16" s="249"/>
      <c r="K16" s="249"/>
      <c r="L16" s="249"/>
    </row>
    <row r="17" spans="1:12" x14ac:dyDescent="0.25">
      <c r="A17" s="124" t="s">
        <v>38</v>
      </c>
      <c r="B17" s="90">
        <v>-97.950746711502319</v>
      </c>
      <c r="C17" s="90">
        <v>-94.726751922773303</v>
      </c>
      <c r="D17" s="89"/>
      <c r="E17" s="90">
        <v>-17.365375295361122</v>
      </c>
      <c r="F17" s="92">
        <v>-14.332173082173087</v>
      </c>
      <c r="H17" s="249"/>
      <c r="I17" s="249"/>
      <c r="J17" s="249"/>
      <c r="K17" s="249"/>
      <c r="L17" s="249"/>
    </row>
    <row r="18" spans="1:12" x14ac:dyDescent="0.25">
      <c r="A18" s="121" t="s">
        <v>39</v>
      </c>
      <c r="B18" s="96">
        <v>-46.771602955348534</v>
      </c>
      <c r="C18" s="96">
        <v>-51.215768281017112</v>
      </c>
      <c r="D18" s="95"/>
      <c r="E18" s="96">
        <v>-2.2466031279347627</v>
      </c>
      <c r="F18" s="98">
        <v>-2.6187551187551197</v>
      </c>
      <c r="H18" s="249"/>
      <c r="I18" s="249"/>
      <c r="J18" s="249"/>
      <c r="K18" s="249"/>
      <c r="L18" s="249"/>
    </row>
    <row r="19" spans="1:12" x14ac:dyDescent="0.25">
      <c r="A19" s="124" t="s">
        <v>40</v>
      </c>
      <c r="B19" s="90">
        <v>18.65056978449735</v>
      </c>
      <c r="C19" s="90">
        <v>40.273369726207108</v>
      </c>
      <c r="D19" s="89"/>
      <c r="E19" s="90">
        <v>0.23187031533942074</v>
      </c>
      <c r="F19" s="92">
        <v>0.54127991627991645</v>
      </c>
      <c r="H19" s="249"/>
      <c r="I19" s="249"/>
      <c r="J19" s="249"/>
      <c r="K19" s="249"/>
      <c r="L19" s="249"/>
    </row>
    <row r="20" spans="1:12" x14ac:dyDescent="0.25">
      <c r="A20" s="121" t="s">
        <v>41</v>
      </c>
      <c r="B20" s="96">
        <v>51.813752030319449</v>
      </c>
      <c r="C20" s="96">
        <v>32.280548900021785</v>
      </c>
      <c r="D20" s="95"/>
      <c r="E20" s="96">
        <v>0.13424070888071726</v>
      </c>
      <c r="F20" s="98">
        <v>8.4288834288834324E-2</v>
      </c>
      <c r="H20" s="249"/>
      <c r="I20" s="249"/>
      <c r="J20" s="249"/>
      <c r="K20" s="249"/>
      <c r="L20" s="249"/>
    </row>
    <row r="21" spans="1:12" x14ac:dyDescent="0.25">
      <c r="A21" s="124" t="s">
        <v>42</v>
      </c>
      <c r="B21" s="90">
        <v>80.639398213446157</v>
      </c>
      <c r="C21" s="90">
        <v>133.0755889579419</v>
      </c>
      <c r="D21" s="89"/>
      <c r="E21" s="90">
        <v>0.60148815013637991</v>
      </c>
      <c r="F21" s="92">
        <v>1.0473541723541728</v>
      </c>
      <c r="H21" s="249"/>
      <c r="I21" s="249"/>
      <c r="J21" s="249"/>
      <c r="K21" s="249"/>
      <c r="L21" s="249"/>
    </row>
    <row r="22" spans="1:12" x14ac:dyDescent="0.25">
      <c r="A22" s="121" t="s">
        <v>44</v>
      </c>
      <c r="B22" s="96">
        <v>89.674568099638407</v>
      </c>
      <c r="C22" s="96">
        <v>117.15145436308924</v>
      </c>
      <c r="D22" s="95"/>
      <c r="E22" s="96">
        <v>0.15654402414930038</v>
      </c>
      <c r="F22" s="98">
        <v>0.26572026572026586</v>
      </c>
      <c r="H22" s="249"/>
      <c r="I22" s="249"/>
      <c r="J22" s="249"/>
      <c r="K22" s="249"/>
      <c r="L22" s="249"/>
    </row>
    <row r="23" spans="1:12" x14ac:dyDescent="0.25">
      <c r="A23" s="124" t="s">
        <v>45</v>
      </c>
      <c r="B23" s="90">
        <v>182.87778825007854</v>
      </c>
      <c r="C23" s="90">
        <v>146.33729120547395</v>
      </c>
      <c r="D23" s="89"/>
      <c r="E23" s="90">
        <v>0.81652577470705878</v>
      </c>
      <c r="F23" s="92">
        <v>0.82713395213395247</v>
      </c>
      <c r="H23" s="249"/>
      <c r="I23" s="249"/>
      <c r="J23" s="249"/>
      <c r="K23" s="249"/>
      <c r="L23" s="249"/>
    </row>
    <row r="24" spans="1:12" x14ac:dyDescent="0.25">
      <c r="A24" s="121" t="s">
        <v>46</v>
      </c>
      <c r="B24" s="96">
        <v>210.57291094762269</v>
      </c>
      <c r="C24" s="96">
        <v>154.22784967645592</v>
      </c>
      <c r="D24" s="95"/>
      <c r="E24" s="96">
        <v>10.759946892860627</v>
      </c>
      <c r="F24" s="98">
        <v>8.4587428337428374</v>
      </c>
      <c r="H24" s="249"/>
      <c r="I24" s="249"/>
      <c r="J24" s="249"/>
      <c r="K24" s="249"/>
      <c r="L24" s="249"/>
    </row>
    <row r="25" spans="1:12" x14ac:dyDescent="0.25">
      <c r="A25" s="124" t="s">
        <v>47</v>
      </c>
      <c r="B25" s="90">
        <v>-47.106796116504853</v>
      </c>
      <c r="C25" s="90">
        <v>-47.106796116504853</v>
      </c>
      <c r="D25" s="89"/>
      <c r="E25" s="90">
        <v>-8.5075224593683413E-2</v>
      </c>
      <c r="F25" s="92">
        <v>-6.8989443989444024E-2</v>
      </c>
      <c r="H25" s="249"/>
      <c r="I25" s="249"/>
      <c r="J25" s="249"/>
      <c r="K25" s="249"/>
      <c r="L25" s="249"/>
    </row>
    <row r="26" spans="1:12" x14ac:dyDescent="0.25">
      <c r="A26" s="121" t="s">
        <v>48</v>
      </c>
      <c r="B26" s="96">
        <v>-61.036972216145266</v>
      </c>
      <c r="C26" s="96">
        <v>31.663178628585484</v>
      </c>
      <c r="D26" s="95"/>
      <c r="E26" s="96">
        <v>-0.97840015093312749</v>
      </c>
      <c r="F26" s="98">
        <v>0.43884793884793899</v>
      </c>
      <c r="H26" s="249"/>
      <c r="I26" s="249"/>
      <c r="J26" s="249"/>
      <c r="K26" s="249"/>
      <c r="L26" s="249"/>
    </row>
    <row r="27" spans="1:12" x14ac:dyDescent="0.25">
      <c r="A27" s="124" t="s">
        <v>49</v>
      </c>
      <c r="B27" s="90">
        <v>855.00000000000011</v>
      </c>
      <c r="C27" s="90">
        <v>110.50030883261272</v>
      </c>
      <c r="D27" s="89"/>
      <c r="E27" s="90">
        <v>0.15591279824547258</v>
      </c>
      <c r="F27" s="92">
        <v>0.10174947674947679</v>
      </c>
      <c r="H27" s="249"/>
      <c r="I27" s="249"/>
      <c r="J27" s="249"/>
      <c r="K27" s="249"/>
      <c r="L27" s="249"/>
    </row>
    <row r="28" spans="1:12" x14ac:dyDescent="0.25">
      <c r="A28" s="121" t="s">
        <v>50</v>
      </c>
      <c r="B28" s="96">
        <v>188.82823409927636</v>
      </c>
      <c r="C28" s="96">
        <v>144.58406895835498</v>
      </c>
      <c r="D28" s="95"/>
      <c r="E28" s="96">
        <v>1.043206010392784</v>
      </c>
      <c r="F28" s="98">
        <v>0.79181454181454214</v>
      </c>
      <c r="H28" s="249"/>
      <c r="I28" s="249"/>
      <c r="J28" s="249"/>
      <c r="K28" s="249"/>
      <c r="L28" s="249"/>
    </row>
    <row r="29" spans="1:12" x14ac:dyDescent="0.25">
      <c r="A29" s="124" t="s">
        <v>51</v>
      </c>
      <c r="B29" s="90">
        <v>58.982168919347657</v>
      </c>
      <c r="C29" s="90">
        <v>92.946575264857529</v>
      </c>
      <c r="D29" s="89"/>
      <c r="E29" s="90">
        <v>0.65191608623106945</v>
      </c>
      <c r="F29" s="92">
        <v>0.93309218309218356</v>
      </c>
      <c r="H29" s="249"/>
      <c r="I29" s="249"/>
      <c r="J29" s="249"/>
      <c r="K29" s="249"/>
      <c r="L29" s="249"/>
    </row>
    <row r="30" spans="1:12" x14ac:dyDescent="0.25">
      <c r="A30" s="121" t="s">
        <v>52</v>
      </c>
      <c r="B30" s="96">
        <v>-11.248518575771627</v>
      </c>
      <c r="C30" s="96">
        <v>-21.548481048501273</v>
      </c>
      <c r="D30" s="95"/>
      <c r="E30" s="96">
        <v>-0.15310734978401555</v>
      </c>
      <c r="F30" s="98">
        <v>-0.30297342797342813</v>
      </c>
      <c r="H30" s="249"/>
      <c r="I30" s="249"/>
      <c r="J30" s="249"/>
      <c r="K30" s="249"/>
      <c r="L30" s="249"/>
    </row>
    <row r="31" spans="1:12" x14ac:dyDescent="0.25">
      <c r="A31" s="124" t="s">
        <v>59</v>
      </c>
      <c r="B31" s="90">
        <v>-19.253646215269299</v>
      </c>
      <c r="C31" s="90">
        <v>-23.886702168711892</v>
      </c>
      <c r="D31" s="89"/>
      <c r="E31" s="90">
        <v>-0.16573186786057204</v>
      </c>
      <c r="F31" s="92">
        <v>-0.35205660205660222</v>
      </c>
      <c r="H31" s="249"/>
      <c r="I31" s="249"/>
      <c r="J31" s="249"/>
      <c r="K31" s="249"/>
      <c r="L31" s="249"/>
    </row>
    <row r="32" spans="1:12" x14ac:dyDescent="0.25">
      <c r="A32" s="121" t="s">
        <v>53</v>
      </c>
      <c r="B32" s="96">
        <v>-0.57914032198075915</v>
      </c>
      <c r="C32" s="96">
        <v>5.2753766362064738</v>
      </c>
      <c r="D32" s="95"/>
      <c r="E32" s="96">
        <v>-7.6448470574703147E-3</v>
      </c>
      <c r="F32" s="98">
        <v>6.0742560742560764E-2</v>
      </c>
      <c r="H32" s="249"/>
      <c r="I32" s="249"/>
      <c r="J32" s="249"/>
      <c r="K32" s="249"/>
      <c r="L32" s="249"/>
    </row>
    <row r="33" spans="1:12" x14ac:dyDescent="0.25">
      <c r="A33" s="124" t="s">
        <v>54</v>
      </c>
      <c r="B33" s="90">
        <v>86.653856931267768</v>
      </c>
      <c r="C33" s="90">
        <v>78.283694396808187</v>
      </c>
      <c r="D33" s="89"/>
      <c r="E33" s="90">
        <v>1.5182385711289901</v>
      </c>
      <c r="F33" s="92">
        <v>1.2721812721812729</v>
      </c>
      <c r="H33" s="249"/>
      <c r="I33" s="249"/>
      <c r="J33" s="249"/>
      <c r="K33" s="249"/>
      <c r="L33" s="249"/>
    </row>
    <row r="34" spans="1:12" x14ac:dyDescent="0.25">
      <c r="A34" s="121" t="s">
        <v>57</v>
      </c>
      <c r="B34" s="96">
        <v>36.495019364950195</v>
      </c>
      <c r="C34" s="96">
        <v>-3.1723596387907378</v>
      </c>
      <c r="D34" s="95"/>
      <c r="E34" s="96">
        <v>1.698488634777602</v>
      </c>
      <c r="F34" s="98">
        <v>-0.18382018382018389</v>
      </c>
      <c r="H34" s="249"/>
      <c r="I34" s="249"/>
      <c r="J34" s="249"/>
      <c r="K34" s="249"/>
      <c r="L34" s="249"/>
    </row>
    <row r="35" spans="1:12" x14ac:dyDescent="0.25">
      <c r="A35" s="124" t="s">
        <v>55</v>
      </c>
      <c r="B35" s="90">
        <v>78.068481123792822</v>
      </c>
      <c r="C35" s="90">
        <v>46.800755939524834</v>
      </c>
      <c r="D35" s="89"/>
      <c r="E35" s="90">
        <v>0.31182559649094516</v>
      </c>
      <c r="F35" s="92">
        <v>0.19718582218582226</v>
      </c>
      <c r="H35" s="249"/>
      <c r="I35" s="249"/>
      <c r="J35" s="249"/>
      <c r="K35" s="249"/>
      <c r="L35" s="249"/>
    </row>
    <row r="36" spans="1:12" x14ac:dyDescent="0.25">
      <c r="A36" s="121" t="s">
        <v>56</v>
      </c>
      <c r="B36" s="96">
        <v>-28.196016621292458</v>
      </c>
      <c r="C36" s="96">
        <v>-21.836957434304423</v>
      </c>
      <c r="D36" s="95"/>
      <c r="E36" s="96">
        <v>-0.69007018530688469</v>
      </c>
      <c r="F36" s="98">
        <v>-0.44379606879606898</v>
      </c>
      <c r="H36" s="249"/>
      <c r="I36" s="249"/>
      <c r="J36" s="249"/>
      <c r="K36" s="249"/>
      <c r="L36" s="249"/>
    </row>
    <row r="37" spans="1:12" x14ac:dyDescent="0.25">
      <c r="A37" s="124" t="s">
        <v>67</v>
      </c>
      <c r="B37" s="90">
        <v>135.5215796897038</v>
      </c>
      <c r="C37" s="90">
        <v>114.88244982172913</v>
      </c>
      <c r="D37" s="89"/>
      <c r="E37" s="90">
        <v>8.4237798227938487</v>
      </c>
      <c r="F37" s="92">
        <v>7.2204022204022227</v>
      </c>
      <c r="H37" s="249"/>
      <c r="I37" s="249"/>
      <c r="J37" s="249"/>
      <c r="K37" s="249"/>
      <c r="L37" s="249"/>
    </row>
    <row r="38" spans="1:12" x14ac:dyDescent="0.25">
      <c r="A38" s="121" t="s">
        <v>36</v>
      </c>
      <c r="B38" s="96">
        <v>-80.227790432801825</v>
      </c>
      <c r="C38" s="96">
        <v>-52.841845140032952</v>
      </c>
      <c r="D38" s="95"/>
      <c r="E38" s="96">
        <v>-0.12350986851564426</v>
      </c>
      <c r="F38" s="98">
        <v>-7.2970697970697995E-2</v>
      </c>
      <c r="H38" s="249"/>
      <c r="I38" s="249"/>
      <c r="J38" s="249"/>
      <c r="K38" s="249"/>
      <c r="L38" s="249"/>
    </row>
    <row r="39" spans="1:12" x14ac:dyDescent="0.25">
      <c r="A39" s="124" t="s">
        <v>43</v>
      </c>
      <c r="B39" s="90">
        <v>-57.244248653940282</v>
      </c>
      <c r="C39" s="90">
        <v>-41.374722838137465</v>
      </c>
      <c r="D39" s="89"/>
      <c r="E39" s="90">
        <v>-0.16404859878369787</v>
      </c>
      <c r="F39" s="92">
        <v>-0.10612885612885618</v>
      </c>
      <c r="H39" s="249"/>
      <c r="I39" s="249"/>
      <c r="J39" s="249"/>
      <c r="K39" s="249"/>
      <c r="L39" s="249"/>
    </row>
    <row r="40" spans="1:12" x14ac:dyDescent="0.25">
      <c r="A40" s="121" t="s">
        <v>91</v>
      </c>
      <c r="B40" s="96">
        <v>2.9327902240325869</v>
      </c>
      <c r="C40" s="96">
        <v>84.490145672664937</v>
      </c>
      <c r="D40" s="95"/>
      <c r="E40" s="96">
        <v>5.049807230622593E-3</v>
      </c>
      <c r="F40" s="98">
        <v>0.22431522431522441</v>
      </c>
      <c r="H40" s="249"/>
      <c r="I40" s="249"/>
      <c r="J40" s="249"/>
      <c r="K40" s="249"/>
      <c r="L40" s="249"/>
    </row>
    <row r="41" spans="1:12" x14ac:dyDescent="0.25">
      <c r="A41" s="124" t="s">
        <v>92</v>
      </c>
      <c r="B41" s="90" t="s">
        <v>215</v>
      </c>
      <c r="C41" s="90" t="s">
        <v>215</v>
      </c>
      <c r="D41" s="89"/>
      <c r="E41" s="90">
        <v>4.2292135556464217E-2</v>
      </c>
      <c r="F41" s="92">
        <v>3.4295659295659309E-2</v>
      </c>
      <c r="H41" s="249"/>
      <c r="I41" s="249"/>
      <c r="J41" s="249"/>
      <c r="K41" s="249"/>
      <c r="L41" s="249"/>
    </row>
    <row r="42" spans="1:12" x14ac:dyDescent="0.25">
      <c r="A42" s="121" t="s">
        <v>93</v>
      </c>
      <c r="B42" s="96" t="s">
        <v>215</v>
      </c>
      <c r="C42" s="96" t="s">
        <v>215</v>
      </c>
      <c r="D42" s="95"/>
      <c r="E42" s="96">
        <v>0</v>
      </c>
      <c r="F42" s="98">
        <v>0</v>
      </c>
    </row>
    <row r="43" spans="1:12" x14ac:dyDescent="0.25">
      <c r="A43" s="124" t="s">
        <v>94</v>
      </c>
      <c r="B43" s="90" t="s">
        <v>215</v>
      </c>
      <c r="C43" s="90" t="s">
        <v>215</v>
      </c>
      <c r="D43" s="89"/>
      <c r="E43" s="90">
        <v>1.9638139230198973E-2</v>
      </c>
      <c r="F43" s="92">
        <v>1.5925015925015933E-2</v>
      </c>
    </row>
    <row r="44" spans="1:12" x14ac:dyDescent="0.25">
      <c r="A44" s="121" t="s">
        <v>95</v>
      </c>
      <c r="B44" s="96" t="s">
        <v>215</v>
      </c>
      <c r="C44" s="96" t="s">
        <v>215</v>
      </c>
      <c r="D44" s="95"/>
      <c r="E44" s="96">
        <v>0.74393479576685895</v>
      </c>
      <c r="F44" s="98">
        <v>0.60327372827372849</v>
      </c>
    </row>
    <row r="45" spans="1:12" x14ac:dyDescent="0.25">
      <c r="A45" s="124" t="s">
        <v>96</v>
      </c>
      <c r="B45" s="90" t="s">
        <v>215</v>
      </c>
      <c r="C45" s="90" t="s">
        <v>215</v>
      </c>
      <c r="D45" s="89"/>
      <c r="E45" s="90">
        <v>4.2432407979537068E-2</v>
      </c>
      <c r="F45" s="92">
        <v>4.4646919646919671E-2</v>
      </c>
    </row>
    <row r="46" spans="1:12" x14ac:dyDescent="0.25">
      <c r="A46" s="121" t="s">
        <v>97</v>
      </c>
      <c r="B46" s="96" t="s">
        <v>215</v>
      </c>
      <c r="C46" s="96" t="s">
        <v>215</v>
      </c>
      <c r="D46" s="95"/>
      <c r="E46" s="96">
        <v>0</v>
      </c>
      <c r="F46" s="98">
        <v>5.6704431704431721E-2</v>
      </c>
    </row>
    <row r="47" spans="1:12" x14ac:dyDescent="0.25">
      <c r="A47" s="121"/>
      <c r="B47" s="71"/>
      <c r="C47" s="71"/>
      <c r="D47" s="71"/>
      <c r="E47" s="71"/>
      <c r="F47" s="172"/>
    </row>
    <row r="48" spans="1:12" x14ac:dyDescent="0.25">
      <c r="A48" s="128" t="s">
        <v>0</v>
      </c>
      <c r="B48" s="103">
        <v>-8.2074797464155154</v>
      </c>
      <c r="C48" s="103">
        <v>-7.1203589953589983</v>
      </c>
      <c r="D48" s="103"/>
      <c r="E48" s="103">
        <v>-8.2074797464155118</v>
      </c>
      <c r="F48" s="287">
        <v>-7.1203589953590027</v>
      </c>
      <c r="G48" s="258"/>
    </row>
    <row r="50" spans="1:6" ht="5.0999999999999996" customHeight="1" x14ac:dyDescent="0.25">
      <c r="A50" s="109"/>
      <c r="B50" s="109"/>
      <c r="C50" s="109"/>
      <c r="D50" s="109"/>
      <c r="E50" s="109"/>
      <c r="F50" s="110"/>
    </row>
    <row r="51" spans="1:6" x14ac:dyDescent="0.25">
      <c r="A51" s="217" t="s">
        <v>141</v>
      </c>
      <c r="B51" s="76"/>
      <c r="C51" s="76"/>
      <c r="D51" s="76"/>
      <c r="E51" s="76"/>
      <c r="F51" s="131"/>
    </row>
    <row r="52" spans="1:6" x14ac:dyDescent="0.25">
      <c r="A52" s="130" t="s">
        <v>65</v>
      </c>
      <c r="B52" s="76"/>
      <c r="C52" s="76"/>
      <c r="D52" s="76"/>
      <c r="E52" s="76"/>
      <c r="F52" s="131"/>
    </row>
    <row r="53" spans="1:6" x14ac:dyDescent="0.25">
      <c r="A53" s="217" t="s">
        <v>139</v>
      </c>
      <c r="B53" s="76"/>
      <c r="C53" s="76"/>
      <c r="D53" s="76"/>
      <c r="E53" s="76"/>
      <c r="F53" s="131"/>
    </row>
    <row r="54" spans="1:6" x14ac:dyDescent="0.25">
      <c r="A54" s="291" t="s">
        <v>175</v>
      </c>
      <c r="B54" s="76"/>
      <c r="C54" s="76"/>
      <c r="D54" s="76"/>
      <c r="E54" s="76"/>
      <c r="F54" s="131"/>
    </row>
    <row r="55" spans="1:6" ht="5.0999999999999996" customHeight="1" x14ac:dyDescent="0.25">
      <c r="A55" s="132"/>
      <c r="B55" s="132"/>
      <c r="C55" s="132"/>
      <c r="D55" s="132"/>
      <c r="E55" s="132"/>
      <c r="F55" s="133"/>
    </row>
  </sheetData>
  <mergeCells count="7">
    <mergeCell ref="A3:I4"/>
    <mergeCell ref="A6:I6"/>
    <mergeCell ref="A7:I7"/>
    <mergeCell ref="A8:I8"/>
    <mergeCell ref="A12:A13"/>
    <mergeCell ref="B12:C12"/>
    <mergeCell ref="H10:I10"/>
  </mergeCells>
  <phoneticPr fontId="8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52"/>
  <sheetViews>
    <sheetView showGridLines="0" topLeftCell="A31" zoomScaleNormal="100" workbookViewId="0"/>
  </sheetViews>
  <sheetFormatPr baseColWidth="10" defaultRowHeight="14.25" x14ac:dyDescent="0.25"/>
  <cols>
    <col min="1" max="1" width="18.7109375" style="72" customWidth="1"/>
    <col min="2" max="4" width="14.7109375" style="72" customWidth="1"/>
    <col min="5" max="7" width="11.42578125" style="72"/>
    <col min="8" max="8" width="5.28515625" style="72" customWidth="1"/>
    <col min="9" max="9" width="10.28515625" style="72" customWidth="1"/>
    <col min="10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6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6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2" ht="14.1" customHeight="1" x14ac:dyDescent="0.25">
      <c r="A6" s="322" t="s">
        <v>179</v>
      </c>
      <c r="B6" s="323"/>
      <c r="C6" s="323"/>
      <c r="D6" s="323"/>
      <c r="E6" s="323"/>
      <c r="F6" s="323"/>
      <c r="G6" s="323"/>
      <c r="H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4"/>
    </row>
    <row r="8" spans="1:12" ht="14.1" customHeight="1" x14ac:dyDescent="0.25">
      <c r="A8" s="322" t="s">
        <v>178</v>
      </c>
      <c r="B8" s="323"/>
      <c r="C8" s="323"/>
      <c r="D8" s="323"/>
      <c r="E8" s="323"/>
      <c r="F8" s="323"/>
      <c r="G8" s="323"/>
      <c r="H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2" s="77" customFormat="1" ht="12.75" customHeight="1" x14ac:dyDescent="0.3">
      <c r="A10" s="76"/>
      <c r="B10" s="76"/>
      <c r="C10" s="76"/>
      <c r="G10" s="325" t="s">
        <v>137</v>
      </c>
      <c r="H10" s="325"/>
      <c r="I10" s="293"/>
    </row>
    <row r="11" spans="1:12" s="79" customFormat="1" ht="12.75" customHeight="1" x14ac:dyDescent="0.3">
      <c r="A11" s="285"/>
      <c r="B11" s="77"/>
      <c r="C11" s="77"/>
      <c r="D11" s="119" t="s">
        <v>3</v>
      </c>
    </row>
    <row r="12" spans="1:12" s="79" customFormat="1" ht="12" customHeight="1" x14ac:dyDescent="0.2">
      <c r="A12" s="336" t="s">
        <v>4</v>
      </c>
      <c r="B12" s="341" t="s">
        <v>5</v>
      </c>
      <c r="C12" s="341" t="s">
        <v>71</v>
      </c>
      <c r="D12" s="343" t="str">
        <f>'a1'!F13</f>
        <v>Doce meses a abril</v>
      </c>
    </row>
    <row r="13" spans="1:12" x14ac:dyDescent="0.25">
      <c r="A13" s="337"/>
      <c r="B13" s="342"/>
      <c r="C13" s="342"/>
      <c r="D13" s="344"/>
    </row>
    <row r="14" spans="1:12" x14ac:dyDescent="0.25">
      <c r="A14" s="121" t="s">
        <v>35</v>
      </c>
      <c r="B14" s="122">
        <v>233082</v>
      </c>
      <c r="C14" s="122">
        <v>973214</v>
      </c>
      <c r="D14" s="123">
        <v>3006573</v>
      </c>
    </row>
    <row r="15" spans="1:12" x14ac:dyDescent="0.25">
      <c r="A15" s="124" t="s">
        <v>37</v>
      </c>
      <c r="B15" s="125">
        <v>42675</v>
      </c>
      <c r="C15" s="125">
        <v>298500</v>
      </c>
      <c r="D15" s="126">
        <v>1062948</v>
      </c>
    </row>
    <row r="16" spans="1:12" x14ac:dyDescent="0.25">
      <c r="A16" s="121" t="s">
        <v>90</v>
      </c>
      <c r="B16" s="122">
        <v>192199</v>
      </c>
      <c r="C16" s="122">
        <v>930850</v>
      </c>
      <c r="D16" s="123">
        <v>2362896</v>
      </c>
    </row>
    <row r="17" spans="1:4" x14ac:dyDescent="0.25">
      <c r="A17" s="124" t="s">
        <v>38</v>
      </c>
      <c r="B17" s="125">
        <v>5180</v>
      </c>
      <c r="C17" s="125">
        <v>284333</v>
      </c>
      <c r="D17" s="126">
        <v>610267</v>
      </c>
    </row>
    <row r="18" spans="1:4" x14ac:dyDescent="0.25">
      <c r="A18" s="121" t="s">
        <v>39</v>
      </c>
      <c r="B18" s="122">
        <v>36454</v>
      </c>
      <c r="C18" s="122">
        <v>170106</v>
      </c>
      <c r="D18" s="123">
        <v>608636</v>
      </c>
    </row>
    <row r="19" spans="1:4" x14ac:dyDescent="0.25">
      <c r="A19" s="124" t="s">
        <v>40</v>
      </c>
      <c r="B19" s="125">
        <v>21032</v>
      </c>
      <c r="C19" s="125">
        <v>75034</v>
      </c>
      <c r="D19" s="126">
        <v>250149</v>
      </c>
    </row>
    <row r="20" spans="1:4" x14ac:dyDescent="0.25">
      <c r="A20" s="121" t="s">
        <v>41</v>
      </c>
      <c r="B20" s="122">
        <v>5608</v>
      </c>
      <c r="C20" s="122">
        <v>11409</v>
      </c>
      <c r="D20" s="123">
        <v>40082</v>
      </c>
    </row>
    <row r="21" spans="1:4" x14ac:dyDescent="0.25">
      <c r="A21" s="124" t="s">
        <v>42</v>
      </c>
      <c r="B21" s="125">
        <v>19211</v>
      </c>
      <c r="C21" s="125">
        <v>57603</v>
      </c>
      <c r="D21" s="126">
        <v>224416</v>
      </c>
    </row>
    <row r="22" spans="1:4" x14ac:dyDescent="0.25">
      <c r="A22" s="121" t="s">
        <v>44</v>
      </c>
      <c r="B22" s="122">
        <v>4721</v>
      </c>
      <c r="C22" s="122">
        <v>22783</v>
      </c>
      <c r="D22" s="123">
        <v>90986</v>
      </c>
    </row>
    <row r="23" spans="1:4" x14ac:dyDescent="0.25">
      <c r="A23" s="124" t="s">
        <v>45</v>
      </c>
      <c r="B23" s="125">
        <v>18008</v>
      </c>
      <c r="C23" s="125">
        <v>94418</v>
      </c>
      <c r="D23" s="126">
        <v>257914</v>
      </c>
    </row>
    <row r="24" spans="1:4" x14ac:dyDescent="0.25">
      <c r="A24" s="121" t="s">
        <v>46</v>
      </c>
      <c r="B24" s="122">
        <v>226271</v>
      </c>
      <c r="C24" s="122">
        <v>454729</v>
      </c>
      <c r="D24" s="123">
        <v>2013385</v>
      </c>
    </row>
    <row r="25" spans="1:4" x14ac:dyDescent="0.25">
      <c r="A25" s="124" t="s">
        <v>47</v>
      </c>
      <c r="B25" s="125">
        <v>1362</v>
      </c>
      <c r="C25" s="125">
        <v>6659</v>
      </c>
      <c r="D25" s="126">
        <v>23456</v>
      </c>
    </row>
    <row r="26" spans="1:4" x14ac:dyDescent="0.25">
      <c r="A26" s="121" t="s">
        <v>48</v>
      </c>
      <c r="B26" s="122">
        <v>8905</v>
      </c>
      <c r="C26" s="122">
        <v>78817</v>
      </c>
      <c r="D26" s="123">
        <v>365995</v>
      </c>
    </row>
    <row r="27" spans="1:4" x14ac:dyDescent="0.25">
      <c r="A27" s="124" t="s">
        <v>49</v>
      </c>
      <c r="B27" s="125">
        <v>2483</v>
      </c>
      <c r="C27" s="125">
        <v>3932</v>
      </c>
      <c r="D27" s="126">
        <v>26608</v>
      </c>
    </row>
    <row r="28" spans="1:4" x14ac:dyDescent="0.25">
      <c r="A28" s="121" t="s">
        <v>50</v>
      </c>
      <c r="B28" s="122">
        <v>22751</v>
      </c>
      <c r="C28" s="122">
        <v>34466</v>
      </c>
      <c r="D28" s="123">
        <v>146994</v>
      </c>
    </row>
    <row r="29" spans="1:4" x14ac:dyDescent="0.25">
      <c r="A29" s="124" t="s">
        <v>51</v>
      </c>
      <c r="B29" s="125">
        <v>25054</v>
      </c>
      <c r="C29" s="125">
        <v>70477</v>
      </c>
      <c r="D29" s="126">
        <v>284881</v>
      </c>
    </row>
    <row r="30" spans="1:4" x14ac:dyDescent="0.25">
      <c r="A30" s="121" t="s">
        <v>52</v>
      </c>
      <c r="B30" s="122">
        <v>17224</v>
      </c>
      <c r="C30" s="122">
        <v>99865</v>
      </c>
      <c r="D30" s="123">
        <v>300915</v>
      </c>
    </row>
    <row r="31" spans="1:4" x14ac:dyDescent="0.25">
      <c r="A31" s="124" t="s">
        <v>59</v>
      </c>
      <c r="B31" s="125">
        <v>9910</v>
      </c>
      <c r="C31" s="125">
        <v>47501</v>
      </c>
      <c r="D31" s="126">
        <v>355996</v>
      </c>
    </row>
    <row r="32" spans="1:4" x14ac:dyDescent="0.25">
      <c r="A32" s="121" t="s">
        <v>53</v>
      </c>
      <c r="B32" s="122">
        <v>18712</v>
      </c>
      <c r="C32" s="122">
        <v>86820</v>
      </c>
      <c r="D32" s="123">
        <v>363447</v>
      </c>
    </row>
    <row r="33" spans="1:4" x14ac:dyDescent="0.25">
      <c r="A33" s="124" t="s">
        <v>54</v>
      </c>
      <c r="B33" s="125">
        <v>46628</v>
      </c>
      <c r="C33" s="125">
        <v>143947</v>
      </c>
      <c r="D33" s="126">
        <v>639941</v>
      </c>
    </row>
    <row r="34" spans="1:4" x14ac:dyDescent="0.25">
      <c r="A34" s="121" t="s">
        <v>57</v>
      </c>
      <c r="B34" s="122">
        <v>90574</v>
      </c>
      <c r="C34" s="122">
        <v>216615</v>
      </c>
      <c r="D34" s="123">
        <v>603673</v>
      </c>
    </row>
    <row r="35" spans="1:4" x14ac:dyDescent="0.25">
      <c r="A35" s="124" t="s">
        <v>55</v>
      </c>
      <c r="B35" s="125">
        <v>10141</v>
      </c>
      <c r="C35" s="125">
        <v>35089</v>
      </c>
      <c r="D35" s="126">
        <v>102927</v>
      </c>
    </row>
    <row r="36" spans="1:4" x14ac:dyDescent="0.25">
      <c r="A36" s="121" t="s">
        <v>56</v>
      </c>
      <c r="B36" s="122">
        <v>25056</v>
      </c>
      <c r="C36" s="122">
        <v>207227</v>
      </c>
      <c r="D36" s="123">
        <v>711728</v>
      </c>
    </row>
    <row r="37" spans="1:4" x14ac:dyDescent="0.25">
      <c r="A37" s="124" t="s">
        <v>67</v>
      </c>
      <c r="B37" s="125">
        <v>208731</v>
      </c>
      <c r="C37" s="125">
        <v>739491</v>
      </c>
      <c r="D37" s="126">
        <v>1712496</v>
      </c>
    </row>
    <row r="38" spans="1:4" x14ac:dyDescent="0.25">
      <c r="A38" s="121" t="s">
        <v>36</v>
      </c>
      <c r="B38" s="122">
        <v>434</v>
      </c>
      <c r="C38" s="122">
        <v>4585</v>
      </c>
      <c r="D38" s="123">
        <v>13207</v>
      </c>
    </row>
    <row r="39" spans="1:4" x14ac:dyDescent="0.25">
      <c r="A39" s="124" t="s">
        <v>43</v>
      </c>
      <c r="B39" s="125">
        <v>1747</v>
      </c>
      <c r="C39" s="125">
        <v>12590</v>
      </c>
      <c r="D39" s="126">
        <v>69368</v>
      </c>
    </row>
    <row r="40" spans="1:4" x14ac:dyDescent="0.25">
      <c r="A40" s="121" t="s">
        <v>91</v>
      </c>
      <c r="B40" s="122">
        <v>2527</v>
      </c>
      <c r="C40" s="122">
        <v>7418</v>
      </c>
      <c r="D40" s="123">
        <v>28180</v>
      </c>
    </row>
    <row r="41" spans="1:4" x14ac:dyDescent="0.25">
      <c r="A41" s="124" t="s">
        <v>92</v>
      </c>
      <c r="B41" s="125">
        <v>603</v>
      </c>
      <c r="C41" s="125">
        <v>813</v>
      </c>
      <c r="D41" s="126">
        <v>9475</v>
      </c>
    </row>
    <row r="42" spans="1:4" x14ac:dyDescent="0.25">
      <c r="A42" s="121" t="s">
        <v>93</v>
      </c>
      <c r="B42" s="122">
        <v>0</v>
      </c>
      <c r="C42" s="122">
        <v>348</v>
      </c>
      <c r="D42" s="123">
        <v>1276</v>
      </c>
    </row>
    <row r="43" spans="1:4" x14ac:dyDescent="0.25">
      <c r="A43" s="124" t="s">
        <v>94</v>
      </c>
      <c r="B43" s="125">
        <v>280</v>
      </c>
      <c r="C43" s="125">
        <v>486</v>
      </c>
      <c r="D43" s="126">
        <v>1475</v>
      </c>
    </row>
    <row r="44" spans="1:4" x14ac:dyDescent="0.25">
      <c r="A44" s="121" t="s">
        <v>95</v>
      </c>
      <c r="B44" s="122">
        <v>10607</v>
      </c>
      <c r="C44" s="122">
        <v>10769</v>
      </c>
      <c r="D44" s="123">
        <v>12391</v>
      </c>
    </row>
    <row r="45" spans="1:4" x14ac:dyDescent="0.25">
      <c r="A45" s="124" t="s">
        <v>96</v>
      </c>
      <c r="B45" s="125">
        <v>605</v>
      </c>
      <c r="C45" s="125">
        <v>605</v>
      </c>
      <c r="D45" s="126">
        <v>2606</v>
      </c>
    </row>
    <row r="46" spans="1:4" x14ac:dyDescent="0.25">
      <c r="A46" s="121" t="s">
        <v>97</v>
      </c>
      <c r="B46" s="122">
        <v>0</v>
      </c>
      <c r="C46" s="122">
        <v>322</v>
      </c>
      <c r="D46" s="123">
        <v>3231</v>
      </c>
    </row>
    <row r="47" spans="1:4" x14ac:dyDescent="0.25">
      <c r="A47" s="171"/>
      <c r="B47" s="122"/>
      <c r="C47" s="122"/>
      <c r="D47" s="123"/>
    </row>
    <row r="48" spans="1:4" x14ac:dyDescent="0.25">
      <c r="A48" s="128" t="s">
        <v>0</v>
      </c>
      <c r="B48" s="174">
        <v>1308775</v>
      </c>
      <c r="C48" s="174">
        <v>5181821</v>
      </c>
      <c r="D48" s="175">
        <v>16308518</v>
      </c>
    </row>
    <row r="50" spans="1:4" x14ac:dyDescent="0.25">
      <c r="A50" s="108" t="s">
        <v>141</v>
      </c>
      <c r="B50" s="109"/>
      <c r="C50" s="109"/>
      <c r="D50" s="110"/>
    </row>
    <row r="51" spans="1:4" x14ac:dyDescent="0.25">
      <c r="A51" s="130" t="s">
        <v>63</v>
      </c>
      <c r="B51" s="76"/>
      <c r="C51" s="76"/>
      <c r="D51" s="131"/>
    </row>
    <row r="52" spans="1:4" x14ac:dyDescent="0.25">
      <c r="A52" s="114" t="s">
        <v>175</v>
      </c>
      <c r="B52" s="132"/>
      <c r="C52" s="132"/>
      <c r="D52" s="133"/>
    </row>
  </sheetData>
  <mergeCells count="9">
    <mergeCell ref="A3:H4"/>
    <mergeCell ref="A6:H6"/>
    <mergeCell ref="A7:H7"/>
    <mergeCell ref="A8:H8"/>
    <mergeCell ref="A12:A13"/>
    <mergeCell ref="B12:B13"/>
    <mergeCell ref="D12:D13"/>
    <mergeCell ref="C12:C13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54"/>
  <sheetViews>
    <sheetView showGridLines="0" topLeftCell="A31" zoomScaleNormal="100" workbookViewId="0"/>
  </sheetViews>
  <sheetFormatPr baseColWidth="10" defaultRowHeight="14.25" x14ac:dyDescent="0.25"/>
  <cols>
    <col min="1" max="1" width="18.7109375" style="72" customWidth="1"/>
    <col min="2" max="5" width="12.7109375" style="72" customWidth="1"/>
    <col min="6" max="7" width="11.42578125" style="72"/>
    <col min="8" max="8" width="10.140625" style="72" customWidth="1"/>
    <col min="9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6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6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8"/>
    </row>
    <row r="6" spans="1:12" ht="14.1" customHeight="1" x14ac:dyDescent="0.25">
      <c r="A6" s="322" t="s">
        <v>180</v>
      </c>
      <c r="B6" s="323"/>
      <c r="C6" s="323"/>
      <c r="D6" s="323"/>
      <c r="E6" s="323"/>
      <c r="F6" s="323"/>
      <c r="G6" s="323"/>
      <c r="H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4"/>
    </row>
    <row r="8" spans="1:12" ht="14.1" customHeight="1" x14ac:dyDescent="0.25">
      <c r="A8" s="345" t="str">
        <f>'a4'!A8</f>
        <v>Abril 2019</v>
      </c>
      <c r="B8" s="346"/>
      <c r="C8" s="346"/>
      <c r="D8" s="346"/>
      <c r="E8" s="346"/>
      <c r="F8" s="346"/>
      <c r="G8" s="346"/>
      <c r="H8" s="347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5"/>
    </row>
    <row r="10" spans="1:12" ht="12.75" customHeight="1" x14ac:dyDescent="0.25">
      <c r="A10" s="76"/>
      <c r="B10" s="76"/>
      <c r="C10" s="76"/>
      <c r="D10" s="76"/>
      <c r="G10" s="325" t="s">
        <v>137</v>
      </c>
      <c r="H10" s="325"/>
      <c r="I10" s="294"/>
    </row>
    <row r="11" spans="1:12" s="77" customFormat="1" ht="12.75" customHeight="1" x14ac:dyDescent="0.3">
      <c r="A11" s="285"/>
      <c r="B11" s="285"/>
      <c r="C11" s="285"/>
      <c r="D11" s="285"/>
      <c r="E11" s="119" t="s">
        <v>6</v>
      </c>
    </row>
    <row r="12" spans="1:12" ht="12.75" customHeight="1" x14ac:dyDescent="0.25">
      <c r="A12" s="336" t="s">
        <v>4</v>
      </c>
      <c r="B12" s="341" t="s">
        <v>60</v>
      </c>
      <c r="C12" s="341" t="s">
        <v>71</v>
      </c>
      <c r="D12" s="341" t="s">
        <v>102</v>
      </c>
      <c r="E12" s="348" t="s">
        <v>61</v>
      </c>
    </row>
    <row r="13" spans="1:12" x14ac:dyDescent="0.25">
      <c r="A13" s="337"/>
      <c r="B13" s="342"/>
      <c r="C13" s="342"/>
      <c r="D13" s="342"/>
      <c r="E13" s="349"/>
    </row>
    <row r="14" spans="1:12" x14ac:dyDescent="0.25">
      <c r="A14" s="121" t="s">
        <v>35</v>
      </c>
      <c r="B14" s="96">
        <v>-38.526256933143785</v>
      </c>
      <c r="C14" s="96">
        <v>15.385317631101884</v>
      </c>
      <c r="D14" s="96">
        <v>0.17508974390585763</v>
      </c>
      <c r="E14" s="98">
        <v>-5.1440245480665112</v>
      </c>
      <c r="G14" s="249"/>
      <c r="H14" s="249"/>
    </row>
    <row r="15" spans="1:12" x14ac:dyDescent="0.25">
      <c r="A15" s="124" t="s">
        <v>37</v>
      </c>
      <c r="B15" s="90">
        <v>171.45219769734751</v>
      </c>
      <c r="C15" s="90">
        <v>46.566369769520094</v>
      </c>
      <c r="D15" s="90">
        <v>50.4799170975067</v>
      </c>
      <c r="E15" s="92">
        <v>-52.584387013621921</v>
      </c>
      <c r="G15" s="249"/>
      <c r="H15" s="249"/>
    </row>
    <row r="16" spans="1:12" x14ac:dyDescent="0.25">
      <c r="A16" s="121" t="s">
        <v>90</v>
      </c>
      <c r="B16" s="96">
        <v>-16.484600410192229</v>
      </c>
      <c r="C16" s="96">
        <v>10.035403774432439</v>
      </c>
      <c r="D16" s="96">
        <v>-7.5438247082102521</v>
      </c>
      <c r="E16" s="98">
        <v>-41.030589390359893</v>
      </c>
      <c r="G16" s="249"/>
      <c r="H16" s="249"/>
    </row>
    <row r="17" spans="1:8" x14ac:dyDescent="0.25">
      <c r="A17" s="124" t="s">
        <v>38</v>
      </c>
      <c r="B17" s="90">
        <v>-95.586042350134207</v>
      </c>
      <c r="C17" s="90">
        <v>58.036528157584655</v>
      </c>
      <c r="D17" s="90">
        <v>-2.3224286425396485</v>
      </c>
      <c r="E17" s="92">
        <v>-97.950746711502319</v>
      </c>
      <c r="G17" s="249"/>
      <c r="H17" s="249"/>
    </row>
    <row r="18" spans="1:8" x14ac:dyDescent="0.25">
      <c r="A18" s="121" t="s">
        <v>39</v>
      </c>
      <c r="B18" s="96">
        <v>-7.2464505623123472</v>
      </c>
      <c r="C18" s="96">
        <v>-12.917989147128083</v>
      </c>
      <c r="D18" s="96">
        <v>-24.03909396454786</v>
      </c>
      <c r="E18" s="98">
        <v>-46.771602955348534</v>
      </c>
      <c r="G18" s="249"/>
      <c r="H18" s="249"/>
    </row>
    <row r="19" spans="1:8" x14ac:dyDescent="0.25">
      <c r="A19" s="124" t="s">
        <v>40</v>
      </c>
      <c r="B19" s="90">
        <v>-31.833797886821799</v>
      </c>
      <c r="C19" s="90">
        <v>-38.029402048232576</v>
      </c>
      <c r="D19" s="90">
        <v>-41.934652720714197</v>
      </c>
      <c r="E19" s="92">
        <v>18.65056978449735</v>
      </c>
      <c r="G19" s="249"/>
      <c r="H19" s="249"/>
    </row>
    <row r="20" spans="1:8" x14ac:dyDescent="0.25">
      <c r="A20" s="121" t="s">
        <v>41</v>
      </c>
      <c r="B20" s="96">
        <v>-10.70063694267516</v>
      </c>
      <c r="C20" s="96">
        <v>-25.54815974941269</v>
      </c>
      <c r="D20" s="96">
        <v>-11.828240832398436</v>
      </c>
      <c r="E20" s="98">
        <v>51.813752030319449</v>
      </c>
      <c r="G20" s="249"/>
      <c r="H20" s="249"/>
    </row>
    <row r="21" spans="1:8" x14ac:dyDescent="0.25">
      <c r="A21" s="124" t="s">
        <v>42</v>
      </c>
      <c r="B21" s="90">
        <v>-30.205267938237967</v>
      </c>
      <c r="C21" s="90">
        <v>-37.207172834795877</v>
      </c>
      <c r="D21" s="90">
        <v>-7.0063483118131558</v>
      </c>
      <c r="E21" s="92">
        <v>80.639398213446157</v>
      </c>
      <c r="G21" s="249"/>
      <c r="H21" s="249"/>
    </row>
    <row r="22" spans="1:8" x14ac:dyDescent="0.25">
      <c r="A22" s="121" t="s">
        <v>44</v>
      </c>
      <c r="B22" s="96">
        <v>-66.329077811853651</v>
      </c>
      <c r="C22" s="96">
        <v>-19.377897307052621</v>
      </c>
      <c r="D22" s="96">
        <v>-17.377841141269315</v>
      </c>
      <c r="E22" s="98">
        <v>89.674568099638407</v>
      </c>
      <c r="G22" s="249"/>
      <c r="H22" s="249"/>
    </row>
    <row r="23" spans="1:8" x14ac:dyDescent="0.25">
      <c r="A23" s="124" t="s">
        <v>45</v>
      </c>
      <c r="B23" s="90">
        <v>-20.67309810140523</v>
      </c>
      <c r="C23" s="90">
        <v>91.719460688758943</v>
      </c>
      <c r="D23" s="90">
        <v>34.218359700249806</v>
      </c>
      <c r="E23" s="92">
        <v>182.87778825007854</v>
      </c>
      <c r="G23" s="249"/>
      <c r="H23" s="249"/>
    </row>
    <row r="24" spans="1:8" x14ac:dyDescent="0.25">
      <c r="A24" s="121" t="s">
        <v>46</v>
      </c>
      <c r="B24" s="96">
        <v>73.456856371887653</v>
      </c>
      <c r="C24" s="96">
        <v>-32.84574409170321</v>
      </c>
      <c r="D24" s="96">
        <v>8.774235862593585</v>
      </c>
      <c r="E24" s="98">
        <v>210.57291094762269</v>
      </c>
      <c r="G24" s="249"/>
      <c r="H24" s="249"/>
    </row>
    <row r="25" spans="1:8" x14ac:dyDescent="0.25">
      <c r="A25" s="124" t="s">
        <v>47</v>
      </c>
      <c r="B25" s="90">
        <v>-56.388088376560994</v>
      </c>
      <c r="C25" s="90">
        <v>-1.8136242996166345</v>
      </c>
      <c r="D25" s="90">
        <v>29.677134011499334</v>
      </c>
      <c r="E25" s="92">
        <v>-47.106796116504853</v>
      </c>
      <c r="G25" s="249"/>
      <c r="H25" s="249"/>
    </row>
    <row r="26" spans="1:8" x14ac:dyDescent="0.25">
      <c r="A26" s="121" t="s">
        <v>48</v>
      </c>
      <c r="B26" s="96">
        <v>-33.569563595673259</v>
      </c>
      <c r="C26" s="96">
        <v>-10.912050276361754</v>
      </c>
      <c r="D26" s="96">
        <v>-17.61229979627899</v>
      </c>
      <c r="E26" s="98">
        <v>-61.036972216145266</v>
      </c>
      <c r="G26" s="249"/>
      <c r="H26" s="249"/>
    </row>
    <row r="27" spans="1:8" x14ac:dyDescent="0.25">
      <c r="A27" s="124" t="s">
        <v>49</v>
      </c>
      <c r="B27" s="90">
        <v>7.257019438444928</v>
      </c>
      <c r="C27" s="90">
        <v>-88.925503450218287</v>
      </c>
      <c r="D27" s="90">
        <v>-81.622405635942954</v>
      </c>
      <c r="E27" s="92">
        <v>855.00000000000011</v>
      </c>
      <c r="G27" s="249"/>
      <c r="H27" s="249"/>
    </row>
    <row r="28" spans="1:8" x14ac:dyDescent="0.25">
      <c r="A28" s="121" t="s">
        <v>50</v>
      </c>
      <c r="B28" s="96">
        <v>-63.821261032042621</v>
      </c>
      <c r="C28" s="96">
        <v>-67.764683875794987</v>
      </c>
      <c r="D28" s="96">
        <v>-45.960670997342035</v>
      </c>
      <c r="E28" s="98">
        <v>188.82823409927636</v>
      </c>
      <c r="G28" s="249"/>
      <c r="H28" s="249"/>
    </row>
    <row r="29" spans="1:8" x14ac:dyDescent="0.25">
      <c r="A29" s="124" t="s">
        <v>51</v>
      </c>
      <c r="B29" s="90">
        <v>117.33171408743931</v>
      </c>
      <c r="C29" s="90">
        <v>-5.0891510450334039</v>
      </c>
      <c r="D29" s="90">
        <v>-8.4086999855321807</v>
      </c>
      <c r="E29" s="92">
        <v>58.982168919347657</v>
      </c>
      <c r="G29" s="249"/>
      <c r="H29" s="249"/>
    </row>
    <row r="30" spans="1:8" x14ac:dyDescent="0.25">
      <c r="A30" s="121" t="s">
        <v>52</v>
      </c>
      <c r="B30" s="96">
        <v>-87.626081209230151</v>
      </c>
      <c r="C30" s="96">
        <v>-56.814574891782385</v>
      </c>
      <c r="D30" s="96">
        <v>-46.346903734133541</v>
      </c>
      <c r="E30" s="98">
        <v>-11.248518575771627</v>
      </c>
      <c r="G30" s="249"/>
      <c r="H30" s="249"/>
    </row>
    <row r="31" spans="1:8" x14ac:dyDescent="0.25">
      <c r="A31" s="124" t="s">
        <v>59</v>
      </c>
      <c r="B31" s="90">
        <v>-36.903094358843759</v>
      </c>
      <c r="C31" s="90">
        <v>6.4829967047008523</v>
      </c>
      <c r="D31" s="90">
        <v>16.088554387772746</v>
      </c>
      <c r="E31" s="92">
        <v>-19.253646215269299</v>
      </c>
      <c r="G31" s="249"/>
      <c r="H31" s="249"/>
    </row>
    <row r="32" spans="1:8" x14ac:dyDescent="0.25">
      <c r="A32" s="121" t="s">
        <v>53</v>
      </c>
      <c r="B32" s="96">
        <v>-69.882019668753713</v>
      </c>
      <c r="C32" s="96">
        <v>-59.453590192644484</v>
      </c>
      <c r="D32" s="96">
        <v>-34.769335142469473</v>
      </c>
      <c r="E32" s="98">
        <v>-0.57914032198075915</v>
      </c>
      <c r="G32" s="249"/>
      <c r="H32" s="249"/>
    </row>
    <row r="33" spans="1:8" x14ac:dyDescent="0.25">
      <c r="A33" s="124" t="s">
        <v>54</v>
      </c>
      <c r="B33" s="90">
        <v>5.7204398594263637</v>
      </c>
      <c r="C33" s="90">
        <v>-45.889061806918228</v>
      </c>
      <c r="D33" s="90">
        <v>-22.019752755454547</v>
      </c>
      <c r="E33" s="92">
        <v>86.653856931267768</v>
      </c>
      <c r="G33" s="249"/>
      <c r="H33" s="249"/>
    </row>
    <row r="34" spans="1:8" x14ac:dyDescent="0.25">
      <c r="A34" s="121" t="s">
        <v>57</v>
      </c>
      <c r="B34" s="96">
        <v>336.71166827386696</v>
      </c>
      <c r="C34" s="96">
        <v>1.8506763714330106</v>
      </c>
      <c r="D34" s="96">
        <v>-10.698467737879341</v>
      </c>
      <c r="E34" s="98">
        <v>36.495019364950195</v>
      </c>
      <c r="G34" s="249"/>
      <c r="H34" s="249"/>
    </row>
    <row r="35" spans="1:8" x14ac:dyDescent="0.25">
      <c r="A35" s="124" t="s">
        <v>55</v>
      </c>
      <c r="B35" s="90">
        <v>-12.062088102670828</v>
      </c>
      <c r="C35" s="90">
        <v>22.120906275014789</v>
      </c>
      <c r="D35" s="90">
        <v>26.951255612018343</v>
      </c>
      <c r="E35" s="92">
        <v>78.068481123792822</v>
      </c>
      <c r="G35" s="249"/>
      <c r="H35" s="249"/>
    </row>
    <row r="36" spans="1:8" x14ac:dyDescent="0.25">
      <c r="A36" s="121" t="s">
        <v>56</v>
      </c>
      <c r="B36" s="96">
        <v>-34.068363023971798</v>
      </c>
      <c r="C36" s="96">
        <v>42.831443636488956</v>
      </c>
      <c r="D36" s="96">
        <v>-8.7410036427793898</v>
      </c>
      <c r="E36" s="98">
        <v>-28.196016621292458</v>
      </c>
      <c r="G36" s="249"/>
      <c r="H36" s="249"/>
    </row>
    <row r="37" spans="1:8" x14ac:dyDescent="0.25">
      <c r="A37" s="124" t="s">
        <v>67</v>
      </c>
      <c r="B37" s="90">
        <v>-1.7533042135783461</v>
      </c>
      <c r="C37" s="90">
        <v>12.460193625505283</v>
      </c>
      <c r="D37" s="90">
        <v>-5.7755720192685942</v>
      </c>
      <c r="E37" s="92">
        <v>135.5215796897038</v>
      </c>
      <c r="G37" s="249"/>
      <c r="H37" s="249"/>
    </row>
    <row r="38" spans="1:8" x14ac:dyDescent="0.25">
      <c r="A38" s="121" t="s">
        <v>36</v>
      </c>
      <c r="B38" s="96">
        <v>-75.480225988700568</v>
      </c>
      <c r="C38" s="96">
        <v>-49.292191992921921</v>
      </c>
      <c r="D38" s="96">
        <v>-33.703127353044522</v>
      </c>
      <c r="E38" s="98">
        <v>-80.227790432801825</v>
      </c>
      <c r="G38" s="249"/>
      <c r="H38" s="249"/>
    </row>
    <row r="39" spans="1:8" x14ac:dyDescent="0.25">
      <c r="A39" s="124" t="s">
        <v>43</v>
      </c>
      <c r="B39" s="90">
        <v>-65.233830845771138</v>
      </c>
      <c r="C39" s="90">
        <v>-23.343886994641977</v>
      </c>
      <c r="D39" s="90">
        <v>22.79478146961462</v>
      </c>
      <c r="E39" s="92">
        <v>-57.244248653940282</v>
      </c>
      <c r="G39" s="249"/>
      <c r="H39" s="249"/>
    </row>
    <row r="40" spans="1:8" x14ac:dyDescent="0.25">
      <c r="A40" s="121" t="s">
        <v>91</v>
      </c>
      <c r="B40" s="96">
        <v>16.666666666666671</v>
      </c>
      <c r="C40" s="96">
        <v>-23.18525421973699</v>
      </c>
      <c r="D40" s="96">
        <v>-32.974978593854047</v>
      </c>
      <c r="E40" s="98">
        <v>2.9327902240325869</v>
      </c>
    </row>
    <row r="41" spans="1:8" x14ac:dyDescent="0.25">
      <c r="A41" s="124" t="s">
        <v>92</v>
      </c>
      <c r="B41" s="90">
        <v>-67.563206024744488</v>
      </c>
      <c r="C41" s="90">
        <v>-91.571635911258554</v>
      </c>
      <c r="D41" s="90">
        <v>-53.260655090765589</v>
      </c>
      <c r="E41" s="92" t="s">
        <v>215</v>
      </c>
      <c r="G41" s="249"/>
      <c r="H41" s="249"/>
    </row>
    <row r="42" spans="1:8" x14ac:dyDescent="0.25">
      <c r="A42" s="121" t="s">
        <v>93</v>
      </c>
      <c r="B42" s="96" t="s">
        <v>215</v>
      </c>
      <c r="C42" s="96">
        <v>-67.567567567567565</v>
      </c>
      <c r="D42" s="96">
        <v>-18.932655654383737</v>
      </c>
      <c r="E42" s="98" t="s">
        <v>215</v>
      </c>
    </row>
    <row r="43" spans="1:8" x14ac:dyDescent="0.25">
      <c r="A43" s="124" t="s">
        <v>94</v>
      </c>
      <c r="B43" s="90">
        <v>-21.568627450980387</v>
      </c>
      <c r="C43" s="90">
        <v>-75.191424196018374</v>
      </c>
      <c r="D43" s="90">
        <v>-71.514098107377364</v>
      </c>
      <c r="E43" s="92" t="s">
        <v>215</v>
      </c>
    </row>
    <row r="44" spans="1:8" x14ac:dyDescent="0.25">
      <c r="A44" s="121" t="s">
        <v>95</v>
      </c>
      <c r="B44" s="96" t="s">
        <v>215</v>
      </c>
      <c r="C44" s="96">
        <v>4207.6000000000004</v>
      </c>
      <c r="D44" s="96">
        <v>305.46465968586392</v>
      </c>
      <c r="E44" s="98" t="s">
        <v>215</v>
      </c>
    </row>
    <row r="45" spans="1:8" x14ac:dyDescent="0.25">
      <c r="A45" s="124" t="s">
        <v>96</v>
      </c>
      <c r="B45" s="90">
        <v>-29.976851851851848</v>
      </c>
      <c r="C45" s="90">
        <v>-45.69120287253142</v>
      </c>
      <c r="D45" s="90">
        <v>-1.4372163388804893</v>
      </c>
      <c r="E45" s="92" t="s">
        <v>215</v>
      </c>
    </row>
    <row r="46" spans="1:8" x14ac:dyDescent="0.25">
      <c r="A46" s="121" t="s">
        <v>97</v>
      </c>
      <c r="B46" s="96">
        <v>-100</v>
      </c>
      <c r="C46" s="96">
        <v>-25.977011494252878</v>
      </c>
      <c r="D46" s="96">
        <v>-67.879510885773939</v>
      </c>
      <c r="E46" s="98" t="s">
        <v>215</v>
      </c>
    </row>
    <row r="47" spans="1:8" x14ac:dyDescent="0.25">
      <c r="A47" s="171"/>
      <c r="B47" s="71"/>
      <c r="C47" s="71"/>
      <c r="D47" s="71"/>
      <c r="E47" s="172"/>
    </row>
    <row r="48" spans="1:8" x14ac:dyDescent="0.25">
      <c r="A48" s="128" t="s">
        <v>0</v>
      </c>
      <c r="B48" s="103">
        <v>-21.293687558596375</v>
      </c>
      <c r="C48" s="103">
        <v>-4.2654875137154278</v>
      </c>
      <c r="D48" s="103">
        <v>-6.8692164510977562</v>
      </c>
      <c r="E48" s="105">
        <v>-8.2074797464155154</v>
      </c>
    </row>
    <row r="50" spans="1:5" ht="5.0999999999999996" customHeight="1" x14ac:dyDescent="0.25">
      <c r="A50" s="109"/>
      <c r="B50" s="109"/>
      <c r="C50" s="109"/>
      <c r="D50" s="109"/>
      <c r="E50" s="110"/>
    </row>
    <row r="51" spans="1:5" x14ac:dyDescent="0.25">
      <c r="A51" s="217" t="s">
        <v>141</v>
      </c>
      <c r="B51" s="76"/>
      <c r="C51" s="76"/>
      <c r="D51" s="76"/>
      <c r="E51" s="131"/>
    </row>
    <row r="52" spans="1:5" x14ac:dyDescent="0.25">
      <c r="A52" s="130" t="s">
        <v>65</v>
      </c>
      <c r="B52" s="76"/>
      <c r="C52" s="76"/>
      <c r="D52" s="76"/>
      <c r="E52" s="131"/>
    </row>
    <row r="53" spans="1:5" x14ac:dyDescent="0.25">
      <c r="A53" s="291" t="s">
        <v>175</v>
      </c>
      <c r="B53" s="76"/>
      <c r="C53" s="76"/>
      <c r="D53" s="76"/>
      <c r="E53" s="131"/>
    </row>
    <row r="54" spans="1:5" ht="5.0999999999999996" customHeight="1" x14ac:dyDescent="0.25">
      <c r="A54" s="132"/>
      <c r="B54" s="132"/>
      <c r="C54" s="132"/>
      <c r="D54" s="132"/>
      <c r="E54" s="133"/>
    </row>
  </sheetData>
  <mergeCells count="10">
    <mergeCell ref="A6:H6"/>
    <mergeCell ref="A7:H7"/>
    <mergeCell ref="A8:H8"/>
    <mergeCell ref="A3:H4"/>
    <mergeCell ref="E12:E13"/>
    <mergeCell ref="A12:A13"/>
    <mergeCell ref="B12:B13"/>
    <mergeCell ref="C12:C13"/>
    <mergeCell ref="D12:D13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L54"/>
  <sheetViews>
    <sheetView showGridLines="0" topLeftCell="A28" zoomScaleNormal="100" workbookViewId="0">
      <selection activeCell="A8" sqref="A8:I8"/>
    </sheetView>
  </sheetViews>
  <sheetFormatPr baseColWidth="10" defaultRowHeight="14.25" x14ac:dyDescent="0.25"/>
  <cols>
    <col min="1" max="1" width="18.7109375" style="72" customWidth="1"/>
    <col min="2" max="3" width="11.42578125" style="72"/>
    <col min="4" max="4" width="2.5703125" style="72" customWidth="1"/>
    <col min="5" max="8" width="11.42578125" style="72"/>
    <col min="9" max="9" width="11.42578125" style="72" customWidth="1"/>
    <col min="10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ht="14.1" customHeight="1" x14ac:dyDescent="0.25">
      <c r="A6" s="322" t="s">
        <v>181</v>
      </c>
      <c r="B6" s="323"/>
      <c r="C6" s="323"/>
      <c r="D6" s="323"/>
      <c r="E6" s="323"/>
      <c r="F6" s="323"/>
      <c r="G6" s="323"/>
      <c r="H6" s="323"/>
      <c r="I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ht="14.1" customHeight="1" x14ac:dyDescent="0.25">
      <c r="A8" s="322" t="s">
        <v>216</v>
      </c>
      <c r="B8" s="323"/>
      <c r="C8" s="323"/>
      <c r="D8" s="323"/>
      <c r="E8" s="323"/>
      <c r="F8" s="323"/>
      <c r="G8" s="323"/>
      <c r="H8" s="323"/>
      <c r="I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s="77" customFormat="1" ht="12.75" customHeight="1" x14ac:dyDescent="0.3">
      <c r="A10" s="283"/>
      <c r="B10" s="284"/>
      <c r="C10" s="284"/>
      <c r="D10" s="284"/>
      <c r="E10" s="284"/>
      <c r="H10" s="325" t="s">
        <v>137</v>
      </c>
      <c r="I10" s="325"/>
      <c r="J10" s="294"/>
    </row>
    <row r="11" spans="1:12" ht="12.75" customHeight="1" x14ac:dyDescent="0.25">
      <c r="A11" s="166"/>
      <c r="B11" s="167"/>
      <c r="C11" s="167"/>
      <c r="D11" s="167"/>
      <c r="E11" s="167"/>
      <c r="F11" s="119" t="s">
        <v>3</v>
      </c>
    </row>
    <row r="12" spans="1:12" x14ac:dyDescent="0.25">
      <c r="A12" s="336" t="s">
        <v>4</v>
      </c>
      <c r="B12" s="350" t="s">
        <v>217</v>
      </c>
      <c r="C12" s="350"/>
      <c r="D12" s="120"/>
      <c r="E12" s="351" t="s">
        <v>178</v>
      </c>
      <c r="F12" s="352"/>
    </row>
    <row r="13" spans="1:12" x14ac:dyDescent="0.25">
      <c r="A13" s="337"/>
      <c r="B13" s="81" t="s">
        <v>1</v>
      </c>
      <c r="C13" s="81" t="s">
        <v>7</v>
      </c>
      <c r="D13" s="83"/>
      <c r="E13" s="81" t="s">
        <v>8</v>
      </c>
      <c r="F13" s="84" t="s">
        <v>9</v>
      </c>
    </row>
    <row r="14" spans="1:12" x14ac:dyDescent="0.25">
      <c r="A14" s="121" t="s">
        <v>35</v>
      </c>
      <c r="B14" s="122">
        <v>379157</v>
      </c>
      <c r="C14" s="122">
        <v>419737</v>
      </c>
      <c r="D14" s="122"/>
      <c r="E14" s="122">
        <v>233082</v>
      </c>
      <c r="F14" s="123">
        <v>325834</v>
      </c>
    </row>
    <row r="15" spans="1:12" x14ac:dyDescent="0.25">
      <c r="A15" s="124" t="s">
        <v>37</v>
      </c>
      <c r="B15" s="125">
        <v>15721</v>
      </c>
      <c r="C15" s="125">
        <v>48866</v>
      </c>
      <c r="D15" s="125"/>
      <c r="E15" s="125">
        <v>42675</v>
      </c>
      <c r="F15" s="126">
        <v>56858</v>
      </c>
    </row>
    <row r="16" spans="1:12" x14ac:dyDescent="0.25">
      <c r="A16" s="121" t="s">
        <v>90</v>
      </c>
      <c r="B16" s="122">
        <v>230136</v>
      </c>
      <c r="C16" s="122">
        <v>270319</v>
      </c>
      <c r="D16" s="122"/>
      <c r="E16" s="122">
        <v>192199</v>
      </c>
      <c r="F16" s="123">
        <v>236278</v>
      </c>
    </row>
    <row r="17" spans="1:6" x14ac:dyDescent="0.25">
      <c r="A17" s="124" t="s">
        <v>38</v>
      </c>
      <c r="B17" s="125">
        <v>117355</v>
      </c>
      <c r="C17" s="125">
        <v>144058</v>
      </c>
      <c r="D17" s="125"/>
      <c r="E17" s="125">
        <v>5180</v>
      </c>
      <c r="F17" s="126">
        <v>14028</v>
      </c>
    </row>
    <row r="18" spans="1:6" x14ac:dyDescent="0.25">
      <c r="A18" s="121" t="s">
        <v>39</v>
      </c>
      <c r="B18" s="122">
        <v>39302</v>
      </c>
      <c r="C18" s="122">
        <v>55198</v>
      </c>
      <c r="D18" s="122"/>
      <c r="E18" s="122">
        <v>36454</v>
      </c>
      <c r="F18" s="123">
        <v>43858</v>
      </c>
    </row>
    <row r="19" spans="1:6" x14ac:dyDescent="0.25">
      <c r="A19" s="124" t="s">
        <v>40</v>
      </c>
      <c r="B19" s="125">
        <v>30854</v>
      </c>
      <c r="C19" s="125">
        <v>47490</v>
      </c>
      <c r="D19" s="125"/>
      <c r="E19" s="125">
        <v>21032</v>
      </c>
      <c r="F19" s="126">
        <v>33148</v>
      </c>
    </row>
    <row r="20" spans="1:6" x14ac:dyDescent="0.25">
      <c r="A20" s="121" t="s">
        <v>41</v>
      </c>
      <c r="B20" s="122">
        <v>6280</v>
      </c>
      <c r="C20" s="122">
        <v>7050</v>
      </c>
      <c r="D20" s="122"/>
      <c r="E20" s="122">
        <v>5608</v>
      </c>
      <c r="F20" s="123">
        <v>6073</v>
      </c>
    </row>
    <row r="21" spans="1:6" x14ac:dyDescent="0.25">
      <c r="A21" s="124" t="s">
        <v>42</v>
      </c>
      <c r="B21" s="125">
        <v>27525</v>
      </c>
      <c r="C21" s="125">
        <v>33189</v>
      </c>
      <c r="D21" s="125"/>
      <c r="E21" s="125">
        <v>19211</v>
      </c>
      <c r="F21" s="126">
        <v>32253</v>
      </c>
    </row>
    <row r="22" spans="1:6" x14ac:dyDescent="0.25">
      <c r="A22" s="121" t="s">
        <v>44</v>
      </c>
      <c r="B22" s="122">
        <v>14021</v>
      </c>
      <c r="C22" s="122">
        <v>21191</v>
      </c>
      <c r="D22" s="122"/>
      <c r="E22" s="122">
        <v>4721</v>
      </c>
      <c r="F22" s="123">
        <v>8660</v>
      </c>
    </row>
    <row r="23" spans="1:6" x14ac:dyDescent="0.25">
      <c r="A23" s="124" t="s">
        <v>45</v>
      </c>
      <c r="B23" s="125">
        <v>22701</v>
      </c>
      <c r="C23" s="125">
        <v>29815</v>
      </c>
      <c r="D23" s="125"/>
      <c r="E23" s="125">
        <v>18008</v>
      </c>
      <c r="F23" s="126">
        <v>24481</v>
      </c>
    </row>
    <row r="24" spans="1:6" x14ac:dyDescent="0.25">
      <c r="A24" s="121" t="s">
        <v>46</v>
      </c>
      <c r="B24" s="122">
        <v>130448</v>
      </c>
      <c r="C24" s="122">
        <v>231765</v>
      </c>
      <c r="D24" s="122"/>
      <c r="E24" s="122">
        <v>226271</v>
      </c>
      <c r="F24" s="123">
        <v>245157</v>
      </c>
    </row>
    <row r="25" spans="1:6" x14ac:dyDescent="0.25">
      <c r="A25" s="124" t="s">
        <v>47</v>
      </c>
      <c r="B25" s="125">
        <v>3123</v>
      </c>
      <c r="C25" s="125">
        <v>3123</v>
      </c>
      <c r="D25" s="125"/>
      <c r="E25" s="125">
        <v>1362</v>
      </c>
      <c r="F25" s="126">
        <v>1362</v>
      </c>
    </row>
    <row r="26" spans="1:6" x14ac:dyDescent="0.25">
      <c r="A26" s="121" t="s">
        <v>48</v>
      </c>
      <c r="B26" s="122">
        <v>13405</v>
      </c>
      <c r="C26" s="122">
        <v>33373</v>
      </c>
      <c r="D26" s="122"/>
      <c r="E26" s="122">
        <v>8905</v>
      </c>
      <c r="F26" s="123">
        <v>32085</v>
      </c>
    </row>
    <row r="27" spans="1:6" x14ac:dyDescent="0.25">
      <c r="A27" s="124" t="s">
        <v>49</v>
      </c>
      <c r="B27" s="125">
        <v>2315</v>
      </c>
      <c r="C27" s="125">
        <v>3139</v>
      </c>
      <c r="D27" s="125"/>
      <c r="E27" s="125">
        <v>2483</v>
      </c>
      <c r="F27" s="126">
        <v>3408</v>
      </c>
    </row>
    <row r="28" spans="1:6" x14ac:dyDescent="0.25">
      <c r="A28" s="121" t="s">
        <v>50</v>
      </c>
      <c r="B28" s="122">
        <v>62885</v>
      </c>
      <c r="C28" s="122">
        <v>68821</v>
      </c>
      <c r="D28" s="122"/>
      <c r="E28" s="122">
        <v>22751</v>
      </c>
      <c r="F28" s="123">
        <v>23551</v>
      </c>
    </row>
    <row r="29" spans="1:6" x14ac:dyDescent="0.25">
      <c r="A29" s="124" t="s">
        <v>51</v>
      </c>
      <c r="B29" s="125">
        <v>11528</v>
      </c>
      <c r="C29" s="125">
        <v>27492</v>
      </c>
      <c r="D29" s="125"/>
      <c r="E29" s="125">
        <v>25054</v>
      </c>
      <c r="F29" s="126">
        <v>34057</v>
      </c>
    </row>
    <row r="30" spans="1:6" x14ac:dyDescent="0.25">
      <c r="A30" s="121" t="s">
        <v>52</v>
      </c>
      <c r="B30" s="122">
        <v>139196</v>
      </c>
      <c r="C30" s="122">
        <v>161001</v>
      </c>
      <c r="D30" s="122"/>
      <c r="E30" s="122">
        <v>17224</v>
      </c>
      <c r="F30" s="123">
        <v>19394</v>
      </c>
    </row>
    <row r="31" spans="1:6" x14ac:dyDescent="0.25">
      <c r="A31" s="124" t="s">
        <v>59</v>
      </c>
      <c r="B31" s="125">
        <v>15706</v>
      </c>
      <c r="C31" s="125">
        <v>20922</v>
      </c>
      <c r="D31" s="125"/>
      <c r="E31" s="125">
        <v>9910</v>
      </c>
      <c r="F31" s="126">
        <v>19724</v>
      </c>
    </row>
    <row r="32" spans="1:6" x14ac:dyDescent="0.25">
      <c r="A32" s="121" t="s">
        <v>53</v>
      </c>
      <c r="B32" s="122">
        <v>62129</v>
      </c>
      <c r="C32" s="122">
        <v>74215</v>
      </c>
      <c r="D32" s="122"/>
      <c r="E32" s="122">
        <v>18712</v>
      </c>
      <c r="F32" s="123">
        <v>21313</v>
      </c>
    </row>
    <row r="33" spans="1:6" x14ac:dyDescent="0.25">
      <c r="A33" s="124" t="s">
        <v>54</v>
      </c>
      <c r="B33" s="125">
        <v>44105</v>
      </c>
      <c r="C33" s="125">
        <v>56967</v>
      </c>
      <c r="D33" s="125"/>
      <c r="E33" s="125">
        <v>46628</v>
      </c>
      <c r="F33" s="126">
        <v>50941</v>
      </c>
    </row>
    <row r="34" spans="1:6" x14ac:dyDescent="0.25">
      <c r="A34" s="121" t="s">
        <v>57</v>
      </c>
      <c r="B34" s="122">
        <v>20740</v>
      </c>
      <c r="C34" s="122">
        <v>29391</v>
      </c>
      <c r="D34" s="122"/>
      <c r="E34" s="122">
        <v>90574</v>
      </c>
      <c r="F34" s="123">
        <v>98648</v>
      </c>
    </row>
    <row r="35" spans="1:6" x14ac:dyDescent="0.25">
      <c r="A35" s="124" t="s">
        <v>55</v>
      </c>
      <c r="B35" s="125">
        <v>11532</v>
      </c>
      <c r="C35" s="125">
        <v>13428</v>
      </c>
      <c r="D35" s="125"/>
      <c r="E35" s="125">
        <v>10141</v>
      </c>
      <c r="F35" s="126">
        <v>10875</v>
      </c>
    </row>
    <row r="36" spans="1:6" x14ac:dyDescent="0.25">
      <c r="A36" s="121" t="s">
        <v>56</v>
      </c>
      <c r="B36" s="122">
        <v>38003</v>
      </c>
      <c r="C36" s="122">
        <v>45591</v>
      </c>
      <c r="D36" s="122"/>
      <c r="E36" s="122">
        <v>25056</v>
      </c>
      <c r="F36" s="123">
        <v>27930</v>
      </c>
    </row>
    <row r="37" spans="1:6" x14ac:dyDescent="0.25">
      <c r="A37" s="124" t="s">
        <v>67</v>
      </c>
      <c r="B37" s="125">
        <v>212456</v>
      </c>
      <c r="C37" s="125">
        <v>226709</v>
      </c>
      <c r="D37" s="125"/>
      <c r="E37" s="125">
        <v>208731</v>
      </c>
      <c r="F37" s="126">
        <v>237458</v>
      </c>
    </row>
    <row r="38" spans="1:6" x14ac:dyDescent="0.25">
      <c r="A38" s="121" t="s">
        <v>36</v>
      </c>
      <c r="B38" s="122">
        <v>1770</v>
      </c>
      <c r="C38" s="122">
        <v>1840</v>
      </c>
      <c r="D38" s="122"/>
      <c r="E38" s="122">
        <v>434</v>
      </c>
      <c r="F38" s="123">
        <v>1145</v>
      </c>
    </row>
    <row r="39" spans="1:6" x14ac:dyDescent="0.25">
      <c r="A39" s="124" t="s">
        <v>43</v>
      </c>
      <c r="B39" s="125">
        <v>5025</v>
      </c>
      <c r="C39" s="125">
        <v>6452</v>
      </c>
      <c r="D39" s="125"/>
      <c r="E39" s="125">
        <v>1747</v>
      </c>
      <c r="F39" s="126">
        <v>2644</v>
      </c>
    </row>
    <row r="40" spans="1:6" x14ac:dyDescent="0.25">
      <c r="A40" s="121" t="s">
        <v>91</v>
      </c>
      <c r="B40" s="122">
        <v>2166</v>
      </c>
      <c r="C40" s="122">
        <v>3233</v>
      </c>
      <c r="D40" s="122"/>
      <c r="E40" s="122">
        <v>2527</v>
      </c>
      <c r="F40" s="123">
        <v>8612</v>
      </c>
    </row>
    <row r="41" spans="1:6" x14ac:dyDescent="0.25">
      <c r="A41" s="124" t="s">
        <v>92</v>
      </c>
      <c r="B41" s="125">
        <v>1859</v>
      </c>
      <c r="C41" s="125">
        <v>3032</v>
      </c>
      <c r="D41" s="125"/>
      <c r="E41" s="125">
        <v>603</v>
      </c>
      <c r="F41" s="126">
        <v>603</v>
      </c>
    </row>
    <row r="42" spans="1:6" x14ac:dyDescent="0.25">
      <c r="A42" s="121" t="s">
        <v>93</v>
      </c>
      <c r="B42" s="122">
        <v>0</v>
      </c>
      <c r="C42" s="122">
        <v>0</v>
      </c>
      <c r="D42" s="122"/>
      <c r="E42" s="122">
        <v>0</v>
      </c>
      <c r="F42" s="123">
        <v>0</v>
      </c>
    </row>
    <row r="43" spans="1:6" x14ac:dyDescent="0.25">
      <c r="A43" s="124" t="s">
        <v>94</v>
      </c>
      <c r="B43" s="125">
        <v>357</v>
      </c>
      <c r="C43" s="125">
        <v>357</v>
      </c>
      <c r="D43" s="125"/>
      <c r="E43" s="125">
        <v>280</v>
      </c>
      <c r="F43" s="126">
        <v>280</v>
      </c>
    </row>
    <row r="44" spans="1:6" x14ac:dyDescent="0.25">
      <c r="A44" s="121" t="s">
        <v>95</v>
      </c>
      <c r="B44" s="122">
        <v>0</v>
      </c>
      <c r="C44" s="122">
        <v>0</v>
      </c>
      <c r="D44" s="122"/>
      <c r="E44" s="122">
        <v>10607</v>
      </c>
      <c r="F44" s="123">
        <v>10607</v>
      </c>
    </row>
    <row r="45" spans="1:6" x14ac:dyDescent="0.25">
      <c r="A45" s="124" t="s">
        <v>96</v>
      </c>
      <c r="B45" s="125">
        <v>864</v>
      </c>
      <c r="C45" s="125">
        <v>938</v>
      </c>
      <c r="D45" s="125"/>
      <c r="E45" s="125">
        <v>605</v>
      </c>
      <c r="F45" s="126">
        <v>785</v>
      </c>
    </row>
    <row r="46" spans="1:6" x14ac:dyDescent="0.25">
      <c r="A46" s="121" t="s">
        <v>97</v>
      </c>
      <c r="B46" s="122">
        <v>195</v>
      </c>
      <c r="C46" s="122">
        <v>195</v>
      </c>
      <c r="D46" s="122"/>
      <c r="E46" s="122">
        <v>0</v>
      </c>
      <c r="F46" s="123">
        <v>997</v>
      </c>
    </row>
    <row r="47" spans="1:6" x14ac:dyDescent="0.25">
      <c r="A47" s="171"/>
      <c r="B47" s="122"/>
      <c r="C47" s="71"/>
      <c r="D47" s="71"/>
      <c r="E47" s="71"/>
      <c r="F47" s="172"/>
    </row>
    <row r="48" spans="1:6" x14ac:dyDescent="0.25">
      <c r="A48" s="128" t="s">
        <v>0</v>
      </c>
      <c r="B48" s="101">
        <v>1662859</v>
      </c>
      <c r="C48" s="101">
        <v>2088897</v>
      </c>
      <c r="D48" s="257"/>
      <c r="E48" s="257">
        <v>1308775</v>
      </c>
      <c r="F48" s="276">
        <v>1633047</v>
      </c>
    </row>
    <row r="50" spans="1:6" ht="5.0999999999999996" customHeight="1" x14ac:dyDescent="0.25">
      <c r="A50" s="109"/>
      <c r="B50" s="109"/>
      <c r="C50" s="109"/>
      <c r="D50" s="109"/>
      <c r="E50" s="109"/>
      <c r="F50" s="110"/>
    </row>
    <row r="51" spans="1:6" x14ac:dyDescent="0.25">
      <c r="A51" s="217" t="s">
        <v>141</v>
      </c>
      <c r="B51" s="76"/>
      <c r="C51" s="76"/>
      <c r="D51" s="76"/>
      <c r="E51" s="76"/>
      <c r="F51" s="131"/>
    </row>
    <row r="52" spans="1:6" x14ac:dyDescent="0.25">
      <c r="A52" s="130" t="s">
        <v>63</v>
      </c>
      <c r="B52" s="76"/>
      <c r="C52" s="76"/>
      <c r="D52" s="76"/>
      <c r="E52" s="76"/>
      <c r="F52" s="131"/>
    </row>
    <row r="53" spans="1:6" x14ac:dyDescent="0.25">
      <c r="A53" s="291" t="s">
        <v>175</v>
      </c>
      <c r="B53" s="76"/>
      <c r="C53" s="76"/>
      <c r="D53" s="76"/>
      <c r="E53" s="76"/>
      <c r="F53" s="131"/>
    </row>
    <row r="54" spans="1:6" ht="5.0999999999999996" customHeight="1" x14ac:dyDescent="0.25">
      <c r="A54" s="132"/>
      <c r="B54" s="132"/>
      <c r="C54" s="132"/>
      <c r="D54" s="132"/>
      <c r="E54" s="132"/>
      <c r="F54" s="133"/>
    </row>
  </sheetData>
  <mergeCells count="8">
    <mergeCell ref="A8:I8"/>
    <mergeCell ref="A3:I4"/>
    <mergeCell ref="A6:I6"/>
    <mergeCell ref="A7:I7"/>
    <mergeCell ref="A12:A13"/>
    <mergeCell ref="B12:C12"/>
    <mergeCell ref="E12:F12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55"/>
  <sheetViews>
    <sheetView showGridLines="0" zoomScaleNormal="100" workbookViewId="0"/>
  </sheetViews>
  <sheetFormatPr baseColWidth="10" defaultRowHeight="14.25" x14ac:dyDescent="0.25"/>
  <cols>
    <col min="1" max="1" width="18.7109375" style="72" customWidth="1"/>
    <col min="2" max="3" width="11.42578125" style="72"/>
    <col min="4" max="4" width="3.28515625" style="72" customWidth="1"/>
    <col min="5" max="16384" width="11.42578125" style="72"/>
  </cols>
  <sheetData>
    <row r="1" spans="1:12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ht="14.1" customHeight="1" x14ac:dyDescent="0.25">
      <c r="A6" s="322" t="s">
        <v>182</v>
      </c>
      <c r="B6" s="323"/>
      <c r="C6" s="323"/>
      <c r="D6" s="323"/>
      <c r="E6" s="323"/>
      <c r="F6" s="323"/>
      <c r="G6" s="323"/>
      <c r="H6" s="323"/>
      <c r="I6" s="324"/>
    </row>
    <row r="7" spans="1:12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ht="14.1" customHeight="1" x14ac:dyDescent="0.25">
      <c r="A8" s="322" t="s">
        <v>178</v>
      </c>
      <c r="B8" s="323"/>
      <c r="C8" s="323"/>
      <c r="D8" s="323"/>
      <c r="E8" s="323"/>
      <c r="F8" s="323"/>
      <c r="G8" s="323"/>
      <c r="H8" s="323"/>
      <c r="I8" s="324"/>
    </row>
    <row r="9" spans="1:12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2.75" customHeight="1" x14ac:dyDescent="0.25">
      <c r="A10" s="76"/>
      <c r="B10" s="76"/>
      <c r="C10" s="76"/>
      <c r="D10" s="76"/>
      <c r="E10" s="76"/>
      <c r="H10" s="325" t="s">
        <v>137</v>
      </c>
      <c r="I10" s="325"/>
      <c r="J10" s="294"/>
    </row>
    <row r="11" spans="1:12" ht="12.75" customHeight="1" x14ac:dyDescent="0.25">
      <c r="A11" s="277"/>
      <c r="B11" s="277"/>
      <c r="C11" s="277"/>
      <c r="D11" s="277"/>
      <c r="E11" s="277"/>
      <c r="F11" s="278"/>
    </row>
    <row r="12" spans="1:12" ht="22.5" customHeight="1" x14ac:dyDescent="0.25">
      <c r="A12" s="336" t="s">
        <v>4</v>
      </c>
      <c r="B12" s="339" t="s">
        <v>13</v>
      </c>
      <c r="C12" s="339"/>
      <c r="D12" s="120"/>
      <c r="E12" s="120" t="s">
        <v>138</v>
      </c>
      <c r="F12" s="279"/>
    </row>
    <row r="13" spans="1:12" x14ac:dyDescent="0.25">
      <c r="A13" s="337"/>
      <c r="B13" s="280" t="s">
        <v>1</v>
      </c>
      <c r="C13" s="81" t="s">
        <v>7</v>
      </c>
      <c r="D13" s="83"/>
      <c r="E13" s="280" t="s">
        <v>1</v>
      </c>
      <c r="F13" s="84" t="s">
        <v>9</v>
      </c>
    </row>
    <row r="14" spans="1:12" x14ac:dyDescent="0.25">
      <c r="A14" s="121" t="s">
        <v>35</v>
      </c>
      <c r="B14" s="96">
        <v>-38.526256933143785</v>
      </c>
      <c r="C14" s="96">
        <v>-22.371866192401441</v>
      </c>
      <c r="D14" s="231"/>
      <c r="E14" s="231">
        <v>-8.7845692268556768</v>
      </c>
      <c r="F14" s="281">
        <v>-4.4953389276733109</v>
      </c>
      <c r="G14" s="249"/>
      <c r="H14" s="249"/>
    </row>
    <row r="15" spans="1:12" x14ac:dyDescent="0.25">
      <c r="A15" s="124" t="s">
        <v>37</v>
      </c>
      <c r="B15" s="90">
        <v>171.45219769734751</v>
      </c>
      <c r="C15" s="90">
        <v>16.354929808046492</v>
      </c>
      <c r="D15" s="234"/>
      <c r="E15" s="234">
        <v>1.6209432068503709</v>
      </c>
      <c r="F15" s="282">
        <v>0.38259425907548322</v>
      </c>
      <c r="G15" s="249"/>
      <c r="H15" s="249"/>
    </row>
    <row r="16" spans="1:12" x14ac:dyDescent="0.25">
      <c r="A16" s="121" t="s">
        <v>90</v>
      </c>
      <c r="B16" s="96">
        <v>-16.484600410192229</v>
      </c>
      <c r="C16" s="96">
        <v>-12.592899500220113</v>
      </c>
      <c r="D16" s="231"/>
      <c r="E16" s="231">
        <v>-2.2814321599125367</v>
      </c>
      <c r="F16" s="281">
        <v>-1.6296160126612267</v>
      </c>
      <c r="G16" s="249"/>
      <c r="H16" s="249"/>
    </row>
    <row r="17" spans="1:8" x14ac:dyDescent="0.25">
      <c r="A17" s="124" t="s">
        <v>38</v>
      </c>
      <c r="B17" s="90">
        <v>-95.586042350134207</v>
      </c>
      <c r="C17" s="90">
        <v>-90.262255480431492</v>
      </c>
      <c r="D17" s="234"/>
      <c r="E17" s="234">
        <v>-6.7459117098924226</v>
      </c>
      <c r="F17" s="282">
        <v>-6.2248162547028381</v>
      </c>
      <c r="G17" s="249"/>
      <c r="H17" s="249"/>
    </row>
    <row r="18" spans="1:8" x14ac:dyDescent="0.25">
      <c r="A18" s="121" t="s">
        <v>39</v>
      </c>
      <c r="B18" s="96">
        <v>-7.2464505623123472</v>
      </c>
      <c r="C18" s="96">
        <v>-20.544222616761473</v>
      </c>
      <c r="D18" s="231"/>
      <c r="E18" s="231">
        <v>-0.17127128638086578</v>
      </c>
      <c r="F18" s="281">
        <v>-0.54287023247196942</v>
      </c>
      <c r="G18" s="249"/>
      <c r="H18" s="249"/>
    </row>
    <row r="19" spans="1:8" x14ac:dyDescent="0.25">
      <c r="A19" s="124" t="s">
        <v>40</v>
      </c>
      <c r="B19" s="90">
        <v>-31.833797886821799</v>
      </c>
      <c r="C19" s="90">
        <v>-30.200042114129289</v>
      </c>
      <c r="D19" s="234"/>
      <c r="E19" s="234">
        <v>-0.59066944341041561</v>
      </c>
      <c r="F19" s="282">
        <v>-0.68658244039797045</v>
      </c>
      <c r="G19" s="249"/>
      <c r="H19" s="249"/>
    </row>
    <row r="20" spans="1:8" x14ac:dyDescent="0.25">
      <c r="A20" s="121" t="s">
        <v>41</v>
      </c>
      <c r="B20" s="96">
        <v>-10.70063694267516</v>
      </c>
      <c r="C20" s="96">
        <v>-13.858156028368796</v>
      </c>
      <c r="D20" s="231"/>
      <c r="E20" s="231">
        <v>-4.0412325999979563E-2</v>
      </c>
      <c r="F20" s="281">
        <v>-4.677109498457796E-2</v>
      </c>
      <c r="G20" s="249"/>
      <c r="H20" s="249"/>
    </row>
    <row r="21" spans="1:8" x14ac:dyDescent="0.25">
      <c r="A21" s="124" t="s">
        <v>42</v>
      </c>
      <c r="B21" s="90">
        <v>-30.205267938237967</v>
      </c>
      <c r="C21" s="90">
        <v>-2.82021151586369</v>
      </c>
      <c r="D21" s="234"/>
      <c r="E21" s="234">
        <v>-0.49998225946998526</v>
      </c>
      <c r="F21" s="282">
        <v>-4.4808336648480017E-2</v>
      </c>
      <c r="G21" s="249"/>
      <c r="H21" s="249"/>
    </row>
    <row r="22" spans="1:8" x14ac:dyDescent="0.25">
      <c r="A22" s="121" t="s">
        <v>44</v>
      </c>
      <c r="B22" s="96">
        <v>-66.329077811853651</v>
      </c>
      <c r="C22" s="96">
        <v>-59.133594450474256</v>
      </c>
      <c r="D22" s="231"/>
      <c r="E22" s="231">
        <v>-0.5592777258925743</v>
      </c>
      <c r="F22" s="281">
        <v>-0.59988596852788789</v>
      </c>
      <c r="G22" s="249"/>
      <c r="H22" s="249"/>
    </row>
    <row r="23" spans="1:8" x14ac:dyDescent="0.25">
      <c r="A23" s="124" t="s">
        <v>45</v>
      </c>
      <c r="B23" s="90">
        <v>-20.67309810140523</v>
      </c>
      <c r="C23" s="90">
        <v>-17.890323662585956</v>
      </c>
      <c r="D23" s="234"/>
      <c r="E23" s="234">
        <v>-0.28222477071116681</v>
      </c>
      <c r="F23" s="282">
        <v>-0.2553500723108893</v>
      </c>
      <c r="G23" s="249"/>
      <c r="H23" s="249"/>
    </row>
    <row r="24" spans="1:8" x14ac:dyDescent="0.25">
      <c r="A24" s="121" t="s">
        <v>46</v>
      </c>
      <c r="B24" s="96">
        <v>73.456856371887653</v>
      </c>
      <c r="C24" s="96">
        <v>5.7782667788492716</v>
      </c>
      <c r="D24" s="231"/>
      <c r="E24" s="231">
        <v>5.7625451105595866</v>
      </c>
      <c r="F24" s="281">
        <v>0.64110389358594477</v>
      </c>
      <c r="G24" s="249"/>
      <c r="H24" s="249"/>
    </row>
    <row r="25" spans="1:8" x14ac:dyDescent="0.25">
      <c r="A25" s="124" t="s">
        <v>47</v>
      </c>
      <c r="B25" s="90">
        <v>-56.388088376560994</v>
      </c>
      <c r="C25" s="90">
        <v>-56.388088376560994</v>
      </c>
      <c r="D25" s="234"/>
      <c r="E25" s="234">
        <v>-0.10590194358030358</v>
      </c>
      <c r="F25" s="282">
        <v>-8.4302864143133871E-2</v>
      </c>
      <c r="G25" s="249"/>
      <c r="H25" s="249"/>
    </row>
    <row r="26" spans="1:8" x14ac:dyDescent="0.25">
      <c r="A26" s="121" t="s">
        <v>48</v>
      </c>
      <c r="B26" s="96">
        <v>-33.569563595673259</v>
      </c>
      <c r="C26" s="96">
        <v>-3.8594073053066893</v>
      </c>
      <c r="D26" s="231"/>
      <c r="E26" s="231">
        <v>-0.27061825446414883</v>
      </c>
      <c r="F26" s="281">
        <v>-6.1659335046198992E-2</v>
      </c>
      <c r="G26" s="249"/>
      <c r="H26" s="249"/>
    </row>
    <row r="27" spans="1:8" x14ac:dyDescent="0.25">
      <c r="A27" s="124" t="s">
        <v>49</v>
      </c>
      <c r="B27" s="90">
        <v>7.257019438444928</v>
      </c>
      <c r="C27" s="90">
        <v>8.5696081554635271</v>
      </c>
      <c r="D27" s="234"/>
      <c r="E27" s="234">
        <v>1.0103081499994891E-2</v>
      </c>
      <c r="F27" s="282">
        <v>1.2877609570984107E-2</v>
      </c>
      <c r="G27" s="249"/>
      <c r="H27" s="249"/>
    </row>
    <row r="28" spans="1:8" x14ac:dyDescent="0.25">
      <c r="A28" s="121" t="s">
        <v>50</v>
      </c>
      <c r="B28" s="96">
        <v>-63.821261032042621</v>
      </c>
      <c r="C28" s="96">
        <v>-65.779340608244581</v>
      </c>
      <c r="D28" s="231"/>
      <c r="E28" s="231">
        <v>-2.4135540054809224</v>
      </c>
      <c r="F28" s="281">
        <v>-2.1671724359793698</v>
      </c>
      <c r="G28" s="249"/>
      <c r="H28" s="249"/>
    </row>
    <row r="29" spans="1:8" x14ac:dyDescent="0.25">
      <c r="A29" s="124" t="s">
        <v>51</v>
      </c>
      <c r="B29" s="90">
        <v>117.33171408743931</v>
      </c>
      <c r="C29" s="90">
        <v>23.879674087007132</v>
      </c>
      <c r="D29" s="234"/>
      <c r="E29" s="234">
        <v>0.81341833552935061</v>
      </c>
      <c r="F29" s="282">
        <v>0.31428069454836677</v>
      </c>
      <c r="G29" s="249"/>
      <c r="H29" s="249"/>
    </row>
    <row r="30" spans="1:8" x14ac:dyDescent="0.25">
      <c r="A30" s="121" t="s">
        <v>52</v>
      </c>
      <c r="B30" s="96">
        <v>-87.626081209230151</v>
      </c>
      <c r="C30" s="96">
        <v>-87.954112086260338</v>
      </c>
      <c r="D30" s="231"/>
      <c r="E30" s="231">
        <v>-7.335077718555814</v>
      </c>
      <c r="F30" s="281">
        <v>-6.779032187800544</v>
      </c>
      <c r="G30" s="249"/>
      <c r="H30" s="249"/>
    </row>
    <row r="31" spans="1:8" x14ac:dyDescent="0.25">
      <c r="A31" s="124" t="s">
        <v>59</v>
      </c>
      <c r="B31" s="90">
        <v>-36.903094358843759</v>
      </c>
      <c r="C31" s="90">
        <v>-5.7260300162508315</v>
      </c>
      <c r="D31" s="234"/>
      <c r="E31" s="234">
        <v>-0.34855631174982377</v>
      </c>
      <c r="F31" s="282">
        <v>-5.7350841137691302E-2</v>
      </c>
      <c r="G31" s="249"/>
      <c r="H31" s="249"/>
    </row>
    <row r="32" spans="1:8" x14ac:dyDescent="0.25">
      <c r="A32" s="121" t="s">
        <v>53</v>
      </c>
      <c r="B32" s="96">
        <v>-69.882019668753713</v>
      </c>
      <c r="C32" s="96">
        <v>-71.282085831705189</v>
      </c>
      <c r="D32" s="231"/>
      <c r="E32" s="231">
        <v>-2.610985056459989</v>
      </c>
      <c r="F32" s="281">
        <v>-2.5325327194208223</v>
      </c>
      <c r="G32" s="249"/>
      <c r="H32" s="249"/>
    </row>
    <row r="33" spans="1:8" x14ac:dyDescent="0.25">
      <c r="A33" s="124" t="s">
        <v>54</v>
      </c>
      <c r="B33" s="90">
        <v>5.7204398594263637</v>
      </c>
      <c r="C33" s="90">
        <v>-10.57805396106518</v>
      </c>
      <c r="D33" s="234"/>
      <c r="E33" s="234">
        <v>0.15172663466956612</v>
      </c>
      <c r="F33" s="282">
        <v>-0.28847760325185956</v>
      </c>
      <c r="G33" s="249"/>
      <c r="H33" s="249"/>
    </row>
    <row r="34" spans="1:8" x14ac:dyDescent="0.25">
      <c r="A34" s="121" t="s">
        <v>57</v>
      </c>
      <c r="B34" s="96">
        <v>336.71166827386696</v>
      </c>
      <c r="C34" s="96">
        <v>235.64016195433976</v>
      </c>
      <c r="D34" s="231"/>
      <c r="E34" s="231">
        <v>4.1996344849443048</v>
      </c>
      <c r="F34" s="281">
        <v>3.3154818069057486</v>
      </c>
      <c r="G34" s="249"/>
      <c r="H34" s="249"/>
    </row>
    <row r="35" spans="1:8" x14ac:dyDescent="0.25">
      <c r="A35" s="124" t="s">
        <v>55</v>
      </c>
      <c r="B35" s="90">
        <v>-12.062088102670828</v>
      </c>
      <c r="C35" s="90">
        <v>-19.012511170688114</v>
      </c>
      <c r="D35" s="234"/>
      <c r="E35" s="234">
        <v>-8.3651109324362455E-2</v>
      </c>
      <c r="F35" s="282">
        <v>-0.12221761053800156</v>
      </c>
      <c r="G35" s="249"/>
      <c r="H35" s="249"/>
    </row>
    <row r="36" spans="1:8" x14ac:dyDescent="0.25">
      <c r="A36" s="121" t="s">
        <v>56</v>
      </c>
      <c r="B36" s="96">
        <v>-34.068363023971798</v>
      </c>
      <c r="C36" s="96">
        <v>-38.737908797789032</v>
      </c>
      <c r="D36" s="231"/>
      <c r="E36" s="231">
        <v>-0.77859878678829675</v>
      </c>
      <c r="F36" s="281">
        <v>-0.84547012131282639</v>
      </c>
      <c r="G36" s="249"/>
      <c r="H36" s="249"/>
    </row>
    <row r="37" spans="1:8" x14ac:dyDescent="0.25">
      <c r="A37" s="124" t="s">
        <v>67</v>
      </c>
      <c r="B37" s="90">
        <v>-1.7533042135783461</v>
      </c>
      <c r="C37" s="90">
        <v>4.7413203710483458</v>
      </c>
      <c r="D37" s="234"/>
      <c r="E37" s="234">
        <v>-0.22401177730643435</v>
      </c>
      <c r="F37" s="282">
        <v>0.51457778913943553</v>
      </c>
      <c r="G37" s="249"/>
      <c r="H37" s="249"/>
    </row>
    <row r="38" spans="1:8" x14ac:dyDescent="0.25">
      <c r="A38" s="121" t="s">
        <v>36</v>
      </c>
      <c r="B38" s="96">
        <v>-75.480225988700568</v>
      </c>
      <c r="C38" s="96">
        <v>-37.771739130434781</v>
      </c>
      <c r="D38" s="231"/>
      <c r="E38" s="231">
        <v>-8.0343552880911745E-2</v>
      </c>
      <c r="F38" s="281">
        <v>-3.3271147404587191E-2</v>
      </c>
      <c r="G38" s="249"/>
      <c r="H38" s="249"/>
    </row>
    <row r="39" spans="1:8" x14ac:dyDescent="0.25">
      <c r="A39" s="124" t="s">
        <v>43</v>
      </c>
      <c r="B39" s="90">
        <v>-65.233830845771138</v>
      </c>
      <c r="C39" s="90">
        <v>-59.020458772473653</v>
      </c>
      <c r="D39" s="234"/>
      <c r="E39" s="234">
        <v>-0.19713036402966222</v>
      </c>
      <c r="F39" s="282">
        <v>-0.18229716448441441</v>
      </c>
      <c r="G39" s="249"/>
      <c r="H39" s="249"/>
    </row>
    <row r="40" spans="1:8" x14ac:dyDescent="0.25">
      <c r="A40" s="121" t="s">
        <v>91</v>
      </c>
      <c r="B40" s="96">
        <v>16.666666666666671</v>
      </c>
      <c r="C40" s="96">
        <v>166.37797711104241</v>
      </c>
      <c r="D40" s="231"/>
      <c r="E40" s="231">
        <v>2.1709597747012831E-2</v>
      </c>
      <c r="F40" s="281">
        <v>0.25750431926514317</v>
      </c>
    </row>
    <row r="41" spans="1:8" x14ac:dyDescent="0.25">
      <c r="A41" s="124" t="s">
        <v>92</v>
      </c>
      <c r="B41" s="90">
        <v>-67.563206024744488</v>
      </c>
      <c r="C41" s="90">
        <v>-80.112137203166228</v>
      </c>
      <c r="D41" s="234"/>
      <c r="E41" s="234">
        <v>-7.5532561690437997E-2</v>
      </c>
      <c r="F41" s="282">
        <v>-0.11628146337516876</v>
      </c>
      <c r="G41" s="249"/>
      <c r="H41" s="249"/>
    </row>
    <row r="42" spans="1:8" x14ac:dyDescent="0.25">
      <c r="A42" s="121" t="s">
        <v>93</v>
      </c>
      <c r="B42" s="96" t="s">
        <v>215</v>
      </c>
      <c r="C42" s="96" t="s">
        <v>215</v>
      </c>
      <c r="D42" s="231"/>
      <c r="E42" s="231">
        <v>0</v>
      </c>
      <c r="F42" s="281">
        <v>0</v>
      </c>
    </row>
    <row r="43" spans="1:8" x14ac:dyDescent="0.25">
      <c r="A43" s="124" t="s">
        <v>94</v>
      </c>
      <c r="B43" s="90">
        <v>-21.568627450980387</v>
      </c>
      <c r="C43" s="90">
        <v>-21.568627450980387</v>
      </c>
      <c r="D43" s="234"/>
      <c r="E43" s="234">
        <v>-4.6305790208309916E-3</v>
      </c>
      <c r="F43" s="282">
        <v>-3.6861558995010266E-3</v>
      </c>
    </row>
    <row r="44" spans="1:8" x14ac:dyDescent="0.25">
      <c r="A44" s="121" t="s">
        <v>95</v>
      </c>
      <c r="B44" s="96" t="s">
        <v>215</v>
      </c>
      <c r="C44" s="96" t="s">
        <v>215</v>
      </c>
      <c r="D44" s="231"/>
      <c r="E44" s="231">
        <v>0.6378772944669393</v>
      </c>
      <c r="F44" s="281">
        <v>0.50777994319490116</v>
      </c>
    </row>
    <row r="45" spans="1:8" x14ac:dyDescent="0.25">
      <c r="A45" s="124" t="s">
        <v>96</v>
      </c>
      <c r="B45" s="90">
        <v>-29.976851851851848</v>
      </c>
      <c r="C45" s="90">
        <v>-16.311300639658839</v>
      </c>
      <c r="D45" s="234"/>
      <c r="E45" s="234">
        <v>-1.5575583979158789E-2</v>
      </c>
      <c r="F45" s="282">
        <v>-7.3244396444630796E-3</v>
      </c>
    </row>
    <row r="46" spans="1:8" x14ac:dyDescent="0.25">
      <c r="A46" s="121" t="s">
        <v>97</v>
      </c>
      <c r="B46" s="96">
        <v>-100</v>
      </c>
      <c r="C46" s="96">
        <v>411.28205128205127</v>
      </c>
      <c r="D46" s="231"/>
      <c r="E46" s="231">
        <v>-1.1726791026779785E-2</v>
      </c>
      <c r="F46" s="281">
        <v>3.8393467940257449E-2</v>
      </c>
    </row>
    <row r="47" spans="1:8" x14ac:dyDescent="0.25">
      <c r="A47" s="171"/>
      <c r="B47" s="71"/>
      <c r="C47" s="71"/>
      <c r="D47" s="71"/>
      <c r="E47" s="71"/>
      <c r="F47" s="172"/>
    </row>
    <row r="48" spans="1:8" x14ac:dyDescent="0.25">
      <c r="A48" s="128" t="s">
        <v>0</v>
      </c>
      <c r="B48" s="103">
        <v>-21.293687558596375</v>
      </c>
      <c r="C48" s="103">
        <v>-21.822521646591468</v>
      </c>
      <c r="D48" s="103"/>
      <c r="E48" s="103">
        <v>-21.293687558596371</v>
      </c>
      <c r="F48" s="105">
        <v>-21.822521646591472</v>
      </c>
    </row>
    <row r="50" spans="1:6" ht="5.0999999999999996" customHeight="1" x14ac:dyDescent="0.25">
      <c r="A50" s="109"/>
      <c r="B50" s="109"/>
      <c r="C50" s="109"/>
      <c r="D50" s="109"/>
      <c r="E50" s="109"/>
      <c r="F50" s="110"/>
    </row>
    <row r="51" spans="1:6" x14ac:dyDescent="0.25">
      <c r="A51" s="217" t="s">
        <v>141</v>
      </c>
      <c r="B51" s="76"/>
      <c r="C51" s="76"/>
      <c r="D51" s="76"/>
      <c r="E51" s="76"/>
      <c r="F51" s="131"/>
    </row>
    <row r="52" spans="1:6" x14ac:dyDescent="0.25">
      <c r="A52" s="130" t="s">
        <v>65</v>
      </c>
      <c r="B52" s="76"/>
      <c r="C52" s="76"/>
      <c r="D52" s="76"/>
      <c r="E52" s="76"/>
      <c r="F52" s="131"/>
    </row>
    <row r="53" spans="1:6" x14ac:dyDescent="0.25">
      <c r="A53" s="217" t="s">
        <v>139</v>
      </c>
      <c r="B53" s="76"/>
      <c r="C53" s="76"/>
      <c r="D53" s="76"/>
      <c r="E53" s="76"/>
      <c r="F53" s="131"/>
    </row>
    <row r="54" spans="1:6" x14ac:dyDescent="0.25">
      <c r="A54" s="291" t="s">
        <v>175</v>
      </c>
      <c r="B54" s="76"/>
      <c r="C54" s="76"/>
      <c r="D54" s="76"/>
      <c r="E54" s="76"/>
      <c r="F54" s="131"/>
    </row>
    <row r="55" spans="1:6" ht="5.0999999999999996" customHeight="1" x14ac:dyDescent="0.25">
      <c r="A55" s="132"/>
      <c r="B55" s="132"/>
      <c r="C55" s="132"/>
      <c r="D55" s="132"/>
      <c r="E55" s="132"/>
      <c r="F55" s="133"/>
    </row>
  </sheetData>
  <mergeCells count="7">
    <mergeCell ref="A3:I4"/>
    <mergeCell ref="A6:I6"/>
    <mergeCell ref="A7:I7"/>
    <mergeCell ref="A8:I8"/>
    <mergeCell ref="A12:A13"/>
    <mergeCell ref="B12:C12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55"/>
  <sheetViews>
    <sheetView showGridLines="0" zoomScaleNormal="100" workbookViewId="0"/>
  </sheetViews>
  <sheetFormatPr baseColWidth="10" defaultRowHeight="14.25" x14ac:dyDescent="0.25"/>
  <cols>
    <col min="1" max="1" width="18.7109375" style="140" customWidth="1"/>
    <col min="2" max="3" width="11.42578125" style="140"/>
    <col min="4" max="4" width="2.85546875" style="140" customWidth="1"/>
    <col min="5" max="16384" width="11.42578125" style="140"/>
  </cols>
  <sheetData>
    <row r="1" spans="1:12" s="72" customFormat="1" ht="60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6"/>
      <c r="L1" s="76"/>
    </row>
    <row r="2" spans="1:12" s="72" customFormat="1" ht="14.1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6"/>
      <c r="L2" s="76"/>
    </row>
    <row r="3" spans="1:12" s="72" customFormat="1" ht="14.1" customHeight="1" x14ac:dyDescent="0.25">
      <c r="A3" s="318" t="s">
        <v>135</v>
      </c>
      <c r="B3" s="318"/>
      <c r="C3" s="318"/>
      <c r="D3" s="318"/>
      <c r="E3" s="318"/>
      <c r="F3" s="318"/>
      <c r="G3" s="318"/>
      <c r="H3" s="318"/>
      <c r="I3" s="319"/>
    </row>
    <row r="4" spans="1:12" s="72" customFormat="1" ht="18" customHeight="1" x14ac:dyDescent="0.25">
      <c r="A4" s="320"/>
      <c r="B4" s="320"/>
      <c r="C4" s="320"/>
      <c r="D4" s="320"/>
      <c r="E4" s="320"/>
      <c r="F4" s="320"/>
      <c r="G4" s="320"/>
      <c r="H4" s="320"/>
      <c r="I4" s="321"/>
    </row>
    <row r="5" spans="1:12" s="72" customFormat="1" ht="7.5" customHeight="1" x14ac:dyDescent="0.25">
      <c r="A5" s="176"/>
      <c r="B5" s="177"/>
      <c r="C5" s="177"/>
      <c r="D5" s="177"/>
      <c r="E5" s="177"/>
      <c r="F5" s="177"/>
      <c r="G5" s="177"/>
      <c r="H5" s="177"/>
      <c r="I5" s="178"/>
    </row>
    <row r="6" spans="1:12" s="72" customFormat="1" ht="14.1" customHeight="1" x14ac:dyDescent="0.25">
      <c r="A6" s="322" t="s">
        <v>183</v>
      </c>
      <c r="B6" s="323"/>
      <c r="C6" s="323"/>
      <c r="D6" s="323"/>
      <c r="E6" s="323"/>
      <c r="F6" s="323"/>
      <c r="G6" s="323"/>
      <c r="H6" s="323"/>
      <c r="I6" s="324"/>
    </row>
    <row r="7" spans="1:12" s="72" customFormat="1" ht="14.1" customHeight="1" x14ac:dyDescent="0.25">
      <c r="A7" s="322" t="s">
        <v>2</v>
      </c>
      <c r="B7" s="323"/>
      <c r="C7" s="323"/>
      <c r="D7" s="323"/>
      <c r="E7" s="323"/>
      <c r="F7" s="323"/>
      <c r="G7" s="323"/>
      <c r="H7" s="323"/>
      <c r="I7" s="324"/>
    </row>
    <row r="8" spans="1:12" s="72" customFormat="1" ht="14.1" customHeight="1" x14ac:dyDescent="0.25">
      <c r="A8" s="322" t="s">
        <v>218</v>
      </c>
      <c r="B8" s="323"/>
      <c r="C8" s="323"/>
      <c r="D8" s="323"/>
      <c r="E8" s="323"/>
      <c r="F8" s="323"/>
      <c r="G8" s="323"/>
      <c r="H8" s="323"/>
      <c r="I8" s="324"/>
    </row>
    <row r="9" spans="1:12" s="72" customFormat="1" ht="7.5" customHeight="1" x14ac:dyDescent="0.25">
      <c r="A9" s="73"/>
      <c r="B9" s="74"/>
      <c r="C9" s="74"/>
      <c r="D9" s="74"/>
      <c r="E9" s="74"/>
      <c r="F9" s="74"/>
      <c r="G9" s="74"/>
      <c r="H9" s="74"/>
      <c r="I9" s="75"/>
    </row>
    <row r="10" spans="1:12" ht="14.25" customHeight="1" x14ac:dyDescent="0.25">
      <c r="A10" s="139"/>
      <c r="B10" s="139"/>
      <c r="C10" s="139"/>
      <c r="D10" s="139"/>
      <c r="E10" s="139"/>
      <c r="H10" s="325" t="s">
        <v>137</v>
      </c>
      <c r="I10" s="325"/>
      <c r="J10" s="294"/>
    </row>
    <row r="11" spans="1:12" ht="14.25" customHeight="1" x14ac:dyDescent="0.25">
      <c r="A11" s="273"/>
      <c r="B11" s="260"/>
      <c r="C11" s="260"/>
      <c r="D11" s="260"/>
      <c r="E11" s="361" t="s">
        <v>3</v>
      </c>
      <c r="F11" s="361"/>
    </row>
    <row r="12" spans="1:12" x14ac:dyDescent="0.25">
      <c r="A12" s="353" t="s">
        <v>4</v>
      </c>
      <c r="B12" s="356" t="s">
        <v>210</v>
      </c>
      <c r="C12" s="356"/>
      <c r="D12" s="356"/>
      <c r="E12" s="356"/>
      <c r="F12" s="357"/>
    </row>
    <row r="13" spans="1:12" x14ac:dyDescent="0.25">
      <c r="A13" s="354"/>
      <c r="B13" s="358">
        <v>2018</v>
      </c>
      <c r="C13" s="359"/>
      <c r="D13" s="274"/>
      <c r="E13" s="358">
        <v>2019</v>
      </c>
      <c r="F13" s="360"/>
    </row>
    <row r="14" spans="1:12" x14ac:dyDescent="0.25">
      <c r="A14" s="355"/>
      <c r="B14" s="264" t="s">
        <v>1</v>
      </c>
      <c r="C14" s="145" t="s">
        <v>10</v>
      </c>
      <c r="D14" s="275"/>
      <c r="E14" s="264" t="s">
        <v>1</v>
      </c>
      <c r="F14" s="266" t="s">
        <v>10</v>
      </c>
    </row>
    <row r="15" spans="1:12" x14ac:dyDescent="0.25">
      <c r="A15" s="184" t="s">
        <v>35</v>
      </c>
      <c r="B15" s="122">
        <v>843447</v>
      </c>
      <c r="C15" s="122">
        <v>1093058</v>
      </c>
      <c r="D15" s="122"/>
      <c r="E15" s="122">
        <v>973214</v>
      </c>
      <c r="F15" s="123">
        <v>1259867</v>
      </c>
    </row>
    <row r="16" spans="1:12" x14ac:dyDescent="0.25">
      <c r="A16" s="186" t="s">
        <v>37</v>
      </c>
      <c r="B16" s="125">
        <v>203662</v>
      </c>
      <c r="C16" s="125">
        <v>339177</v>
      </c>
      <c r="D16" s="125"/>
      <c r="E16" s="125">
        <v>298500</v>
      </c>
      <c r="F16" s="126">
        <v>496114</v>
      </c>
    </row>
    <row r="17" spans="1:6" x14ac:dyDescent="0.25">
      <c r="A17" s="184" t="s">
        <v>90</v>
      </c>
      <c r="B17" s="122">
        <v>845955</v>
      </c>
      <c r="C17" s="122">
        <v>1058874</v>
      </c>
      <c r="D17" s="122"/>
      <c r="E17" s="122">
        <v>930850</v>
      </c>
      <c r="F17" s="123">
        <v>1175755</v>
      </c>
    </row>
    <row r="18" spans="1:6" x14ac:dyDescent="0.25">
      <c r="A18" s="186" t="s">
        <v>38</v>
      </c>
      <c r="B18" s="125">
        <v>179916</v>
      </c>
      <c r="C18" s="125">
        <v>226336</v>
      </c>
      <c r="D18" s="125"/>
      <c r="E18" s="125">
        <v>284333</v>
      </c>
      <c r="F18" s="126">
        <v>320269</v>
      </c>
    </row>
    <row r="19" spans="1:6" x14ac:dyDescent="0.25">
      <c r="A19" s="184" t="s">
        <v>39</v>
      </c>
      <c r="B19" s="122">
        <v>195340</v>
      </c>
      <c r="C19" s="122">
        <v>236977</v>
      </c>
      <c r="D19" s="122"/>
      <c r="E19" s="122">
        <v>170106</v>
      </c>
      <c r="F19" s="123">
        <v>212373</v>
      </c>
    </row>
    <row r="20" spans="1:6" x14ac:dyDescent="0.25">
      <c r="A20" s="186" t="s">
        <v>40</v>
      </c>
      <c r="B20" s="125">
        <v>121080</v>
      </c>
      <c r="C20" s="125">
        <v>150075</v>
      </c>
      <c r="D20" s="125"/>
      <c r="E20" s="125">
        <v>75034</v>
      </c>
      <c r="F20" s="126">
        <v>96785</v>
      </c>
    </row>
    <row r="21" spans="1:6" x14ac:dyDescent="0.25">
      <c r="A21" s="184" t="s">
        <v>41</v>
      </c>
      <c r="B21" s="122">
        <v>15324</v>
      </c>
      <c r="C21" s="122">
        <v>19293</v>
      </c>
      <c r="D21" s="122"/>
      <c r="E21" s="122">
        <v>11409</v>
      </c>
      <c r="F21" s="123">
        <v>12771</v>
      </c>
    </row>
    <row r="22" spans="1:6" x14ac:dyDescent="0.25">
      <c r="A22" s="186" t="s">
        <v>42</v>
      </c>
      <c r="B22" s="125">
        <v>91735</v>
      </c>
      <c r="C22" s="125">
        <v>111295</v>
      </c>
      <c r="D22" s="125"/>
      <c r="E22" s="125">
        <v>57603</v>
      </c>
      <c r="F22" s="126">
        <v>84928</v>
      </c>
    </row>
    <row r="23" spans="1:6" x14ac:dyDescent="0.25">
      <c r="A23" s="184" t="s">
        <v>44</v>
      </c>
      <c r="B23" s="122">
        <v>28259</v>
      </c>
      <c r="C23" s="122">
        <v>61462</v>
      </c>
      <c r="D23" s="122"/>
      <c r="E23" s="122">
        <v>22783</v>
      </c>
      <c r="F23" s="123">
        <v>36192</v>
      </c>
    </row>
    <row r="24" spans="1:6" x14ac:dyDescent="0.25">
      <c r="A24" s="186" t="s">
        <v>45</v>
      </c>
      <c r="B24" s="125">
        <v>49248</v>
      </c>
      <c r="C24" s="125">
        <v>71655</v>
      </c>
      <c r="D24" s="125"/>
      <c r="E24" s="125">
        <v>94418</v>
      </c>
      <c r="F24" s="126">
        <v>115219</v>
      </c>
    </row>
    <row r="25" spans="1:6" x14ac:dyDescent="0.25">
      <c r="A25" s="184" t="s">
        <v>46</v>
      </c>
      <c r="B25" s="122">
        <v>677141</v>
      </c>
      <c r="C25" s="122">
        <v>909525</v>
      </c>
      <c r="D25" s="122"/>
      <c r="E25" s="122">
        <v>454729</v>
      </c>
      <c r="F25" s="123">
        <v>551547</v>
      </c>
    </row>
    <row r="26" spans="1:6" x14ac:dyDescent="0.25">
      <c r="A26" s="186" t="s">
        <v>47</v>
      </c>
      <c r="B26" s="125">
        <v>6782</v>
      </c>
      <c r="C26" s="125">
        <v>12906</v>
      </c>
      <c r="D26" s="125"/>
      <c r="E26" s="125">
        <v>6659</v>
      </c>
      <c r="F26" s="126">
        <v>6659</v>
      </c>
    </row>
    <row r="27" spans="1:6" x14ac:dyDescent="0.25">
      <c r="A27" s="184" t="s">
        <v>48</v>
      </c>
      <c r="B27" s="122">
        <v>88471</v>
      </c>
      <c r="C27" s="122">
        <v>128822</v>
      </c>
      <c r="D27" s="122"/>
      <c r="E27" s="122">
        <v>78817</v>
      </c>
      <c r="F27" s="123">
        <v>120049</v>
      </c>
    </row>
    <row r="28" spans="1:6" x14ac:dyDescent="0.25">
      <c r="A28" s="186" t="s">
        <v>49</v>
      </c>
      <c r="B28" s="125">
        <v>35505</v>
      </c>
      <c r="C28" s="125">
        <v>40625</v>
      </c>
      <c r="D28" s="125"/>
      <c r="E28" s="125">
        <v>3932</v>
      </c>
      <c r="F28" s="126">
        <v>6216</v>
      </c>
    </row>
    <row r="29" spans="1:6" x14ac:dyDescent="0.25">
      <c r="A29" s="184" t="s">
        <v>50</v>
      </c>
      <c r="B29" s="122">
        <v>106920</v>
      </c>
      <c r="C29" s="122">
        <v>142409</v>
      </c>
      <c r="D29" s="122"/>
      <c r="E29" s="122">
        <v>34466</v>
      </c>
      <c r="F29" s="123">
        <v>50245</v>
      </c>
    </row>
    <row r="30" spans="1:6" x14ac:dyDescent="0.25">
      <c r="A30" s="186" t="s">
        <v>51</v>
      </c>
      <c r="B30" s="125">
        <v>74256</v>
      </c>
      <c r="C30" s="125">
        <v>94402</v>
      </c>
      <c r="D30" s="125"/>
      <c r="E30" s="125">
        <v>70477</v>
      </c>
      <c r="F30" s="126">
        <v>98416</v>
      </c>
    </row>
    <row r="31" spans="1:6" x14ac:dyDescent="0.25">
      <c r="A31" s="184" t="s">
        <v>52</v>
      </c>
      <c r="B31" s="122">
        <v>231247</v>
      </c>
      <c r="C31" s="122">
        <v>268936</v>
      </c>
      <c r="D31" s="122"/>
      <c r="E31" s="122">
        <v>99865</v>
      </c>
      <c r="F31" s="123">
        <v>119195</v>
      </c>
    </row>
    <row r="32" spans="1:6" x14ac:dyDescent="0.25">
      <c r="A32" s="186" t="s">
        <v>59</v>
      </c>
      <c r="B32" s="125">
        <v>44609</v>
      </c>
      <c r="C32" s="125">
        <v>66252</v>
      </c>
      <c r="D32" s="125"/>
      <c r="E32" s="125">
        <v>47501</v>
      </c>
      <c r="F32" s="126">
        <v>87683</v>
      </c>
    </row>
    <row r="33" spans="1:6" x14ac:dyDescent="0.25">
      <c r="A33" s="184" t="s">
        <v>53</v>
      </c>
      <c r="B33" s="122">
        <v>214125</v>
      </c>
      <c r="C33" s="122">
        <v>244126</v>
      </c>
      <c r="D33" s="122"/>
      <c r="E33" s="122">
        <v>86820</v>
      </c>
      <c r="F33" s="123">
        <v>93598</v>
      </c>
    </row>
    <row r="34" spans="1:6" x14ac:dyDescent="0.25">
      <c r="A34" s="186" t="s">
        <v>54</v>
      </c>
      <c r="B34" s="125">
        <v>266022</v>
      </c>
      <c r="C34" s="125">
        <v>296014</v>
      </c>
      <c r="D34" s="125"/>
      <c r="E34" s="125">
        <v>143947</v>
      </c>
      <c r="F34" s="126">
        <v>171163</v>
      </c>
    </row>
    <row r="35" spans="1:6" x14ac:dyDescent="0.25">
      <c r="A35" s="184" t="s">
        <v>57</v>
      </c>
      <c r="B35" s="122">
        <v>212679</v>
      </c>
      <c r="C35" s="122">
        <v>267977</v>
      </c>
      <c r="D35" s="122"/>
      <c r="E35" s="122">
        <v>216615</v>
      </c>
      <c r="F35" s="123">
        <v>287095</v>
      </c>
    </row>
    <row r="36" spans="1:6" x14ac:dyDescent="0.25">
      <c r="A36" s="186" t="s">
        <v>55</v>
      </c>
      <c r="B36" s="125">
        <v>28733</v>
      </c>
      <c r="C36" s="125">
        <v>33811</v>
      </c>
      <c r="D36" s="125"/>
      <c r="E36" s="125">
        <v>35089</v>
      </c>
      <c r="F36" s="126">
        <v>44117</v>
      </c>
    </row>
    <row r="37" spans="1:6" x14ac:dyDescent="0.25">
      <c r="A37" s="184" t="s">
        <v>56</v>
      </c>
      <c r="B37" s="122">
        <v>145085</v>
      </c>
      <c r="C37" s="122">
        <v>178556</v>
      </c>
      <c r="D37" s="122"/>
      <c r="E37" s="122">
        <v>207227</v>
      </c>
      <c r="F37" s="123">
        <v>239755</v>
      </c>
    </row>
    <row r="38" spans="1:6" x14ac:dyDescent="0.25">
      <c r="A38" s="186" t="s">
        <v>67</v>
      </c>
      <c r="B38" s="125">
        <v>657558</v>
      </c>
      <c r="C38" s="125">
        <v>749793</v>
      </c>
      <c r="D38" s="125"/>
      <c r="E38" s="125">
        <v>739491</v>
      </c>
      <c r="F38" s="126">
        <v>863813</v>
      </c>
    </row>
    <row r="39" spans="1:6" x14ac:dyDescent="0.25">
      <c r="A39" s="184" t="s">
        <v>36</v>
      </c>
      <c r="B39" s="122">
        <v>9042</v>
      </c>
      <c r="C39" s="122">
        <v>9259</v>
      </c>
      <c r="D39" s="122"/>
      <c r="E39" s="122">
        <v>4585</v>
      </c>
      <c r="F39" s="123">
        <v>5529</v>
      </c>
    </row>
    <row r="40" spans="1:6" x14ac:dyDescent="0.25">
      <c r="A40" s="186" t="s">
        <v>43</v>
      </c>
      <c r="B40" s="125">
        <v>16424</v>
      </c>
      <c r="C40" s="125">
        <v>22892</v>
      </c>
      <c r="D40" s="125"/>
      <c r="E40" s="125">
        <v>12590</v>
      </c>
      <c r="F40" s="126">
        <v>16402</v>
      </c>
    </row>
    <row r="41" spans="1:6" x14ac:dyDescent="0.25">
      <c r="A41" s="184" t="s">
        <v>91</v>
      </c>
      <c r="B41" s="122">
        <v>9657</v>
      </c>
      <c r="C41" s="122">
        <v>15075</v>
      </c>
      <c r="D41" s="122"/>
      <c r="E41" s="122">
        <v>7418</v>
      </c>
      <c r="F41" s="123">
        <v>22886</v>
      </c>
    </row>
    <row r="42" spans="1:6" x14ac:dyDescent="0.25">
      <c r="A42" s="186" t="s">
        <v>92</v>
      </c>
      <c r="B42" s="125">
        <v>9646</v>
      </c>
      <c r="C42" s="125">
        <v>10819</v>
      </c>
      <c r="D42" s="125"/>
      <c r="E42" s="125">
        <v>813</v>
      </c>
      <c r="F42" s="126">
        <v>813</v>
      </c>
    </row>
    <row r="43" spans="1:6" x14ac:dyDescent="0.25">
      <c r="A43" s="184" t="s">
        <v>93</v>
      </c>
      <c r="B43" s="122">
        <v>1073</v>
      </c>
      <c r="C43" s="122">
        <v>16856</v>
      </c>
      <c r="D43" s="122"/>
      <c r="E43" s="122">
        <v>348</v>
      </c>
      <c r="F43" s="123">
        <v>348</v>
      </c>
    </row>
    <row r="44" spans="1:6" x14ac:dyDescent="0.25">
      <c r="A44" s="186" t="s">
        <v>94</v>
      </c>
      <c r="B44" s="125">
        <v>1959</v>
      </c>
      <c r="C44" s="125">
        <v>3015</v>
      </c>
      <c r="D44" s="125"/>
      <c r="E44" s="125">
        <v>486</v>
      </c>
      <c r="F44" s="126">
        <v>670</v>
      </c>
    </row>
    <row r="45" spans="1:6" x14ac:dyDescent="0.25">
      <c r="A45" s="184" t="s">
        <v>95</v>
      </c>
      <c r="B45" s="122">
        <v>250</v>
      </c>
      <c r="C45" s="122">
        <v>6035</v>
      </c>
      <c r="D45" s="122"/>
      <c r="E45" s="122">
        <v>10769</v>
      </c>
      <c r="F45" s="123">
        <v>11499</v>
      </c>
    </row>
    <row r="46" spans="1:6" x14ac:dyDescent="0.25">
      <c r="A46" s="186" t="s">
        <v>96</v>
      </c>
      <c r="B46" s="125">
        <v>1114</v>
      </c>
      <c r="C46" s="125">
        <v>1188</v>
      </c>
      <c r="D46" s="125"/>
      <c r="E46" s="125">
        <v>605</v>
      </c>
      <c r="F46" s="126">
        <v>785</v>
      </c>
    </row>
    <row r="47" spans="1:6" x14ac:dyDescent="0.25">
      <c r="A47" s="184" t="s">
        <v>97</v>
      </c>
      <c r="B47" s="122">
        <v>435</v>
      </c>
      <c r="C47" s="122">
        <v>435</v>
      </c>
      <c r="D47" s="122"/>
      <c r="E47" s="122">
        <v>322</v>
      </c>
      <c r="F47" s="123">
        <v>1319</v>
      </c>
    </row>
    <row r="48" spans="1:6" x14ac:dyDescent="0.25">
      <c r="A48" s="153"/>
      <c r="B48" s="154"/>
      <c r="C48" s="154"/>
      <c r="D48" s="154"/>
      <c r="E48" s="154"/>
      <c r="F48" s="155"/>
    </row>
    <row r="49" spans="1:6" x14ac:dyDescent="0.25">
      <c r="A49" s="128" t="s">
        <v>0</v>
      </c>
      <c r="B49" s="101">
        <v>5412699</v>
      </c>
      <c r="C49" s="101">
        <v>6887930</v>
      </c>
      <c r="D49" s="257"/>
      <c r="E49" s="257">
        <v>5181821</v>
      </c>
      <c r="F49" s="276">
        <v>6610075</v>
      </c>
    </row>
    <row r="51" spans="1:6" ht="5.0999999999999996" customHeight="1" x14ac:dyDescent="0.25">
      <c r="A51" s="159"/>
      <c r="B51" s="159"/>
      <c r="C51" s="159"/>
      <c r="D51" s="159"/>
      <c r="E51" s="159"/>
      <c r="F51" s="160"/>
    </row>
    <row r="52" spans="1:6" x14ac:dyDescent="0.25">
      <c r="A52" s="217" t="s">
        <v>141</v>
      </c>
      <c r="B52" s="139"/>
      <c r="C52" s="139"/>
      <c r="D52" s="139"/>
      <c r="E52" s="139"/>
      <c r="F52" s="163"/>
    </row>
    <row r="53" spans="1:6" x14ac:dyDescent="0.25">
      <c r="A53" s="130" t="s">
        <v>63</v>
      </c>
      <c r="B53" s="139"/>
      <c r="C53" s="139"/>
      <c r="D53" s="139"/>
      <c r="E53" s="139"/>
      <c r="F53" s="163"/>
    </row>
    <row r="54" spans="1:6" x14ac:dyDescent="0.25">
      <c r="A54" s="291" t="s">
        <v>175</v>
      </c>
      <c r="B54" s="139"/>
      <c r="C54" s="139"/>
      <c r="D54" s="139"/>
      <c r="E54" s="139"/>
      <c r="F54" s="163"/>
    </row>
    <row r="55" spans="1:6" ht="5.0999999999999996" customHeight="1" x14ac:dyDescent="0.25">
      <c r="A55" s="164"/>
      <c r="B55" s="164"/>
      <c r="C55" s="164"/>
      <c r="D55" s="164"/>
      <c r="E55" s="164"/>
      <c r="F55" s="165"/>
    </row>
  </sheetData>
  <mergeCells count="10">
    <mergeCell ref="A3:I4"/>
    <mergeCell ref="A6:I6"/>
    <mergeCell ref="A7:I7"/>
    <mergeCell ref="A8:I8"/>
    <mergeCell ref="E11:F11"/>
    <mergeCell ref="A12:A14"/>
    <mergeCell ref="B12:F12"/>
    <mergeCell ref="B13:C13"/>
    <mergeCell ref="E13:F13"/>
    <mergeCell ref="H10:I10"/>
  </mergeCells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Camilo Enrique Achury Rodriguez</cp:lastModifiedBy>
  <cp:lastPrinted>2011-10-12T14:45:23Z</cp:lastPrinted>
  <dcterms:created xsi:type="dcterms:W3CDTF">2005-10-25T22:07:39Z</dcterms:created>
  <dcterms:modified xsi:type="dcterms:W3CDTF">2019-06-05T19:28:58Z</dcterms:modified>
</cp:coreProperties>
</file>