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525" windowWidth="12120" windowHeight="3705" tabRatio="859"/>
  </bookViews>
  <sheets>
    <sheet name="Índice" sheetId="61" r:id="rId1"/>
    <sheet name="a1" sheetId="1" r:id="rId2"/>
    <sheet name="a2" sheetId="35" r:id="rId3"/>
    <sheet name="a3" sheetId="36" r:id="rId4"/>
    <sheet name="a4" sheetId="2" r:id="rId5"/>
    <sheet name="a5" sheetId="3" r:id="rId6"/>
    <sheet name="a6" sheetId="4" r:id="rId7"/>
    <sheet name="a7" sheetId="5" r:id="rId8"/>
    <sheet name="a8" sheetId="45" r:id="rId9"/>
    <sheet name="a9" sheetId="51" r:id="rId10"/>
    <sheet name="a10" sheetId="59" r:id="rId11"/>
    <sheet name="a11" sheetId="60" r:id="rId12"/>
    <sheet name="a12" sheetId="37" r:id="rId13"/>
    <sheet name="a13" sheetId="19" r:id="rId14"/>
    <sheet name="a14" sheetId="46" r:id="rId15"/>
    <sheet name="a15" sheetId="58" r:id="rId16"/>
    <sheet name="a16" sheetId="27" r:id="rId17"/>
    <sheet name="a17" sheetId="26" r:id="rId18"/>
    <sheet name="a18" sheetId="47" r:id="rId19"/>
    <sheet name="a19" sheetId="48" r:id="rId20"/>
    <sheet name="a20" sheetId="57" r:id="rId21"/>
    <sheet name="a21" sheetId="56" r:id="rId22"/>
    <sheet name="a22" sheetId="18" r:id="rId23"/>
    <sheet name="a23" sheetId="30" r:id="rId24"/>
    <sheet name="a24" sheetId="49" r:id="rId25"/>
    <sheet name="a25" sheetId="55" r:id="rId26"/>
    <sheet name="a26" sheetId="40" r:id="rId27"/>
    <sheet name="a27" sheetId="50" r:id="rId28"/>
    <sheet name="a28" sheetId="54" r:id="rId29"/>
    <sheet name="a29" sheetId="52" r:id="rId30"/>
  </sheets>
  <calcPr calcId="145621"/>
</workbook>
</file>

<file path=xl/calcChain.xml><?xml version="1.0" encoding="utf-8"?>
<calcChain xmlns="http://schemas.openxmlformats.org/spreadsheetml/2006/main">
  <c r="G43" i="4" l="1"/>
  <c r="H43" i="4"/>
  <c r="A8" i="48" l="1"/>
  <c r="A8" i="30" l="1"/>
  <c r="A8" i="3"/>
  <c r="A8" i="18"/>
</calcChain>
</file>

<file path=xl/sharedStrings.xml><?xml version="1.0" encoding="utf-8"?>
<sst xmlns="http://schemas.openxmlformats.org/spreadsheetml/2006/main" count="1430" uniqueCount="235">
  <si>
    <t>Total</t>
  </si>
  <si>
    <t>Vivienda</t>
  </si>
  <si>
    <t>según departamentos y Bogotá</t>
  </si>
  <si>
    <t>Metros cuadrados</t>
  </si>
  <si>
    <t>Departamentos y Bogotá</t>
  </si>
  <si>
    <t>Porcentajes</t>
  </si>
  <si>
    <t xml:space="preserve">      Total</t>
  </si>
  <si>
    <t xml:space="preserve">     Vivienda</t>
  </si>
  <si>
    <t xml:space="preserve">        Total</t>
  </si>
  <si>
    <t xml:space="preserve">       Total</t>
  </si>
  <si>
    <t>según destinos</t>
  </si>
  <si>
    <t>Destinos</t>
  </si>
  <si>
    <t>Variación anual (%)</t>
  </si>
  <si>
    <t>Industria</t>
  </si>
  <si>
    <t>Oficina</t>
  </si>
  <si>
    <t>Bodega</t>
  </si>
  <si>
    <t>Comercio</t>
  </si>
  <si>
    <t>Hotel</t>
  </si>
  <si>
    <t>Educación</t>
  </si>
  <si>
    <t>Religioso</t>
  </si>
  <si>
    <t>Otro</t>
  </si>
  <si>
    <t>Vivienda de interés social</t>
  </si>
  <si>
    <t>Casas</t>
  </si>
  <si>
    <t>Aptos.</t>
  </si>
  <si>
    <t>Período</t>
  </si>
  <si>
    <t>Metros cuadrados aprobados</t>
  </si>
  <si>
    <t>Total vivienda</t>
  </si>
  <si>
    <t>Vivienda diferente a VIS</t>
  </si>
  <si>
    <t>Total nacional</t>
  </si>
  <si>
    <t>Variaciones %</t>
  </si>
  <si>
    <t>Número de viviendas por construir</t>
  </si>
  <si>
    <t>Hospital</t>
  </si>
  <si>
    <t>Social</t>
  </si>
  <si>
    <t>Unidades</t>
  </si>
  <si>
    <t>Antioquia</t>
  </si>
  <si>
    <t>Arauca</t>
  </si>
  <si>
    <t>Atlántico</t>
  </si>
  <si>
    <t>Bolívar</t>
  </si>
  <si>
    <t>Boyacá</t>
  </si>
  <si>
    <t>Caldas</t>
  </si>
  <si>
    <t>Caquetá</t>
  </si>
  <si>
    <t>Cauca</t>
  </si>
  <si>
    <t>Casanare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</si>
  <si>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</si>
  <si>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</si>
  <si>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</si>
  <si>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</si>
  <si>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</si>
  <si>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</si>
  <si>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</si>
  <si>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</si>
  <si>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</si>
  <si>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Quindío</t>
  </si>
  <si>
    <t>Risaralda</t>
  </si>
  <si>
    <t>Sucre</t>
  </si>
  <si>
    <t>Tolima</t>
  </si>
  <si>
    <t>Santander</t>
  </si>
  <si>
    <t>Social-recreacional</t>
  </si>
  <si>
    <t>Norte de Santander</t>
  </si>
  <si>
    <t>Anual</t>
  </si>
  <si>
    <t>Mensual</t>
  </si>
  <si>
    <t>Variación mensual (%)</t>
  </si>
  <si>
    <t>- Sin movimiento</t>
  </si>
  <si>
    <t>Vivienda diferente de VIS</t>
  </si>
  <si>
    <t>* Cálculo matemático indeterminado</t>
  </si>
  <si>
    <t>Variaciones (%)</t>
  </si>
  <si>
    <t>Valle del Cauca</t>
  </si>
  <si>
    <t>Administración pública</t>
  </si>
  <si>
    <t>Área</t>
  </si>
  <si>
    <t>Metros cuadrados y unidades</t>
  </si>
  <si>
    <t>Año corrido</t>
  </si>
  <si>
    <t>Variación año corrido (%)</t>
  </si>
  <si>
    <t xml:space="preserve"> Variación acumulada año corrido (%)</t>
  </si>
  <si>
    <t xml:space="preserve">         Total</t>
  </si>
  <si>
    <t>Resumen vivienda:</t>
  </si>
  <si>
    <t>Departamentos y Bogotá:</t>
  </si>
  <si>
    <t>Destinos:</t>
  </si>
  <si>
    <t>Departamentos y Bogotá por destinos:</t>
  </si>
  <si>
    <t>Vivienda de Interés Prioritario VIP:</t>
  </si>
  <si>
    <t>Vivienda VIS y No VIS por casas y apartamentos: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</si>
  <si>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</si>
  <si>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</si>
  <si>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</si>
  <si>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</si>
  <si>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</si>
  <si>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</si>
  <si>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</si>
  <si>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según estratos socioeconómicos</t>
  </si>
  <si>
    <t>Estratos</t>
  </si>
  <si>
    <t>Bogotá, D.C.</t>
  </si>
  <si>
    <t>Putumayo</t>
  </si>
  <si>
    <t>San Andrés</t>
  </si>
  <si>
    <t>Amazonas</t>
  </si>
  <si>
    <t>Guainía</t>
  </si>
  <si>
    <t>Guaviare</t>
  </si>
  <si>
    <t>Vaupés</t>
  </si>
  <si>
    <t>Vichada</t>
  </si>
  <si>
    <t>302 municipios</t>
  </si>
  <si>
    <t>- No disponible</t>
  </si>
  <si>
    <t xml:space="preserve"> Variación doce meses
 (%)</t>
  </si>
  <si>
    <t>Variación doce meses (%)</t>
  </si>
  <si>
    <t>Doce meses</t>
  </si>
  <si>
    <t>Destinos no habitacionales</t>
  </si>
  <si>
    <t>1.</t>
  </si>
  <si>
    <t>2.</t>
  </si>
  <si>
    <t>3.</t>
  </si>
  <si>
    <t xml:space="preserve">ESTADÍSTICAS DE EDIFICACIÓN LICENCIAS DE CONSTRUCCIÓN - ELIC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</si>
  <si>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</si>
  <si>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</si>
  <si>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</si>
  <si>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</si>
  <si>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</si>
  <si>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</si>
  <si>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</si>
  <si>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</si>
  <si>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</si>
  <si>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</si>
  <si>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</si>
  <si>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</si>
  <si>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</si>
  <si>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</si>
  <si>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</si>
  <si>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</si>
  <si>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</si>
  <si>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</si>
  <si>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</si>
  <si>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</si>
  <si>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</si>
  <si>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</si>
  <si>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</si>
  <si>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</si>
  <si>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</si>
  <si>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</si>
  <si>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Resultados generales</t>
  </si>
  <si>
    <t>Licencias de Construcción ELIC</t>
  </si>
  <si>
    <t>Contribución a la variación (p.p.)</t>
  </si>
  <si>
    <t>p.p. puntos porcentuales</t>
  </si>
  <si>
    <t>Año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</si>
  <si>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</si>
  <si>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</si>
  <si>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</si>
  <si>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Volver a índice</t>
  </si>
  <si>
    <t>por tipo de vivienda y según departamentos y Bogotá</t>
  </si>
  <si>
    <t>Anexos - 302 municipios
Agosto 2019</t>
  </si>
  <si>
    <t>A1 Evolución de la actividad edificadora, según licencias aprobadas. Agosto 2019</t>
  </si>
  <si>
    <t>A2 Área aprobada total y de vivienda. Julio 2019 - agosto 2019</t>
  </si>
  <si>
    <t xml:space="preserve">A3 Variación mensual del área total y de vivienda. </t>
  </si>
  <si>
    <t>A4 Área aprobada para vivienda. Agosto 2019</t>
  </si>
  <si>
    <t xml:space="preserve">A5 Variación porcentual del área aprobada para vivienda. </t>
  </si>
  <si>
    <t>A6 Área aprobada total y de vivienda. Agosto 2018 - agosto 2019</t>
  </si>
  <si>
    <t xml:space="preserve">A7 Variación anual del área total y de vivienda. </t>
  </si>
  <si>
    <t>A8 Área aprobada total y de vivienda. Año corrido a agosto 2019</t>
  </si>
  <si>
    <t xml:space="preserve">A9 Variación año corrido del área total y de vivienda. </t>
  </si>
  <si>
    <t>A10 Área aprobada total y de vivienda. Doce meses a agosto 2019</t>
  </si>
  <si>
    <t xml:space="preserve">A11 Variación doce meses del área total y de vivienda. </t>
  </si>
  <si>
    <t xml:space="preserve">A12 Área aprobada, variación mensual y contribución a la variación. </t>
  </si>
  <si>
    <t xml:space="preserve">A13 Área aprobada, variación anual y contribución a la variación. </t>
  </si>
  <si>
    <t xml:space="preserve">A14 Área aprobada, variación año corrido y contribución a la variación. </t>
  </si>
  <si>
    <t xml:space="preserve">A15 Área aprobada, variación doce meses y contribución a la variación. </t>
  </si>
  <si>
    <t>A16 Área aprobada para vivienda. Agosto 2019</t>
  </si>
  <si>
    <t xml:space="preserve">A17 Unidades de vivienda a construir. </t>
  </si>
  <si>
    <t>A18 Área aprobada para vivienda. Año corrido a agosto 2019</t>
  </si>
  <si>
    <t xml:space="preserve">A19 Unidades de vivienda a construir. </t>
  </si>
  <si>
    <t>A20 Área aprobada para vivienda. Doce meses a agosto 2019</t>
  </si>
  <si>
    <t xml:space="preserve">A21 Unidades de vivienda a construir. </t>
  </si>
  <si>
    <t xml:space="preserve">A22 Área y unidades aprobadas para vivienda, y variación porcentual. </t>
  </si>
  <si>
    <t>A23 Área aprobada. Agosto 2019</t>
  </si>
  <si>
    <t>A24 Área aprobada. Año corrido a agosto 2019</t>
  </si>
  <si>
    <t>A25 Área aprobada. Doce meses a agosto 2019</t>
  </si>
  <si>
    <t>A26 Área y unidades aprobadas. Agosto 2019</t>
  </si>
  <si>
    <t>A27 Área y unidades aprobadas. Año corrido a agosto 2019</t>
  </si>
  <si>
    <t>A28 Área y unidades aprobadas. Doce meses a agosto 2019</t>
  </si>
  <si>
    <t>A29 Área aprobada para vivienda. Agosto 2018 - agosto 2019</t>
  </si>
  <si>
    <t>A1 Evolución de la actividad edificadora, según licencias aprobadas - 302 municipios</t>
  </si>
  <si>
    <t>Actualizado el 11 de octubre de 2019</t>
  </si>
  <si>
    <t>A2 Área total aprobada en 302 municipios,</t>
  </si>
  <si>
    <t>A3 Variación mensual del área total aprobada en 302 municipios,</t>
  </si>
  <si>
    <t>Agosto 2019</t>
  </si>
  <si>
    <t xml:space="preserve">A4 Área total aprobada para vivienda en 302 municipios, </t>
  </si>
  <si>
    <t>A5 Variación porcentual del área aprobada para vivienda,</t>
  </si>
  <si>
    <t>A6 Área total aprobada en 302 municipios,</t>
  </si>
  <si>
    <t>A7 Variación anual del área total aprobada en 302 municipios,</t>
  </si>
  <si>
    <t>A8 Área total aprobada en 302 municipios,</t>
  </si>
  <si>
    <t>A9 Variación del área total aprobada  en 302 municipios,</t>
  </si>
  <si>
    <t>Acumulado año corrido a agosto 2019</t>
  </si>
  <si>
    <t>A10 Área total aprobada en 302 municipios,</t>
  </si>
  <si>
    <t>A11 Variación del área total aprobada  en 302 municipios,</t>
  </si>
  <si>
    <t>Doce meses a agosto 2019</t>
  </si>
  <si>
    <t>A12 Área aprobada bajo licencias de construcción en 302 municipios,</t>
  </si>
  <si>
    <t>Julio</t>
  </si>
  <si>
    <t>Agosto</t>
  </si>
  <si>
    <t>A13 Área aprobada bajo licencias de construcción en 302 municipios,</t>
  </si>
  <si>
    <t>A14 Área aprobada bajo licencias de construcción en 302 municipios,</t>
  </si>
  <si>
    <t>A15 Área aprobada bajo licencias de construcción en 302 municipios,</t>
  </si>
  <si>
    <t>A16 Área total aprobada para vivienda en 302 municipios,</t>
  </si>
  <si>
    <t>A17 Unidades de vivienda a construir en 302 municipios,</t>
  </si>
  <si>
    <t>A18 Área total aprobada para vivienda en 302 municipios,</t>
  </si>
  <si>
    <t>A19 Unidades de vivienda a construir en 302 municipios,</t>
  </si>
  <si>
    <t>A20 Área total aprobada para vivienda en 302 municipios,</t>
  </si>
  <si>
    <t>A21 Unidades de vivienda a construir en 302 municipios,</t>
  </si>
  <si>
    <t xml:space="preserve">A22 Licencias aprobadas para vivienda, por tipo de vivienda </t>
  </si>
  <si>
    <t>A23 Área aprobada por departamentos y Bogotá, según destinos</t>
  </si>
  <si>
    <t>A24 Área aprobada por departamentos y Bogotá, según destinos</t>
  </si>
  <si>
    <t>A25 Área aprobada por departamentos y Bogotá, según destinos</t>
  </si>
  <si>
    <t>A26 Área y unidades para vivienda de interés prioritario VIP,</t>
  </si>
  <si>
    <t>A27 Área y unidades para vivienda de interés prioritario VIP,</t>
  </si>
  <si>
    <t>A28 Área y unidades para vivienda de interés prioritario VIP,</t>
  </si>
  <si>
    <t>A29 Área aprobada para vivienda,</t>
  </si>
  <si>
    <t>Agosto (2017 - 2019)</t>
  </si>
  <si>
    <t>Enero - agosto</t>
  </si>
  <si>
    <t>Doce meses a agosto</t>
  </si>
  <si>
    <t>Julio 2019 - agosto 2019</t>
  </si>
  <si>
    <t>Julio 2019</t>
  </si>
  <si>
    <t>*</t>
  </si>
  <si>
    <t>Agosto (2018 - 2019)</t>
  </si>
  <si>
    <t>Agosto 2018</t>
  </si>
  <si>
    <t>Acumulado año corrido a agosto (2018 - 2019)</t>
  </si>
  <si>
    <t>Doce meses a agosto (2018 - 2019)</t>
  </si>
  <si>
    <t>Año corrido a agosto 2019</t>
  </si>
  <si>
    <t>Enero - agosto
(metros cuadrados)</t>
  </si>
  <si>
    <t>Doce meses
(metros cuadrados)</t>
  </si>
  <si>
    <t>Año corrido 2018</t>
  </si>
  <si>
    <t>Año corrido 2019</t>
  </si>
  <si>
    <t>Doce meses a agosto 2018</t>
  </si>
  <si>
    <t>Agosto 2018 - agosto 2019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</si>
  <si>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</si>
  <si>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</si>
  <si>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</si>
  <si>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</si>
  <si>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</si>
  <si>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</si>
  <si>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</si>
  <si>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>Abril 2019</t>
  </si>
  <si>
    <t>Mayo 2019</t>
  </si>
  <si>
    <t>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</si>
</sst>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59">
    <xf numFmtId="0" fontId="0" fillId="0" borderId="0" xfId="0"/>
    <xf numFmtId="0" fontId="13" fillId="2" borderId="10" xfId="0" applyFont="1" applyFill="1" applyBorder="1"/>
    <xf numFmtId="0" fontId="13" fillId="2" borderId="0" xfId="0" applyFont="1" applyFill="1" applyBorder="1"/>
    <xf numFmtId="0" fontId="13" fillId="0" borderId="0" xfId="0" applyFont="1" applyFill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3" fillId="0" borderId="0" xfId="0" applyFont="1" applyFill="1" applyBorder="1"/>
    <xf numFmtId="0" fontId="12" fillId="0" borderId="0" xfId="0" applyFont="1" applyFill="1"/>
    <xf numFmtId="0" fontId="10" fillId="0" borderId="1" xfId="0" applyFont="1" applyFill="1" applyBorder="1" applyAlignment="1">
      <alignment horizontal="centerContinuous"/>
    </xf>
    <xf numFmtId="0" fontId="15" fillId="0" borderId="0" xfId="0" applyFont="1" applyFill="1"/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168" fontId="16" fillId="0" borderId="0" xfId="0" applyNumberFormat="1" applyFont="1" applyFill="1" applyBorder="1"/>
    <xf numFmtId="166" fontId="16" fillId="3" borderId="10" xfId="0" applyNumberFormat="1" applyFont="1" applyFill="1" applyBorder="1"/>
    <xf numFmtId="3" fontId="16" fillId="3" borderId="0" xfId="0" applyNumberFormat="1" applyFont="1" applyFill="1" applyBorder="1" applyAlignment="1">
      <alignment horizontal="right"/>
    </xf>
    <xf numFmtId="4" fontId="16" fillId="3" borderId="0" xfId="0" applyNumberFormat="1" applyFont="1" applyFill="1" applyBorder="1" applyAlignment="1">
      <alignment horizontal="right"/>
    </xf>
    <xf numFmtId="169" fontId="16" fillId="3" borderId="0" xfId="0" applyNumberFormat="1" applyFont="1" applyFill="1" applyBorder="1" applyAlignment="1">
      <alignment horizontal="right"/>
    </xf>
    <xf numFmtId="168" fontId="16" fillId="3" borderId="0" xfId="0" applyNumberFormat="1" applyFont="1" applyFill="1" applyBorder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Border="1" applyAlignment="1">
      <alignment horizontal="right"/>
    </xf>
    <xf numFmtId="4" fontId="16" fillId="2" borderId="0" xfId="0" applyNumberFormat="1" applyFont="1" applyFill="1" applyBorder="1" applyAlignment="1">
      <alignment horizontal="right"/>
    </xf>
    <xf numFmtId="169" fontId="16" fillId="2" borderId="0" xfId="0" applyNumberFormat="1" applyFont="1" applyFill="1" applyBorder="1" applyAlignment="1">
      <alignment horizontal="right"/>
    </xf>
    <xf numFmtId="168" fontId="16" fillId="2" borderId="0" xfId="0" applyNumberFormat="1" applyFont="1" applyFill="1" applyBorder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 applyFill="1" applyBorder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8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0" fontId="16" fillId="0" borderId="0" xfId="0" applyFont="1" applyFill="1"/>
    <xf numFmtId="167" fontId="16" fillId="0" borderId="0" xfId="0" applyNumberFormat="1" applyFont="1" applyFill="1"/>
    <xf numFmtId="0" fontId="17" fillId="0" borderId="8" xfId="0" applyFont="1" applyBorder="1" applyAlignment="1">
      <alignment vertical="center"/>
    </xf>
    <xf numFmtId="0" fontId="13" fillId="0" borderId="2" xfId="0" applyFont="1" applyFill="1" applyBorder="1"/>
    <xf numFmtId="0" fontId="13" fillId="0" borderId="9" xfId="0" applyFont="1" applyFill="1" applyBorder="1"/>
    <xf numFmtId="0" fontId="17" fillId="0" borderId="10" xfId="0" quotePrefix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3" fontId="18" fillId="0" borderId="12" xfId="0" applyNumberFormat="1" applyFont="1" applyFill="1" applyBorder="1" applyAlignment="1" applyProtection="1">
      <alignment vertical="center"/>
    </xf>
    <xf numFmtId="167" fontId="13" fillId="0" borderId="0" xfId="0" applyNumberFormat="1" applyFont="1" applyFill="1"/>
    <xf numFmtId="0" fontId="11" fillId="0" borderId="0" xfId="1" applyFont="1" applyFill="1" applyBorder="1" applyAlignment="1">
      <alignment horizontal="right"/>
    </xf>
    <xf numFmtId="0" fontId="15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/>
    </xf>
    <xf numFmtId="0" fontId="15" fillId="2" borderId="2" xfId="0" applyFont="1" applyFill="1" applyBorder="1" applyAlignment="1">
      <alignment horizontal="centerContinuous" vertical="center" wrapText="1"/>
    </xf>
    <xf numFmtId="0" fontId="16" fillId="2" borderId="18" xfId="0" applyFont="1" applyFill="1" applyBorder="1"/>
    <xf numFmtId="164" fontId="16" fillId="2" borderId="0" xfId="0" applyNumberFormat="1" applyFont="1" applyFill="1" applyBorder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Border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 applyFill="1"/>
    <xf numFmtId="0" fontId="16" fillId="3" borderId="17" xfId="0" applyFont="1" applyFill="1" applyBorder="1"/>
    <xf numFmtId="3" fontId="16" fillId="3" borderId="13" xfId="0" applyNumberFormat="1" applyFont="1" applyFill="1" applyBorder="1" applyAlignment="1">
      <alignment horizontal="right"/>
    </xf>
    <xf numFmtId="0" fontId="17" fillId="0" borderId="10" xfId="0" quotePrefix="1" applyFont="1" applyFill="1" applyBorder="1"/>
    <xf numFmtId="0" fontId="13" fillId="0" borderId="11" xfId="0" applyFont="1" applyFill="1" applyBorder="1"/>
    <xf numFmtId="0" fontId="13" fillId="0" borderId="1" xfId="0" applyFont="1" applyFill="1" applyBorder="1"/>
    <xf numFmtId="0" fontId="13" fillId="0" borderId="13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 applyFill="1" applyBorder="1"/>
    <xf numFmtId="0" fontId="13" fillId="0" borderId="0" xfId="2" applyFont="1" applyFill="1"/>
    <xf numFmtId="0" fontId="19" fillId="0" borderId="4" xfId="2" applyFont="1" applyFill="1" applyBorder="1" applyAlignment="1">
      <alignment horizontal="left" vertical="center" wrapText="1"/>
    </xf>
    <xf numFmtId="0" fontId="20" fillId="0" borderId="4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Border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Border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2" borderId="18" xfId="2" applyFont="1" applyFill="1" applyBorder="1"/>
    <xf numFmtId="0" fontId="13" fillId="2" borderId="0" xfId="2" applyFont="1" applyFill="1" applyBorder="1"/>
    <xf numFmtId="0" fontId="13" fillId="2" borderId="11" xfId="2" applyFont="1" applyFill="1" applyBorder="1"/>
    <xf numFmtId="0" fontId="16" fillId="3" borderId="17" xfId="2" applyFont="1" applyFill="1" applyBorder="1" applyAlignment="1">
      <alignment horizontal="left"/>
    </xf>
    <xf numFmtId="164" fontId="16" fillId="3" borderId="1" xfId="2" applyNumberFormat="1" applyFont="1" applyFill="1" applyBorder="1" applyAlignment="1">
      <alignment horizontal="right"/>
    </xf>
    <xf numFmtId="164" fontId="16" fillId="3" borderId="13" xfId="2" applyNumberFormat="1" applyFont="1" applyFill="1" applyBorder="1" applyAlignment="1">
      <alignment horizontal="right"/>
    </xf>
    <xf numFmtId="0" fontId="13" fillId="0" borderId="2" xfId="2" applyFont="1" applyFill="1" applyBorder="1"/>
    <xf numFmtId="0" fontId="13" fillId="0" borderId="9" xfId="2" applyFont="1" applyFill="1" applyBorder="1"/>
    <xf numFmtId="49" fontId="17" fillId="0" borderId="10" xfId="0" applyNumberFormat="1" applyFont="1" applyFill="1" applyBorder="1"/>
    <xf numFmtId="164" fontId="13" fillId="0" borderId="0" xfId="2" applyNumberFormat="1" applyFont="1" applyFill="1" applyBorder="1"/>
    <xf numFmtId="0" fontId="13" fillId="0" borderId="11" xfId="2" applyFont="1" applyFill="1" applyBorder="1"/>
    <xf numFmtId="0" fontId="13" fillId="0" borderId="1" xfId="2" applyFont="1" applyFill="1" applyBorder="1"/>
    <xf numFmtId="0" fontId="13" fillId="0" borderId="13" xfId="2" applyFont="1" applyFill="1" applyBorder="1"/>
    <xf numFmtId="0" fontId="19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3" fillId="2" borderId="18" xfId="0" applyFont="1" applyFill="1" applyBorder="1"/>
    <xf numFmtId="0" fontId="13" fillId="2" borderId="11" xfId="0" applyFont="1" applyFill="1" applyBorder="1"/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 applyFill="1"/>
    <xf numFmtId="0" fontId="20" fillId="0" borderId="0" xfId="2" applyFont="1" applyFill="1"/>
    <xf numFmtId="0" fontId="20" fillId="0" borderId="0" xfId="2" applyFont="1" applyFill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6" fillId="3" borderId="17" xfId="2" applyFont="1" applyFill="1" applyBorder="1"/>
    <xf numFmtId="164" fontId="16" fillId="3" borderId="13" xfId="2" applyNumberFormat="1" applyFont="1" applyFill="1" applyBorder="1"/>
    <xf numFmtId="0" fontId="10" fillId="0" borderId="0" xfId="0" quotePrefix="1" applyFont="1" applyFill="1"/>
    <xf numFmtId="0" fontId="20" fillId="0" borderId="0" xfId="0" applyFont="1" applyFill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17" fontId="19" fillId="0" borderId="1" xfId="0" applyNumberFormat="1" applyFont="1" applyFill="1" applyBorder="1" applyAlignment="1">
      <alignment horizontal="left" vertical="center"/>
    </xf>
    <xf numFmtId="0" fontId="22" fillId="0" borderId="0" xfId="0" applyFont="1" applyFill="1"/>
    <xf numFmtId="0" fontId="15" fillId="2" borderId="1" xfId="0" applyFont="1" applyFill="1" applyBorder="1"/>
    <xf numFmtId="0" fontId="15" fillId="2" borderId="13" xfId="0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left" vertical="center" wrapText="1"/>
    </xf>
    <xf numFmtId="3" fontId="16" fillId="2" borderId="0" xfId="0" applyNumberFormat="1" applyFont="1" applyFill="1" applyBorder="1"/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1" xfId="0" applyNumberFormat="1" applyFont="1" applyFill="1" applyBorder="1" applyAlignment="1">
      <alignment horizontal="right" vertical="center" wrapText="1"/>
    </xf>
    <xf numFmtId="17" fontId="16" fillId="3" borderId="10" xfId="0" quotePrefix="1" applyNumberFormat="1" applyFont="1" applyFill="1" applyBorder="1"/>
    <xf numFmtId="3" fontId="16" fillId="3" borderId="0" xfId="0" applyNumberFormat="1" applyFont="1" applyFill="1" applyBorder="1"/>
    <xf numFmtId="3" fontId="16" fillId="3" borderId="11" xfId="0" applyNumberFormat="1" applyFont="1" applyFill="1" applyBorder="1"/>
    <xf numFmtId="0" fontId="16" fillId="2" borderId="10" xfId="0" applyFont="1" applyFill="1" applyBorder="1" applyAlignment="1">
      <alignment horizontal="left" vertical="center" wrapText="1"/>
    </xf>
    <xf numFmtId="168" fontId="16" fillId="2" borderId="0" xfId="0" applyNumberFormat="1" applyFont="1" applyFill="1" applyBorder="1" applyAlignment="1">
      <alignment horizontal="right" vertical="center" wrapText="1"/>
    </xf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Fill="1"/>
    <xf numFmtId="0" fontId="16" fillId="3" borderId="10" xfId="0" applyFont="1" applyFill="1" applyBorder="1"/>
    <xf numFmtId="168" fontId="16" fillId="3" borderId="0" xfId="0" applyNumberFormat="1" applyFont="1" applyFill="1" applyBorder="1"/>
    <xf numFmtId="168" fontId="16" fillId="3" borderId="11" xfId="0" applyNumberFormat="1" applyFont="1" applyFill="1" applyBorder="1"/>
    <xf numFmtId="0" fontId="16" fillId="3" borderId="12" xfId="0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Border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Border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165" fontId="16" fillId="3" borderId="1" xfId="0" applyNumberFormat="1" applyFont="1" applyFill="1" applyBorder="1" applyAlignment="1">
      <alignment horizontal="right"/>
    </xf>
    <xf numFmtId="165" fontId="16" fillId="3" borderId="13" xfId="0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centerContinuous"/>
    </xf>
    <xf numFmtId="17" fontId="15" fillId="2" borderId="2" xfId="2" applyNumberFormat="1" applyFont="1" applyFill="1" applyBorder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center" vertical="center" wrapText="1"/>
    </xf>
    <xf numFmtId="0" fontId="16" fillId="2" borderId="16" xfId="2" applyFont="1" applyFill="1" applyBorder="1"/>
    <xf numFmtId="164" fontId="16" fillId="2" borderId="0" xfId="2" applyNumberFormat="1" applyFont="1" applyFill="1" applyBorder="1"/>
    <xf numFmtId="169" fontId="16" fillId="2" borderId="0" xfId="0" applyNumberFormat="1" applyFont="1" applyFill="1" applyBorder="1"/>
    <xf numFmtId="168" fontId="16" fillId="2" borderId="11" xfId="2" applyNumberFormat="1" applyFont="1" applyFill="1" applyBorder="1"/>
    <xf numFmtId="164" fontId="16" fillId="3" borderId="0" xfId="2" applyNumberFormat="1" applyFont="1" applyFill="1" applyBorder="1"/>
    <xf numFmtId="169" fontId="16" fillId="3" borderId="0" xfId="0" applyNumberFormat="1" applyFont="1" applyFill="1" applyBorder="1"/>
    <xf numFmtId="168" fontId="16" fillId="3" borderId="11" xfId="2" applyNumberFormat="1" applyFont="1" applyFill="1" applyBorder="1"/>
    <xf numFmtId="168" fontId="16" fillId="2" borderId="0" xfId="0" applyNumberFormat="1" applyFont="1" applyFill="1" applyBorder="1"/>
    <xf numFmtId="164" fontId="16" fillId="3" borderId="1" xfId="2" applyNumberFormat="1" applyFont="1" applyFill="1" applyBorder="1"/>
    <xf numFmtId="168" fontId="16" fillId="3" borderId="13" xfId="2" applyNumberFormat="1" applyFont="1" applyFill="1" applyBorder="1"/>
    <xf numFmtId="0" fontId="16" fillId="0" borderId="0" xfId="2" applyFont="1" applyFill="1" applyBorder="1"/>
    <xf numFmtId="167" fontId="16" fillId="0" borderId="0" xfId="2" applyNumberFormat="1" applyFont="1" applyFill="1" applyBorder="1"/>
    <xf numFmtId="2" fontId="16" fillId="0" borderId="0" xfId="2" applyNumberFormat="1" applyFont="1" applyFill="1" applyBorder="1"/>
    <xf numFmtId="0" fontId="17" fillId="0" borderId="10" xfId="2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Continuous"/>
    </xf>
    <xf numFmtId="0" fontId="15" fillId="2" borderId="2" xfId="0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/>
    <xf numFmtId="168" fontId="16" fillId="2" borderId="11" xfId="0" applyNumberFormat="1" applyFont="1" applyFill="1" applyBorder="1"/>
    <xf numFmtId="169" fontId="13" fillId="0" borderId="0" xfId="0" applyNumberFormat="1" applyFont="1" applyFill="1"/>
    <xf numFmtId="165" fontId="16" fillId="3" borderId="0" xfId="0" applyNumberFormat="1" applyFont="1" applyFill="1" applyBorder="1"/>
    <xf numFmtId="165" fontId="16" fillId="3" borderId="1" xfId="0" applyNumberFormat="1" applyFont="1" applyFill="1" applyBorder="1"/>
    <xf numFmtId="0" fontId="17" fillId="0" borderId="10" xfId="0" applyFont="1" applyFill="1" applyBorder="1"/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64" fontId="16" fillId="2" borderId="0" xfId="0" applyNumberFormat="1" applyFont="1" applyFill="1" applyBorder="1"/>
    <xf numFmtId="164" fontId="16" fillId="3" borderId="0" xfId="0" applyNumberFormat="1" applyFont="1" applyFill="1" applyBorder="1"/>
    <xf numFmtId="3" fontId="16" fillId="3" borderId="1" xfId="0" applyNumberFormat="1" applyFont="1" applyFill="1" applyBorder="1"/>
    <xf numFmtId="0" fontId="25" fillId="0" borderId="0" xfId="0" applyFont="1" applyFill="1"/>
    <xf numFmtId="0" fontId="10" fillId="0" borderId="0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0" xfId="2" applyFont="1" applyFill="1"/>
    <xf numFmtId="0" fontId="15" fillId="2" borderId="2" xfId="2" applyFont="1" applyFill="1" applyBorder="1" applyAlignment="1">
      <alignment horizontal="centerContinuous" vertical="center" wrapText="1"/>
    </xf>
    <xf numFmtId="17" fontId="15" fillId="2" borderId="0" xfId="2" applyNumberFormat="1" applyFont="1" applyFill="1" applyBorder="1" applyAlignment="1">
      <alignment horizontal="centerContinuous" vertical="center" wrapText="1"/>
    </xf>
    <xf numFmtId="0" fontId="15" fillId="2" borderId="1" xfId="2" applyFont="1" applyFill="1" applyBorder="1" applyAlignment="1">
      <alignment horizontal="right" vertical="center" wrapText="1"/>
    </xf>
    <xf numFmtId="0" fontId="15" fillId="2" borderId="1" xfId="2" applyFont="1" applyFill="1" applyBorder="1"/>
    <xf numFmtId="0" fontId="15" fillId="2" borderId="13" xfId="2" applyFont="1" applyFill="1" applyBorder="1" applyAlignment="1">
      <alignment horizontal="center" vertical="center" wrapText="1"/>
    </xf>
    <xf numFmtId="169" fontId="16" fillId="2" borderId="0" xfId="2" applyNumberFormat="1" applyFont="1" applyFill="1" applyBorder="1" applyAlignment="1">
      <alignment horizontal="right"/>
    </xf>
    <xf numFmtId="169" fontId="16" fillId="2" borderId="0" xfId="2" applyNumberFormat="1" applyFont="1" applyFill="1" applyBorder="1"/>
    <xf numFmtId="169" fontId="16" fillId="2" borderId="11" xfId="2" applyNumberFormat="1" applyFont="1" applyFill="1" applyBorder="1" applyAlignment="1">
      <alignment horizontal="right"/>
    </xf>
    <xf numFmtId="169" fontId="16" fillId="3" borderId="0" xfId="2" applyNumberFormat="1" applyFont="1" applyFill="1" applyBorder="1" applyAlignment="1">
      <alignment horizontal="right"/>
    </xf>
    <xf numFmtId="169" fontId="16" fillId="3" borderId="0" xfId="2" applyNumberFormat="1" applyFont="1" applyFill="1" applyBorder="1"/>
    <xf numFmtId="169" fontId="16" fillId="3" borderId="11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 vertical="center"/>
    </xf>
    <xf numFmtId="0" fontId="13" fillId="2" borderId="2" xfId="2" applyFont="1" applyFill="1" applyBorder="1"/>
    <xf numFmtId="0" fontId="15" fillId="2" borderId="1" xfId="2" applyFont="1" applyFill="1" applyBorder="1" applyAlignment="1">
      <alignment horizontal="right"/>
    </xf>
    <xf numFmtId="3" fontId="16" fillId="3" borderId="13" xfId="0" applyNumberFormat="1" applyFont="1" applyFill="1" applyBorder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right"/>
    </xf>
    <xf numFmtId="0" fontId="15" fillId="2" borderId="9" xfId="0" applyFont="1" applyFill="1" applyBorder="1" applyAlignment="1">
      <alignment horizontal="centerContinuous" vertical="center" wrapText="1"/>
    </xf>
    <xf numFmtId="0" fontId="15" fillId="2" borderId="3" xfId="0" applyFont="1" applyFill="1" applyBorder="1" applyAlignment="1">
      <alignment horizontal="right" vertical="center" wrapText="1"/>
    </xf>
    <xf numFmtId="169" fontId="16" fillId="2" borderId="11" xfId="0" applyNumberFormat="1" applyFont="1" applyFill="1" applyBorder="1"/>
    <xf numFmtId="169" fontId="16" fillId="3" borderId="11" xfId="0" applyNumberFormat="1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17" fontId="10" fillId="0" borderId="0" xfId="0" quotePrefix="1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169" fontId="16" fillId="3" borderId="13" xfId="0" applyNumberFormat="1" applyFont="1" applyFill="1" applyBorder="1"/>
    <xf numFmtId="0" fontId="15" fillId="7" borderId="10" xfId="0" applyFont="1" applyFill="1" applyBorder="1" applyAlignment="1">
      <alignment vertical="top" wrapText="1"/>
    </xf>
    <xf numFmtId="0" fontId="15" fillId="7" borderId="0" xfId="0" applyFont="1" applyFill="1" applyBorder="1" applyAlignment="1">
      <alignment vertical="top" wrapText="1"/>
    </xf>
    <xf numFmtId="0" fontId="15" fillId="7" borderId="11" xfId="0" applyFont="1" applyFill="1" applyBorder="1" applyAlignment="1">
      <alignment vertical="top" wrapText="1"/>
    </xf>
    <xf numFmtId="3" fontId="18" fillId="0" borderId="10" xfId="0" applyNumberFormat="1" applyFont="1" applyFill="1" applyBorder="1" applyAlignment="1" applyProtection="1">
      <alignment vertical="center"/>
    </xf>
    <xf numFmtId="0" fontId="15" fillId="7" borderId="1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6" fillId="0" borderId="2" xfId="0" applyFont="1" applyFill="1" applyBorder="1"/>
    <xf numFmtId="167" fontId="16" fillId="0" borderId="2" xfId="0" applyNumberFormat="1" applyFont="1" applyFill="1" applyBorder="1"/>
    <xf numFmtId="0" fontId="16" fillId="0" borderId="9" xfId="0" applyFont="1" applyFill="1" applyBorder="1"/>
    <xf numFmtId="0" fontId="17" fillId="0" borderId="0" xfId="0" quotePrefix="1" applyFont="1" applyBorder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Fill="1" applyBorder="1" applyAlignment="1" applyProtection="1">
      <alignment vertical="center"/>
    </xf>
    <xf numFmtId="3" fontId="18" fillId="0" borderId="13" xfId="0" applyNumberFormat="1" applyFont="1" applyFill="1" applyBorder="1" applyAlignment="1" applyProtection="1">
      <alignment vertical="center"/>
    </xf>
    <xf numFmtId="0" fontId="16" fillId="0" borderId="2" xfId="2" applyFont="1" applyFill="1" applyBorder="1"/>
    <xf numFmtId="167" fontId="16" fillId="0" borderId="2" xfId="2" applyNumberFormat="1" applyFont="1" applyFill="1" applyBorder="1"/>
    <xf numFmtId="2" fontId="16" fillId="0" borderId="2" xfId="2" applyNumberFormat="1" applyFont="1" applyFill="1" applyBorder="1"/>
    <xf numFmtId="2" fontId="16" fillId="0" borderId="9" xfId="2" applyNumberFormat="1" applyFont="1" applyFill="1" applyBorder="1"/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5" fillId="2" borderId="0" xfId="1" quotePrefix="1" applyFont="1" applyFill="1" applyBorder="1" applyAlignment="1" applyProtection="1">
      <alignment vertical="center"/>
    </xf>
    <xf numFmtId="0" fontId="35" fillId="2" borderId="0" xfId="1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5" fillId="2" borderId="0" xfId="1" quotePrefix="1" applyFont="1" applyFill="1" applyBorder="1" applyAlignment="1" applyProtection="1">
      <alignment horizontal="left" vertical="center"/>
    </xf>
    <xf numFmtId="0" fontId="33" fillId="2" borderId="1" xfId="4" quotePrefix="1" applyFont="1" applyFill="1" applyBorder="1" applyAlignment="1" applyProtection="1">
      <alignment horizontal="left" vertical="center"/>
    </xf>
    <xf numFmtId="0" fontId="35" fillId="2" borderId="1" xfId="1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 applyBorder="1"/>
    <xf numFmtId="0" fontId="28" fillId="3" borderId="0" xfId="0" applyFont="1" applyFill="1" applyBorder="1"/>
    <xf numFmtId="0" fontId="28" fillId="3" borderId="11" xfId="0" applyFont="1" applyFill="1" applyBorder="1"/>
    <xf numFmtId="0" fontId="27" fillId="2" borderId="0" xfId="0" applyFont="1" applyFill="1" applyBorder="1"/>
    <xf numFmtId="0" fontId="28" fillId="2" borderId="0" xfId="0" applyFont="1" applyFill="1" applyBorder="1"/>
    <xf numFmtId="0" fontId="27" fillId="2" borderId="0" xfId="0" applyFont="1" applyFill="1"/>
    <xf numFmtId="0" fontId="27" fillId="2" borderId="0" xfId="0" applyFont="1" applyFill="1" applyBorder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Border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17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15" xfId="0" quotePrefix="1" applyNumberFormat="1" applyFont="1" applyFill="1" applyBorder="1" applyAlignment="1">
      <alignment horizontal="center" vertical="center" wrapText="1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8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17" fontId="15" fillId="2" borderId="9" xfId="2" applyNumberFormat="1" applyFont="1" applyFill="1" applyBorder="1" applyAlignment="1">
      <alignment horizontal="center" vertical="center" wrapText="1"/>
    </xf>
    <xf numFmtId="1" fontId="15" fillId="2" borderId="3" xfId="2" quotePrefix="1" applyNumberFormat="1" applyFont="1" applyFill="1" applyBorder="1" applyAlignment="1">
      <alignment horizontal="center" vertical="center" wrapText="1"/>
    </xf>
    <xf numFmtId="17" fontId="15" fillId="2" borderId="3" xfId="2" quotePrefix="1" applyNumberFormat="1" applyFont="1" applyFill="1" applyBorder="1" applyAlignment="1">
      <alignment horizontal="center" vertical="center" wrapText="1"/>
    </xf>
    <xf numFmtId="1" fontId="15" fillId="2" borderId="15" xfId="2" quotePrefix="1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right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7" fontId="15" fillId="2" borderId="3" xfId="2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0" xfId="2" applyFont="1" applyFill="1" applyAlignment="1">
      <alignment horizontal="right" vertical="center" wrapText="1"/>
    </xf>
    <xf numFmtId="9" fontId="15" fillId="7" borderId="10" xfId="0" applyNumberFormat="1" applyFont="1" applyFill="1" applyBorder="1" applyAlignment="1">
      <alignment horizontal="center" vertical="top" wrapText="1"/>
    </xf>
    <xf numFmtId="9" fontId="15" fillId="7" borderId="0" xfId="0" applyNumberFormat="1" applyFont="1" applyFill="1" applyBorder="1" applyAlignment="1">
      <alignment horizontal="center" vertical="top" wrapText="1"/>
    </xf>
    <xf numFmtId="9" fontId="15" fillId="7" borderId="11" xfId="0" applyNumberFormat="1" applyFont="1" applyFill="1" applyBorder="1" applyAlignment="1">
      <alignment horizontal="center" vertical="top" wrapText="1"/>
    </xf>
    <xf numFmtId="0" fontId="16" fillId="0" borderId="1" xfId="2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0" fontId="16" fillId="0" borderId="0" xfId="2" applyFont="1" applyFill="1" applyAlignment="1">
      <alignment horizontal="right"/>
    </xf>
    <xf numFmtId="0" fontId="16" fillId="0" borderId="1" xfId="0" applyFont="1" applyFill="1" applyBorder="1" applyAlignment="1">
      <alignment horizontal="right" vertical="center"/>
    </xf>
    <xf numFmtId="0" fontId="16" fillId="0" borderId="1" xfId="2" applyFont="1" applyFill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/>
    <cellStyle name="Euro" xfId="6"/>
    <cellStyle name="Euro 2" xfId="7"/>
    <cellStyle name="Hipervínculo" xfId="1" builtinId="8"/>
    <cellStyle name="Hipervínculo 2" xfId="4"/>
    <cellStyle name="Millares 2" xfId="8"/>
    <cellStyle name="Normal" xfId="0" builtinId="0"/>
    <cellStyle name="Normal 2" xfId="2"/>
    <cellStyle name="Notas 2" xfId="9"/>
    <cellStyle name="Porcentaje" xfId="3" builtinId="5"/>
    <cellStyle name="Porcentaje 2" xfId="10"/>
    <cellStyle name="Porcentaje 3" xfId="11"/>
    <cellStyle name="Salid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190500</xdr:rowOff>
    </xdr:from>
    <xdr:to>
      <xdr:col>2</xdr:col>
      <xdr:colOff>200025</xdr:colOff>
      <xdr:row>0</xdr:row>
      <xdr:rowOff>581025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161925</xdr:rowOff>
    </xdr:from>
    <xdr:to>
      <xdr:col>8</xdr:col>
      <xdr:colOff>866775</xdr:colOff>
      <xdr:row>0</xdr:row>
      <xdr:rowOff>590550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1925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761999</xdr:rowOff>
    </xdr:from>
    <xdr:to>
      <xdr:col>9</xdr:col>
      <xdr:colOff>0</xdr:colOff>
      <xdr:row>1</xdr:row>
      <xdr:rowOff>45718</xdr:rowOff>
    </xdr:to>
    <xdr:pic>
      <xdr:nvPicPr>
        <xdr:cNvPr id="8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9"/>
          <a:ext cx="68008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48298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95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163330</xdr:rowOff>
    </xdr:from>
    <xdr:to>
      <xdr:col>9</xdr:col>
      <xdr:colOff>38773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973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14297</xdr:rowOff>
    </xdr:from>
    <xdr:to>
      <xdr:col>8</xdr:col>
      <xdr:colOff>40015</xdr:colOff>
      <xdr:row>1</xdr:row>
      <xdr:rowOff>52397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297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195272</xdr:rowOff>
    </xdr:from>
    <xdr:to>
      <xdr:col>1</xdr:col>
      <xdr:colOff>263801</xdr:colOff>
      <xdr:row>0</xdr:row>
      <xdr:rowOff>623897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527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166697</xdr:rowOff>
    </xdr:from>
    <xdr:to>
      <xdr:col>8</xdr:col>
      <xdr:colOff>30490</xdr:colOff>
      <xdr:row>0</xdr:row>
      <xdr:rowOff>633422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6697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40015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163330</xdr:rowOff>
    </xdr:from>
    <xdr:to>
      <xdr:col>8</xdr:col>
      <xdr:colOff>30490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3330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222233</xdr:colOff>
      <xdr:row>1</xdr:row>
      <xdr:rowOff>46431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1829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263801</xdr:colOff>
      <xdr:row>0</xdr:row>
      <xdr:rowOff>617931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160731</xdr:rowOff>
    </xdr:from>
    <xdr:to>
      <xdr:col>8</xdr:col>
      <xdr:colOff>212708</xdr:colOff>
      <xdr:row>0</xdr:row>
      <xdr:rowOff>627456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1797" y="160731"/>
          <a:ext cx="212697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222233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165660</xdr:rowOff>
    </xdr:from>
    <xdr:to>
      <xdr:col>8</xdr:col>
      <xdr:colOff>212708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785450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8</xdr:col>
      <xdr:colOff>775925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727472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165660</xdr:rowOff>
    </xdr:from>
    <xdr:to>
      <xdr:col>8</xdr:col>
      <xdr:colOff>717947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2378</xdr:rowOff>
    </xdr:from>
    <xdr:to>
      <xdr:col>13</xdr:col>
      <xdr:colOff>554831</xdr:colOff>
      <xdr:row>1</xdr:row>
      <xdr:rowOff>40478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378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183353</xdr:rowOff>
    </xdr:from>
    <xdr:to>
      <xdr:col>3</xdr:col>
      <xdr:colOff>8334</xdr:colOff>
      <xdr:row>0</xdr:row>
      <xdr:rowOff>611978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3353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383382</xdr:colOff>
      <xdr:row>0</xdr:row>
      <xdr:rowOff>154778</xdr:rowOff>
    </xdr:from>
    <xdr:to>
      <xdr:col>13</xdr:col>
      <xdr:colOff>545306</xdr:colOff>
      <xdr:row>0</xdr:row>
      <xdr:rowOff>621503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4778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106276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0</xdr:col>
      <xdr:colOff>1514475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256295</xdr:colOff>
      <xdr:row>0</xdr:row>
      <xdr:rowOff>163330</xdr:rowOff>
    </xdr:from>
    <xdr:to>
      <xdr:col>8</xdr:col>
      <xdr:colOff>96751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164255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198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189258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412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314274</xdr:colOff>
      <xdr:row>0</xdr:row>
      <xdr:rowOff>163330</xdr:rowOff>
    </xdr:from>
    <xdr:to>
      <xdr:col>8</xdr:col>
      <xdr:colOff>154730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8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785450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78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163330</xdr:rowOff>
    </xdr:from>
    <xdr:to>
      <xdr:col>8</xdr:col>
      <xdr:colOff>775925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891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554831</xdr:colOff>
      <xdr:row>1</xdr:row>
      <xdr:rowOff>46431</xdr:rowOff>
    </xdr:to>
    <xdr:pic>
      <xdr:nvPicPr>
        <xdr:cNvPr id="8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264319</xdr:colOff>
      <xdr:row>0</xdr:row>
      <xdr:rowOff>617931</xdr:rowOff>
    </xdr:to>
    <xdr:pic>
      <xdr:nvPicPr>
        <xdr:cNvPr id="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160731</xdr:rowOff>
    </xdr:from>
    <xdr:to>
      <xdr:col>9</xdr:col>
      <xdr:colOff>3572</xdr:colOff>
      <xdr:row>0</xdr:row>
      <xdr:rowOff>627456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0731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487276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512279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567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637295</xdr:colOff>
      <xdr:row>0</xdr:row>
      <xdr:rowOff>163330</xdr:rowOff>
    </xdr:from>
    <xdr:to>
      <xdr:col>8</xdr:col>
      <xdr:colOff>477751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8</xdr:col>
      <xdr:colOff>553537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703556</xdr:colOff>
      <xdr:row>0</xdr:row>
      <xdr:rowOff>159707</xdr:rowOff>
    </xdr:from>
    <xdr:to>
      <xdr:col>9</xdr:col>
      <xdr:colOff>2278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7</xdr:col>
      <xdr:colOff>354755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3770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504774</xdr:colOff>
      <xdr:row>0</xdr:row>
      <xdr:rowOff>159707</xdr:rowOff>
    </xdr:from>
    <xdr:to>
      <xdr:col>7</xdr:col>
      <xdr:colOff>345230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72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7</xdr:col>
      <xdr:colOff>669494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50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57513</xdr:colOff>
      <xdr:row>0</xdr:row>
      <xdr:rowOff>162037</xdr:rowOff>
    </xdr:from>
    <xdr:to>
      <xdr:col>7</xdr:col>
      <xdr:colOff>659969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044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9</xdr:col>
      <xdr:colOff>64863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16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214882</xdr:colOff>
      <xdr:row>0</xdr:row>
      <xdr:rowOff>162037</xdr:rowOff>
    </xdr:from>
    <xdr:to>
      <xdr:col>9</xdr:col>
      <xdr:colOff>55338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679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23450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9</xdr:col>
      <xdr:colOff>13925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48298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165660</xdr:rowOff>
    </xdr:from>
    <xdr:to>
      <xdr:col>9</xdr:col>
      <xdr:colOff>38773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J48"/>
  <sheetViews>
    <sheetView tabSelected="1" zoomScaleNormal="100" workbookViewId="0">
      <selection sqref="A1:I1"/>
    </sheetView>
  </sheetViews>
  <sheetFormatPr baseColWidth="10" defaultRowHeight="12.75"/>
  <cols>
    <col min="1" max="1" width="6.28515625" style="273" customWidth="1"/>
    <col min="2" max="2" width="11.42578125" style="242"/>
    <col min="3" max="3" width="14" style="242" customWidth="1"/>
    <col min="4" max="8" width="11.42578125" style="242"/>
    <col min="9" max="9" width="13.140625" style="242" customWidth="1"/>
    <col min="10" max="252" width="11.42578125" style="242"/>
    <col min="253" max="253" width="6.28515625" style="242" customWidth="1"/>
    <col min="254" max="254" width="11.42578125" style="242"/>
    <col min="255" max="255" width="14" style="242" customWidth="1"/>
    <col min="256" max="508" width="11.42578125" style="242"/>
    <col min="509" max="509" width="6.28515625" style="242" customWidth="1"/>
    <col min="510" max="510" width="11.42578125" style="242"/>
    <col min="511" max="511" width="14" style="242" customWidth="1"/>
    <col min="512" max="764" width="11.42578125" style="242"/>
    <col min="765" max="765" width="6.28515625" style="242" customWidth="1"/>
    <col min="766" max="766" width="11.42578125" style="242"/>
    <col min="767" max="767" width="14" style="242" customWidth="1"/>
    <col min="768" max="1020" width="11.42578125" style="242"/>
    <col min="1021" max="1021" width="6.28515625" style="242" customWidth="1"/>
    <col min="1022" max="1022" width="11.42578125" style="242"/>
    <col min="1023" max="1023" width="14" style="242" customWidth="1"/>
    <col min="1024" max="1276" width="11.42578125" style="242"/>
    <col min="1277" max="1277" width="6.28515625" style="242" customWidth="1"/>
    <col min="1278" max="1278" width="11.42578125" style="242"/>
    <col min="1279" max="1279" width="14" style="242" customWidth="1"/>
    <col min="1280" max="1532" width="11.42578125" style="242"/>
    <col min="1533" max="1533" width="6.28515625" style="242" customWidth="1"/>
    <col min="1534" max="1534" width="11.42578125" style="242"/>
    <col min="1535" max="1535" width="14" style="242" customWidth="1"/>
    <col min="1536" max="1788" width="11.42578125" style="242"/>
    <col min="1789" max="1789" width="6.28515625" style="242" customWidth="1"/>
    <col min="1790" max="1790" width="11.42578125" style="242"/>
    <col min="1791" max="1791" width="14" style="242" customWidth="1"/>
    <col min="1792" max="2044" width="11.42578125" style="242"/>
    <col min="2045" max="2045" width="6.28515625" style="242" customWidth="1"/>
    <col min="2046" max="2046" width="11.42578125" style="242"/>
    <col min="2047" max="2047" width="14" style="242" customWidth="1"/>
    <col min="2048" max="2300" width="11.42578125" style="242"/>
    <col min="2301" max="2301" width="6.28515625" style="242" customWidth="1"/>
    <col min="2302" max="2302" width="11.42578125" style="242"/>
    <col min="2303" max="2303" width="14" style="242" customWidth="1"/>
    <col min="2304" max="2556" width="11.42578125" style="242"/>
    <col min="2557" max="2557" width="6.28515625" style="242" customWidth="1"/>
    <col min="2558" max="2558" width="11.42578125" style="242"/>
    <col min="2559" max="2559" width="14" style="242" customWidth="1"/>
    <col min="2560" max="2812" width="11.42578125" style="242"/>
    <col min="2813" max="2813" width="6.28515625" style="242" customWidth="1"/>
    <col min="2814" max="2814" width="11.42578125" style="242"/>
    <col min="2815" max="2815" width="14" style="242" customWidth="1"/>
    <col min="2816" max="3068" width="11.42578125" style="242"/>
    <col min="3069" max="3069" width="6.28515625" style="242" customWidth="1"/>
    <col min="3070" max="3070" width="11.42578125" style="242"/>
    <col min="3071" max="3071" width="14" style="242" customWidth="1"/>
    <col min="3072" max="3324" width="11.42578125" style="242"/>
    <col min="3325" max="3325" width="6.28515625" style="242" customWidth="1"/>
    <col min="3326" max="3326" width="11.42578125" style="242"/>
    <col min="3327" max="3327" width="14" style="242" customWidth="1"/>
    <col min="3328" max="3580" width="11.42578125" style="242"/>
    <col min="3581" max="3581" width="6.28515625" style="242" customWidth="1"/>
    <col min="3582" max="3582" width="11.42578125" style="242"/>
    <col min="3583" max="3583" width="14" style="242" customWidth="1"/>
    <col min="3584" max="3836" width="11.42578125" style="242"/>
    <col min="3837" max="3837" width="6.28515625" style="242" customWidth="1"/>
    <col min="3838" max="3838" width="11.42578125" style="242"/>
    <col min="3839" max="3839" width="14" style="242" customWidth="1"/>
    <col min="3840" max="4092" width="11.42578125" style="242"/>
    <col min="4093" max="4093" width="6.28515625" style="242" customWidth="1"/>
    <col min="4094" max="4094" width="11.42578125" style="242"/>
    <col min="4095" max="4095" width="14" style="242" customWidth="1"/>
    <col min="4096" max="4348" width="11.42578125" style="242"/>
    <col min="4349" max="4349" width="6.28515625" style="242" customWidth="1"/>
    <col min="4350" max="4350" width="11.42578125" style="242"/>
    <col min="4351" max="4351" width="14" style="242" customWidth="1"/>
    <col min="4352" max="4604" width="11.42578125" style="242"/>
    <col min="4605" max="4605" width="6.28515625" style="242" customWidth="1"/>
    <col min="4606" max="4606" width="11.42578125" style="242"/>
    <col min="4607" max="4607" width="14" style="242" customWidth="1"/>
    <col min="4608" max="4860" width="11.42578125" style="242"/>
    <col min="4861" max="4861" width="6.28515625" style="242" customWidth="1"/>
    <col min="4862" max="4862" width="11.42578125" style="242"/>
    <col min="4863" max="4863" width="14" style="242" customWidth="1"/>
    <col min="4864" max="5116" width="11.42578125" style="242"/>
    <col min="5117" max="5117" width="6.28515625" style="242" customWidth="1"/>
    <col min="5118" max="5118" width="11.42578125" style="242"/>
    <col min="5119" max="5119" width="14" style="242" customWidth="1"/>
    <col min="5120" max="5372" width="11.42578125" style="242"/>
    <col min="5373" max="5373" width="6.28515625" style="242" customWidth="1"/>
    <col min="5374" max="5374" width="11.42578125" style="242"/>
    <col min="5375" max="5375" width="14" style="242" customWidth="1"/>
    <col min="5376" max="5628" width="11.42578125" style="242"/>
    <col min="5629" max="5629" width="6.28515625" style="242" customWidth="1"/>
    <col min="5630" max="5630" width="11.42578125" style="242"/>
    <col min="5631" max="5631" width="14" style="242" customWidth="1"/>
    <col min="5632" max="5884" width="11.42578125" style="242"/>
    <col min="5885" max="5885" width="6.28515625" style="242" customWidth="1"/>
    <col min="5886" max="5886" width="11.42578125" style="242"/>
    <col min="5887" max="5887" width="14" style="242" customWidth="1"/>
    <col min="5888" max="6140" width="11.42578125" style="242"/>
    <col min="6141" max="6141" width="6.28515625" style="242" customWidth="1"/>
    <col min="6142" max="6142" width="11.42578125" style="242"/>
    <col min="6143" max="6143" width="14" style="242" customWidth="1"/>
    <col min="6144" max="6396" width="11.42578125" style="242"/>
    <col min="6397" max="6397" width="6.28515625" style="242" customWidth="1"/>
    <col min="6398" max="6398" width="11.42578125" style="242"/>
    <col min="6399" max="6399" width="14" style="242" customWidth="1"/>
    <col min="6400" max="6652" width="11.42578125" style="242"/>
    <col min="6653" max="6653" width="6.28515625" style="242" customWidth="1"/>
    <col min="6654" max="6654" width="11.42578125" style="242"/>
    <col min="6655" max="6655" width="14" style="242" customWidth="1"/>
    <col min="6656" max="6908" width="11.42578125" style="242"/>
    <col min="6909" max="6909" width="6.28515625" style="242" customWidth="1"/>
    <col min="6910" max="6910" width="11.42578125" style="242"/>
    <col min="6911" max="6911" width="14" style="242" customWidth="1"/>
    <col min="6912" max="7164" width="11.42578125" style="242"/>
    <col min="7165" max="7165" width="6.28515625" style="242" customWidth="1"/>
    <col min="7166" max="7166" width="11.42578125" style="242"/>
    <col min="7167" max="7167" width="14" style="242" customWidth="1"/>
    <col min="7168" max="7420" width="11.42578125" style="242"/>
    <col min="7421" max="7421" width="6.28515625" style="242" customWidth="1"/>
    <col min="7422" max="7422" width="11.42578125" style="242"/>
    <col min="7423" max="7423" width="14" style="242" customWidth="1"/>
    <col min="7424" max="7676" width="11.42578125" style="242"/>
    <col min="7677" max="7677" width="6.28515625" style="242" customWidth="1"/>
    <col min="7678" max="7678" width="11.42578125" style="242"/>
    <col min="7679" max="7679" width="14" style="242" customWidth="1"/>
    <col min="7680" max="7932" width="11.42578125" style="242"/>
    <col min="7933" max="7933" width="6.28515625" style="242" customWidth="1"/>
    <col min="7934" max="7934" width="11.42578125" style="242"/>
    <col min="7935" max="7935" width="14" style="242" customWidth="1"/>
    <col min="7936" max="8188" width="11.42578125" style="242"/>
    <col min="8189" max="8189" width="6.28515625" style="242" customWidth="1"/>
    <col min="8190" max="8190" width="11.42578125" style="242"/>
    <col min="8191" max="8191" width="14" style="242" customWidth="1"/>
    <col min="8192" max="8444" width="11.42578125" style="242"/>
    <col min="8445" max="8445" width="6.28515625" style="242" customWidth="1"/>
    <col min="8446" max="8446" width="11.42578125" style="242"/>
    <col min="8447" max="8447" width="14" style="242" customWidth="1"/>
    <col min="8448" max="8700" width="11.42578125" style="242"/>
    <col min="8701" max="8701" width="6.28515625" style="242" customWidth="1"/>
    <col min="8702" max="8702" width="11.42578125" style="242"/>
    <col min="8703" max="8703" width="14" style="242" customWidth="1"/>
    <col min="8704" max="8956" width="11.42578125" style="242"/>
    <col min="8957" max="8957" width="6.28515625" style="242" customWidth="1"/>
    <col min="8958" max="8958" width="11.42578125" style="242"/>
    <col min="8959" max="8959" width="14" style="242" customWidth="1"/>
    <col min="8960" max="9212" width="11.42578125" style="242"/>
    <col min="9213" max="9213" width="6.28515625" style="242" customWidth="1"/>
    <col min="9214" max="9214" width="11.42578125" style="242"/>
    <col min="9215" max="9215" width="14" style="242" customWidth="1"/>
    <col min="9216" max="9468" width="11.42578125" style="242"/>
    <col min="9469" max="9469" width="6.28515625" style="242" customWidth="1"/>
    <col min="9470" max="9470" width="11.42578125" style="242"/>
    <col min="9471" max="9471" width="14" style="242" customWidth="1"/>
    <col min="9472" max="9724" width="11.42578125" style="242"/>
    <col min="9725" max="9725" width="6.28515625" style="242" customWidth="1"/>
    <col min="9726" max="9726" width="11.42578125" style="242"/>
    <col min="9727" max="9727" width="14" style="242" customWidth="1"/>
    <col min="9728" max="9980" width="11.42578125" style="242"/>
    <col min="9981" max="9981" width="6.28515625" style="242" customWidth="1"/>
    <col min="9982" max="9982" width="11.42578125" style="242"/>
    <col min="9983" max="9983" width="14" style="242" customWidth="1"/>
    <col min="9984" max="10236" width="11.42578125" style="242"/>
    <col min="10237" max="10237" width="6.28515625" style="242" customWidth="1"/>
    <col min="10238" max="10238" width="11.42578125" style="242"/>
    <col min="10239" max="10239" width="14" style="242" customWidth="1"/>
    <col min="10240" max="10492" width="11.42578125" style="242"/>
    <col min="10493" max="10493" width="6.28515625" style="242" customWidth="1"/>
    <col min="10494" max="10494" width="11.42578125" style="242"/>
    <col min="10495" max="10495" width="14" style="242" customWidth="1"/>
    <col min="10496" max="10748" width="11.42578125" style="242"/>
    <col min="10749" max="10749" width="6.28515625" style="242" customWidth="1"/>
    <col min="10750" max="10750" width="11.42578125" style="242"/>
    <col min="10751" max="10751" width="14" style="242" customWidth="1"/>
    <col min="10752" max="11004" width="11.42578125" style="242"/>
    <col min="11005" max="11005" width="6.28515625" style="242" customWidth="1"/>
    <col min="11006" max="11006" width="11.42578125" style="242"/>
    <col min="11007" max="11007" width="14" style="242" customWidth="1"/>
    <col min="11008" max="11260" width="11.42578125" style="242"/>
    <col min="11261" max="11261" width="6.28515625" style="242" customWidth="1"/>
    <col min="11262" max="11262" width="11.42578125" style="242"/>
    <col min="11263" max="11263" width="14" style="242" customWidth="1"/>
    <col min="11264" max="11516" width="11.42578125" style="242"/>
    <col min="11517" max="11517" width="6.28515625" style="242" customWidth="1"/>
    <col min="11518" max="11518" width="11.42578125" style="242"/>
    <col min="11519" max="11519" width="14" style="242" customWidth="1"/>
    <col min="11520" max="11772" width="11.42578125" style="242"/>
    <col min="11773" max="11773" width="6.28515625" style="242" customWidth="1"/>
    <col min="11774" max="11774" width="11.42578125" style="242"/>
    <col min="11775" max="11775" width="14" style="242" customWidth="1"/>
    <col min="11776" max="12028" width="11.42578125" style="242"/>
    <col min="12029" max="12029" width="6.28515625" style="242" customWidth="1"/>
    <col min="12030" max="12030" width="11.42578125" style="242"/>
    <col min="12031" max="12031" width="14" style="242" customWidth="1"/>
    <col min="12032" max="12284" width="11.42578125" style="242"/>
    <col min="12285" max="12285" width="6.28515625" style="242" customWidth="1"/>
    <col min="12286" max="12286" width="11.42578125" style="242"/>
    <col min="12287" max="12287" width="14" style="242" customWidth="1"/>
    <col min="12288" max="12540" width="11.42578125" style="242"/>
    <col min="12541" max="12541" width="6.28515625" style="242" customWidth="1"/>
    <col min="12542" max="12542" width="11.42578125" style="242"/>
    <col min="12543" max="12543" width="14" style="242" customWidth="1"/>
    <col min="12544" max="12796" width="11.42578125" style="242"/>
    <col min="12797" max="12797" width="6.28515625" style="242" customWidth="1"/>
    <col min="12798" max="12798" width="11.42578125" style="242"/>
    <col min="12799" max="12799" width="14" style="242" customWidth="1"/>
    <col min="12800" max="13052" width="11.42578125" style="242"/>
    <col min="13053" max="13053" width="6.28515625" style="242" customWidth="1"/>
    <col min="13054" max="13054" width="11.42578125" style="242"/>
    <col min="13055" max="13055" width="14" style="242" customWidth="1"/>
    <col min="13056" max="13308" width="11.42578125" style="242"/>
    <col min="13309" max="13309" width="6.28515625" style="242" customWidth="1"/>
    <col min="13310" max="13310" width="11.42578125" style="242"/>
    <col min="13311" max="13311" width="14" style="242" customWidth="1"/>
    <col min="13312" max="13564" width="11.42578125" style="242"/>
    <col min="13565" max="13565" width="6.28515625" style="242" customWidth="1"/>
    <col min="13566" max="13566" width="11.42578125" style="242"/>
    <col min="13567" max="13567" width="14" style="242" customWidth="1"/>
    <col min="13568" max="13820" width="11.42578125" style="242"/>
    <col min="13821" max="13821" width="6.28515625" style="242" customWidth="1"/>
    <col min="13822" max="13822" width="11.42578125" style="242"/>
    <col min="13823" max="13823" width="14" style="242" customWidth="1"/>
    <col min="13824" max="14076" width="11.42578125" style="242"/>
    <col min="14077" max="14077" width="6.28515625" style="242" customWidth="1"/>
    <col min="14078" max="14078" width="11.42578125" style="242"/>
    <col min="14079" max="14079" width="14" style="242" customWidth="1"/>
    <col min="14080" max="14332" width="11.42578125" style="242"/>
    <col min="14333" max="14333" width="6.28515625" style="242" customWidth="1"/>
    <col min="14334" max="14334" width="11.42578125" style="242"/>
    <col min="14335" max="14335" width="14" style="242" customWidth="1"/>
    <col min="14336" max="14588" width="11.42578125" style="242"/>
    <col min="14589" max="14589" width="6.28515625" style="242" customWidth="1"/>
    <col min="14590" max="14590" width="11.42578125" style="242"/>
    <col min="14591" max="14591" width="14" style="242" customWidth="1"/>
    <col min="14592" max="14844" width="11.42578125" style="242"/>
    <col min="14845" max="14845" width="6.28515625" style="242" customWidth="1"/>
    <col min="14846" max="14846" width="11.42578125" style="242"/>
    <col min="14847" max="14847" width="14" style="242" customWidth="1"/>
    <col min="14848" max="15100" width="11.42578125" style="242"/>
    <col min="15101" max="15101" width="6.28515625" style="242" customWidth="1"/>
    <col min="15102" max="15102" width="11.42578125" style="242"/>
    <col min="15103" max="15103" width="14" style="242" customWidth="1"/>
    <col min="15104" max="15356" width="11.42578125" style="242"/>
    <col min="15357" max="15357" width="6.28515625" style="242" customWidth="1"/>
    <col min="15358" max="15358" width="11.42578125" style="242"/>
    <col min="15359" max="15359" width="14" style="242" customWidth="1"/>
    <col min="15360" max="15612" width="11.42578125" style="242"/>
    <col min="15613" max="15613" width="6.28515625" style="242" customWidth="1"/>
    <col min="15614" max="15614" width="11.42578125" style="242"/>
    <col min="15615" max="15615" width="14" style="242" customWidth="1"/>
    <col min="15616" max="15868" width="11.42578125" style="242"/>
    <col min="15869" max="15869" width="6.28515625" style="242" customWidth="1"/>
    <col min="15870" max="15870" width="11.42578125" style="242"/>
    <col min="15871" max="15871" width="14" style="242" customWidth="1"/>
    <col min="15872" max="16124" width="11.42578125" style="242"/>
    <col min="16125" max="16125" width="6.28515625" style="242" customWidth="1"/>
    <col min="16126" max="16126" width="11.42578125" style="242"/>
    <col min="16127" max="16127" width="14" style="242" customWidth="1"/>
    <col min="16128" max="16384" width="11.42578125" style="242"/>
  </cols>
  <sheetData>
    <row r="1" spans="1:9" ht="60" customHeight="1">
      <c r="A1" s="274"/>
      <c r="B1" s="274"/>
      <c r="C1" s="274"/>
      <c r="D1" s="274"/>
      <c r="E1" s="274"/>
      <c r="F1" s="274"/>
      <c r="G1" s="274"/>
      <c r="H1" s="274"/>
      <c r="I1" s="274"/>
    </row>
    <row r="2" spans="1:9">
      <c r="A2" s="243"/>
      <c r="B2" s="244"/>
      <c r="C2" s="244"/>
      <c r="D2" s="244"/>
      <c r="E2" s="244"/>
      <c r="F2" s="244"/>
      <c r="G2" s="244"/>
      <c r="H2" s="244"/>
      <c r="I2" s="245"/>
    </row>
    <row r="3" spans="1:9" ht="21.95" customHeight="1">
      <c r="A3" s="275" t="s">
        <v>106</v>
      </c>
      <c r="B3" s="276"/>
      <c r="C3" s="276"/>
      <c r="D3" s="276"/>
      <c r="E3" s="276"/>
      <c r="F3" s="276"/>
      <c r="G3" s="276"/>
      <c r="H3" s="276"/>
      <c r="I3" s="277"/>
    </row>
    <row r="4" spans="1:9" ht="12" customHeight="1">
      <c r="A4" s="278"/>
      <c r="B4" s="279"/>
      <c r="C4" s="279"/>
      <c r="D4" s="279"/>
      <c r="E4" s="279"/>
      <c r="F4" s="279"/>
      <c r="G4" s="279"/>
      <c r="H4" s="279"/>
      <c r="I4" s="280"/>
    </row>
    <row r="5" spans="1:9">
      <c r="A5" s="281" t="s">
        <v>143</v>
      </c>
      <c r="B5" s="281"/>
      <c r="C5" s="281"/>
      <c r="D5" s="281"/>
      <c r="E5" s="281"/>
      <c r="F5" s="281"/>
      <c r="G5" s="281"/>
      <c r="H5" s="281"/>
      <c r="I5" s="282"/>
    </row>
    <row r="6" spans="1:9" ht="15" customHeight="1">
      <c r="A6" s="283"/>
      <c r="B6" s="283"/>
      <c r="C6" s="283"/>
      <c r="D6" s="283"/>
      <c r="E6" s="283"/>
      <c r="F6" s="283"/>
      <c r="G6" s="283"/>
      <c r="H6" s="283"/>
      <c r="I6" s="284"/>
    </row>
    <row r="7" spans="1:9">
      <c r="A7" s="283"/>
      <c r="B7" s="283"/>
      <c r="C7" s="283"/>
      <c r="D7" s="283"/>
      <c r="E7" s="283"/>
      <c r="F7" s="283"/>
      <c r="G7" s="283"/>
      <c r="H7" s="283"/>
      <c r="I7" s="284"/>
    </row>
    <row r="8" spans="1:9" s="251" customFormat="1" ht="27" customHeight="1">
      <c r="A8" s="246"/>
      <c r="B8" s="247" t="s">
        <v>133</v>
      </c>
      <c r="C8" s="248"/>
      <c r="D8" s="248"/>
      <c r="E8" s="249"/>
      <c r="F8" s="248"/>
      <c r="G8" s="248"/>
      <c r="H8" s="248"/>
      <c r="I8" s="250"/>
    </row>
    <row r="9" spans="1:9" s="251" customFormat="1" ht="27" customHeight="1">
      <c r="A9" s="252" t="s">
        <v>103</v>
      </c>
      <c r="B9" s="248" t="s">
        <v>144</v>
      </c>
      <c r="C9" s="253"/>
      <c r="D9" s="253"/>
      <c r="E9" s="253"/>
      <c r="F9" s="253"/>
      <c r="G9" s="253"/>
      <c r="H9" s="253"/>
      <c r="I9" s="254"/>
    </row>
    <row r="10" spans="1:9" s="251" customFormat="1" ht="27" customHeight="1">
      <c r="A10" s="255"/>
      <c r="B10" s="256" t="s">
        <v>75</v>
      </c>
      <c r="C10" s="257"/>
      <c r="D10" s="257"/>
      <c r="E10" s="257"/>
      <c r="F10" s="257"/>
      <c r="G10" s="257"/>
      <c r="H10" s="257"/>
      <c r="I10" s="258"/>
    </row>
    <row r="11" spans="1:9" s="251" customFormat="1" ht="27" customHeight="1">
      <c r="A11" s="246" t="s">
        <v>104</v>
      </c>
      <c r="B11" s="248" t="s">
        <v>145</v>
      </c>
      <c r="C11" s="259"/>
      <c r="D11" s="260"/>
      <c r="E11" s="260"/>
      <c r="F11" s="260"/>
      <c r="G11" s="260"/>
      <c r="H11" s="261"/>
      <c r="I11" s="262"/>
    </row>
    <row r="12" spans="1:9" s="251" customFormat="1" ht="27" customHeight="1">
      <c r="A12" s="246" t="s">
        <v>105</v>
      </c>
      <c r="B12" s="263" t="s">
        <v>146</v>
      </c>
      <c r="C12" s="259"/>
      <c r="D12" s="260"/>
      <c r="E12" s="260"/>
      <c r="F12" s="261"/>
      <c r="G12" s="261"/>
      <c r="H12" s="261"/>
      <c r="I12" s="262"/>
    </row>
    <row r="13" spans="1:9" s="251" customFormat="1" ht="27" customHeight="1">
      <c r="A13" s="246" t="s">
        <v>107</v>
      </c>
      <c r="B13" s="263" t="s">
        <v>147</v>
      </c>
      <c r="C13" s="264"/>
      <c r="D13" s="260"/>
      <c r="E13" s="260"/>
      <c r="F13" s="261"/>
      <c r="G13" s="261"/>
      <c r="H13" s="261"/>
      <c r="I13" s="262"/>
    </row>
    <row r="14" spans="1:9" s="251" customFormat="1" ht="27" customHeight="1">
      <c r="A14" s="246" t="s">
        <v>108</v>
      </c>
      <c r="B14" s="263" t="s">
        <v>148</v>
      </c>
      <c r="C14" s="264"/>
      <c r="D14" s="260"/>
      <c r="E14" s="260"/>
      <c r="F14" s="260"/>
      <c r="G14" s="261"/>
      <c r="H14" s="261"/>
      <c r="I14" s="262"/>
    </row>
    <row r="15" spans="1:9" s="251" customFormat="1" ht="27" customHeight="1">
      <c r="A15" s="246" t="s">
        <v>109</v>
      </c>
      <c r="B15" s="263" t="s">
        <v>149</v>
      </c>
      <c r="C15" s="264"/>
      <c r="D15" s="260"/>
      <c r="E15" s="260"/>
      <c r="F15" s="260"/>
      <c r="G15" s="261"/>
      <c r="H15" s="261"/>
      <c r="I15" s="262"/>
    </row>
    <row r="16" spans="1:9" s="251" customFormat="1" ht="27" customHeight="1">
      <c r="A16" s="246" t="s">
        <v>110</v>
      </c>
      <c r="B16" s="263" t="s">
        <v>150</v>
      </c>
      <c r="C16" s="264"/>
      <c r="D16" s="260"/>
      <c r="E16" s="260"/>
      <c r="F16" s="261"/>
      <c r="G16" s="261"/>
      <c r="H16" s="261"/>
      <c r="I16" s="262"/>
    </row>
    <row r="17" spans="1:9" s="251" customFormat="1" ht="27" customHeight="1">
      <c r="A17" s="246" t="s">
        <v>111</v>
      </c>
      <c r="B17" s="263" t="s">
        <v>151</v>
      </c>
      <c r="C17" s="264"/>
      <c r="D17" s="260"/>
      <c r="E17" s="260"/>
      <c r="F17" s="260"/>
      <c r="G17" s="261"/>
      <c r="H17" s="261"/>
      <c r="I17" s="262"/>
    </row>
    <row r="18" spans="1:9" s="251" customFormat="1" ht="27" customHeight="1">
      <c r="A18" s="246" t="s">
        <v>112</v>
      </c>
      <c r="B18" s="263" t="s">
        <v>152</v>
      </c>
      <c r="C18" s="264"/>
      <c r="D18" s="260"/>
      <c r="E18" s="260"/>
      <c r="F18" s="261"/>
      <c r="G18" s="261"/>
      <c r="H18" s="261"/>
      <c r="I18" s="262"/>
    </row>
    <row r="19" spans="1:9" s="251" customFormat="1" ht="27" customHeight="1">
      <c r="A19" s="246" t="s">
        <v>113</v>
      </c>
      <c r="B19" s="263" t="s">
        <v>153</v>
      </c>
      <c r="C19" s="264"/>
      <c r="D19" s="260"/>
      <c r="E19" s="260"/>
      <c r="F19" s="260"/>
      <c r="G19" s="261"/>
      <c r="H19" s="261"/>
      <c r="I19" s="262"/>
    </row>
    <row r="20" spans="1:9" s="251" customFormat="1" ht="27" customHeight="1">
      <c r="A20" s="252" t="s">
        <v>114</v>
      </c>
      <c r="B20" s="265" t="s">
        <v>154</v>
      </c>
      <c r="C20" s="266"/>
      <c r="D20" s="253"/>
      <c r="E20" s="253"/>
      <c r="F20" s="267"/>
      <c r="G20" s="267"/>
      <c r="H20" s="267"/>
      <c r="I20" s="254"/>
    </row>
    <row r="21" spans="1:9" s="251" customFormat="1" ht="27" customHeight="1">
      <c r="A21" s="246"/>
      <c r="B21" s="247" t="s">
        <v>76</v>
      </c>
      <c r="C21" s="263"/>
      <c r="D21" s="261"/>
      <c r="E21" s="261"/>
      <c r="F21" s="261"/>
      <c r="G21" s="261"/>
      <c r="H21" s="261"/>
      <c r="I21" s="262"/>
    </row>
    <row r="22" spans="1:9" s="251" customFormat="1" ht="27" customHeight="1">
      <c r="A22" s="246" t="s">
        <v>115</v>
      </c>
      <c r="B22" s="263" t="s">
        <v>155</v>
      </c>
      <c r="C22" s="264"/>
      <c r="D22" s="260"/>
      <c r="E22" s="260"/>
      <c r="F22" s="260"/>
      <c r="G22" s="261"/>
      <c r="H22" s="261"/>
      <c r="I22" s="262"/>
    </row>
    <row r="23" spans="1:9" s="251" customFormat="1" ht="27" customHeight="1">
      <c r="A23" s="246" t="s">
        <v>116</v>
      </c>
      <c r="B23" s="263" t="s">
        <v>156</v>
      </c>
      <c r="C23" s="264"/>
      <c r="D23" s="260"/>
      <c r="E23" s="260"/>
      <c r="F23" s="260"/>
      <c r="G23" s="261"/>
      <c r="H23" s="261"/>
      <c r="I23" s="262"/>
    </row>
    <row r="24" spans="1:9" s="251" customFormat="1" ht="27" customHeight="1">
      <c r="A24" s="246" t="s">
        <v>117</v>
      </c>
      <c r="B24" s="263" t="s">
        <v>157</v>
      </c>
      <c r="C24" s="264"/>
      <c r="D24" s="260"/>
      <c r="E24" s="260"/>
      <c r="F24" s="260"/>
      <c r="G24" s="260"/>
      <c r="H24" s="261"/>
      <c r="I24" s="262"/>
    </row>
    <row r="25" spans="1:9" s="251" customFormat="1" ht="27" customHeight="1">
      <c r="A25" s="252" t="s">
        <v>118</v>
      </c>
      <c r="B25" s="265" t="s">
        <v>158</v>
      </c>
      <c r="C25" s="266"/>
      <c r="D25" s="253"/>
      <c r="E25" s="253"/>
      <c r="F25" s="253"/>
      <c r="G25" s="253"/>
      <c r="H25" s="267"/>
      <c r="I25" s="254"/>
    </row>
    <row r="26" spans="1:9" s="251" customFormat="1" ht="27" customHeight="1">
      <c r="A26" s="246"/>
      <c r="B26" s="247" t="s">
        <v>79</v>
      </c>
      <c r="C26" s="263"/>
      <c r="D26" s="261"/>
      <c r="E26" s="261"/>
      <c r="F26" s="261"/>
      <c r="G26" s="261"/>
      <c r="H26" s="261"/>
      <c r="I26" s="262"/>
    </row>
    <row r="27" spans="1:9" s="251" customFormat="1" ht="27" customHeight="1">
      <c r="A27" s="246" t="s">
        <v>119</v>
      </c>
      <c r="B27" s="263" t="s">
        <v>159</v>
      </c>
      <c r="C27" s="264"/>
      <c r="D27" s="260"/>
      <c r="E27" s="260"/>
      <c r="F27" s="261"/>
      <c r="G27" s="261"/>
      <c r="H27" s="261"/>
      <c r="I27" s="262"/>
    </row>
    <row r="28" spans="1:9" s="251" customFormat="1" ht="27" customHeight="1">
      <c r="A28" s="246" t="s">
        <v>120</v>
      </c>
      <c r="B28" s="263" t="s">
        <v>160</v>
      </c>
      <c r="C28" s="264"/>
      <c r="D28" s="260"/>
      <c r="E28" s="261"/>
      <c r="F28" s="261"/>
      <c r="G28" s="261"/>
      <c r="H28" s="261"/>
      <c r="I28" s="262"/>
    </row>
    <row r="29" spans="1:9" s="251" customFormat="1" ht="27" customHeight="1">
      <c r="A29" s="246" t="s">
        <v>121</v>
      </c>
      <c r="B29" s="263" t="s">
        <v>161</v>
      </c>
      <c r="C29" s="264"/>
      <c r="D29" s="260"/>
      <c r="E29" s="260"/>
      <c r="F29" s="260"/>
      <c r="G29" s="261"/>
      <c r="H29" s="261"/>
      <c r="I29" s="262"/>
    </row>
    <row r="30" spans="1:9" s="251" customFormat="1" ht="27" customHeight="1">
      <c r="A30" s="246" t="s">
        <v>122</v>
      </c>
      <c r="B30" s="263" t="s">
        <v>162</v>
      </c>
      <c r="C30" s="264"/>
      <c r="D30" s="260"/>
      <c r="E30" s="261"/>
      <c r="F30" s="261"/>
      <c r="G30" s="261"/>
      <c r="H30" s="261"/>
      <c r="I30" s="262"/>
    </row>
    <row r="31" spans="1:9" s="251" customFormat="1" ht="27" customHeight="1">
      <c r="A31" s="246" t="s">
        <v>123</v>
      </c>
      <c r="B31" s="263" t="s">
        <v>163</v>
      </c>
      <c r="C31" s="264"/>
      <c r="D31" s="260"/>
      <c r="E31" s="260"/>
      <c r="F31" s="260"/>
      <c r="G31" s="261"/>
      <c r="H31" s="261"/>
      <c r="I31" s="262"/>
    </row>
    <row r="32" spans="1:9" s="251" customFormat="1" ht="27" customHeight="1">
      <c r="A32" s="252" t="s">
        <v>124</v>
      </c>
      <c r="B32" s="265" t="s">
        <v>164</v>
      </c>
      <c r="C32" s="266"/>
      <c r="D32" s="253"/>
      <c r="E32" s="267"/>
      <c r="F32" s="267"/>
      <c r="G32" s="267"/>
      <c r="H32" s="267"/>
      <c r="I32" s="254"/>
    </row>
    <row r="33" spans="1:10" s="251" customFormat="1" ht="27" customHeight="1">
      <c r="A33" s="246"/>
      <c r="B33" s="247" t="s">
        <v>74</v>
      </c>
      <c r="C33" s="263"/>
      <c r="D33" s="261"/>
      <c r="E33" s="261"/>
      <c r="F33" s="261"/>
      <c r="G33" s="261"/>
      <c r="H33" s="261"/>
      <c r="I33" s="262"/>
    </row>
    <row r="34" spans="1:10" s="251" customFormat="1" ht="27" customHeight="1">
      <c r="A34" s="252" t="s">
        <v>125</v>
      </c>
      <c r="B34" s="265" t="s">
        <v>165</v>
      </c>
      <c r="C34" s="266"/>
      <c r="D34" s="253"/>
      <c r="E34" s="253"/>
      <c r="F34" s="253"/>
      <c r="G34" s="253"/>
      <c r="H34" s="267"/>
      <c r="I34" s="254"/>
    </row>
    <row r="35" spans="1:10" s="251" customFormat="1" ht="27" customHeight="1">
      <c r="A35" s="246"/>
      <c r="B35" s="247" t="s">
        <v>77</v>
      </c>
      <c r="C35" s="263"/>
      <c r="D35" s="261"/>
      <c r="E35" s="261"/>
      <c r="F35" s="261"/>
      <c r="G35" s="261"/>
      <c r="H35" s="261"/>
      <c r="I35" s="262"/>
    </row>
    <row r="36" spans="1:10" s="251" customFormat="1" ht="27" customHeight="1">
      <c r="A36" s="246" t="s">
        <v>126</v>
      </c>
      <c r="B36" s="263" t="s">
        <v>166</v>
      </c>
      <c r="C36" s="264"/>
      <c r="D36" s="260"/>
      <c r="E36" s="261"/>
      <c r="F36" s="261"/>
      <c r="G36" s="261"/>
      <c r="H36" s="261"/>
      <c r="I36" s="262"/>
    </row>
    <row r="37" spans="1:10" s="251" customFormat="1" ht="27" customHeight="1">
      <c r="A37" s="246" t="s">
        <v>127</v>
      </c>
      <c r="B37" s="263" t="s">
        <v>167</v>
      </c>
      <c r="C37" s="264"/>
      <c r="D37" s="260"/>
      <c r="E37" s="260"/>
      <c r="F37" s="261"/>
      <c r="G37" s="261"/>
      <c r="H37" s="261"/>
      <c r="I37" s="262"/>
    </row>
    <row r="38" spans="1:10" s="251" customFormat="1" ht="27" customHeight="1">
      <c r="A38" s="252" t="s">
        <v>128</v>
      </c>
      <c r="B38" s="265" t="s">
        <v>168</v>
      </c>
      <c r="C38" s="266"/>
      <c r="D38" s="253"/>
      <c r="E38" s="253"/>
      <c r="F38" s="267"/>
      <c r="G38" s="267"/>
      <c r="H38" s="267"/>
      <c r="I38" s="254"/>
    </row>
    <row r="39" spans="1:10" s="251" customFormat="1" ht="27" customHeight="1">
      <c r="A39" s="255"/>
      <c r="B39" s="247" t="s">
        <v>78</v>
      </c>
      <c r="C39" s="263"/>
      <c r="D39" s="261"/>
      <c r="E39" s="261"/>
      <c r="F39" s="257"/>
      <c r="G39" s="257"/>
      <c r="H39" s="257"/>
      <c r="I39" s="258"/>
    </row>
    <row r="40" spans="1:10" s="251" customFormat="1" ht="27" customHeight="1">
      <c r="A40" s="246" t="s">
        <v>129</v>
      </c>
      <c r="B40" s="263" t="s">
        <v>169</v>
      </c>
      <c r="C40" s="264"/>
      <c r="D40" s="260"/>
      <c r="E40" s="260"/>
      <c r="F40" s="261"/>
      <c r="G40" s="261"/>
      <c r="H40" s="261"/>
      <c r="I40" s="262"/>
    </row>
    <row r="41" spans="1:10" s="251" customFormat="1" ht="27" customHeight="1">
      <c r="A41" s="246" t="s">
        <v>130</v>
      </c>
      <c r="B41" s="263" t="s">
        <v>170</v>
      </c>
      <c r="C41" s="264"/>
      <c r="D41" s="260"/>
      <c r="E41" s="260"/>
      <c r="F41" s="260"/>
      <c r="G41" s="261"/>
      <c r="H41" s="261"/>
      <c r="I41" s="262"/>
    </row>
    <row r="42" spans="1:10" s="251" customFormat="1" ht="27" customHeight="1">
      <c r="A42" s="252" t="s">
        <v>131</v>
      </c>
      <c r="B42" s="265" t="s">
        <v>171</v>
      </c>
      <c r="C42" s="266"/>
      <c r="D42" s="253"/>
      <c r="E42" s="253"/>
      <c r="F42" s="253"/>
      <c r="G42" s="267"/>
      <c r="H42" s="267"/>
      <c r="I42" s="254"/>
    </row>
    <row r="43" spans="1:10" s="251" customFormat="1" ht="27" customHeight="1">
      <c r="A43" s="246"/>
      <c r="B43" s="247" t="s">
        <v>88</v>
      </c>
      <c r="C43" s="263"/>
      <c r="D43" s="261"/>
      <c r="E43" s="261"/>
      <c r="F43" s="261"/>
      <c r="G43" s="261"/>
      <c r="H43" s="261"/>
      <c r="I43" s="262"/>
    </row>
    <row r="44" spans="1:10" s="251" customFormat="1" ht="27" customHeight="1">
      <c r="A44" s="246" t="s">
        <v>132</v>
      </c>
      <c r="B44" s="263" t="s">
        <v>172</v>
      </c>
      <c r="C44" s="264"/>
      <c r="D44" s="260"/>
      <c r="E44" s="260"/>
      <c r="F44" s="260"/>
      <c r="G44" s="261"/>
      <c r="H44" s="261"/>
      <c r="I44" s="262"/>
    </row>
    <row r="45" spans="1:10" ht="14.25">
      <c r="A45" s="268"/>
      <c r="B45" s="269"/>
      <c r="C45" s="269"/>
      <c r="D45" s="269"/>
      <c r="E45" s="269"/>
      <c r="F45" s="269"/>
      <c r="G45" s="269"/>
      <c r="H45" s="269"/>
      <c r="I45" s="270"/>
      <c r="J45" s="251"/>
    </row>
    <row r="46" spans="1:10" ht="14.25">
      <c r="A46" s="271"/>
      <c r="B46" s="272"/>
      <c r="C46" s="272"/>
      <c r="D46" s="272"/>
      <c r="E46" s="272"/>
      <c r="F46" s="272"/>
      <c r="G46" s="272"/>
      <c r="H46" s="272"/>
      <c r="I46" s="272"/>
      <c r="J46" s="251"/>
    </row>
    <row r="47" spans="1:10" ht="14.25">
      <c r="J47" s="251"/>
    </row>
    <row r="48" spans="1:10" ht="14.25">
      <c r="J48" s="251"/>
    </row>
  </sheetData>
  <mergeCells count="3">
    <mergeCell ref="A1:I1"/>
    <mergeCell ref="A3:I4"/>
    <mergeCell ref="A5:I7"/>
  </mergeCells>
  <hyperlinks>
    <hyperlink ref="B11" location="'Item 1'!A1" display="Item 1"/>
    <hyperlink ref="C11" location="'Item 1'!A1" display="Item 1"/>
    <hyperlink ref="B12" location="Item 2'!A1" display="Item 2"/>
    <hyperlink ref="C12" location="Item 2'!A1" display="Item 2"/>
    <hyperlink ref="B9" location="'a1'!A1" display="'a1'!A1"/>
    <hyperlink ref="B9:H9" location="'a1'!A1" display="'a1'!A1"/>
    <hyperlink ref="B11:G11" location="'a2'!A1" display="'a2'!A1"/>
    <hyperlink ref="B12:E12" location="'a3'!A1" display="'a3'!A1"/>
    <hyperlink ref="B13:E13" location="'a4'!A1" display="'a4'!A1"/>
    <hyperlink ref="B14:F14" location="'a5'!A1" display="'a5'!A1"/>
    <hyperlink ref="B15:F15" location="'a6'!A1" display="'a6'!A1"/>
    <hyperlink ref="B16:E16" location="'a7'!A1" display="'a7'!A1"/>
    <hyperlink ref="B17:F17" location="'a8'!A1" display="'a8'!A1"/>
    <hyperlink ref="B18:E18" location="'a9'!A1" display="'a9'!A1"/>
    <hyperlink ref="B19:F19" location="'a10'!A1" display="'a10'!A1"/>
    <hyperlink ref="B20:E20" location="'a11'!A1" display="'a11'!A1"/>
    <hyperlink ref="B22:F22" location="'a12'!A1" display="'a12'!A1"/>
    <hyperlink ref="B23:F23" location="'a13'!A1" display="'a13'!A1"/>
    <hyperlink ref="B24:G24" location="'a14'!A1" display="'a14'!A1"/>
    <hyperlink ref="B25:G25" location="'a15'!A1" display="'a15'!A1"/>
    <hyperlink ref="B27:E27" location="'a16'!A1" display="'a16'!A1"/>
    <hyperlink ref="B28:D28" location="'a17'!A1" display="'a17'!A1"/>
    <hyperlink ref="B29:F29" location="'a18'!A1" display="'a18'!A1"/>
    <hyperlink ref="B30:D30" location="'a19'!A1" display="'a19'!A1"/>
    <hyperlink ref="B31:F31" location="'a20'!A1" display="'a20'!A1"/>
    <hyperlink ref="B32:D32" location="'a21'!A1" display="'a21'!A1"/>
    <hyperlink ref="B34:G34" location="'a22'!A1" display="'a22'!A1"/>
    <hyperlink ref="B36:D36" location="'a23'!A1" display="'a23'!A1"/>
    <hyperlink ref="B37:E37" location="'a24'!A1" display="'a24'!A1"/>
    <hyperlink ref="B38:E38" location="'a25'!A1" display="'a25'!A1"/>
    <hyperlink ref="B40:E40" location="'a26'!A1" display="'a26'!A1"/>
    <hyperlink ref="B41:F41" location="'a27'!A1" display="'a27'!A1"/>
    <hyperlink ref="B42:F42" location="'a28'!A1" display="'a28'!A1"/>
    <hyperlink ref="B44:F44" location="'a29'!A1" display="'a29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56"/>
  <sheetViews>
    <sheetView showGridLines="0" zoomScaleNormal="100" workbookViewId="0"/>
  </sheetViews>
  <sheetFormatPr baseColWidth="10" defaultRowHeight="14.25"/>
  <cols>
    <col min="1" max="1" width="18.7109375" style="71" customWidth="1"/>
    <col min="2" max="3" width="11.42578125" style="71"/>
    <col min="4" max="4" width="3.140625" style="71" customWidth="1"/>
    <col min="5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183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2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184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0"/>
      <c r="B10" s="70"/>
      <c r="C10" s="70"/>
      <c r="D10" s="70"/>
      <c r="E10" s="70"/>
      <c r="H10" s="292" t="s">
        <v>141</v>
      </c>
      <c r="I10" s="292"/>
      <c r="J10" s="225"/>
    </row>
    <row r="11" spans="1:12" ht="12.75" customHeight="1">
      <c r="A11" s="190"/>
      <c r="B11" s="191"/>
      <c r="C11" s="191"/>
      <c r="D11" s="191"/>
      <c r="E11" s="191"/>
      <c r="F11" s="192"/>
    </row>
    <row r="12" spans="1:12" ht="21" customHeight="1">
      <c r="A12" s="320" t="s">
        <v>4</v>
      </c>
      <c r="B12" s="323" t="s">
        <v>72</v>
      </c>
      <c r="C12" s="329"/>
      <c r="D12" s="193"/>
      <c r="E12" s="329" t="s">
        <v>135</v>
      </c>
      <c r="F12" s="331"/>
    </row>
    <row r="13" spans="1:12">
      <c r="A13" s="321"/>
      <c r="B13" s="330"/>
      <c r="C13" s="330"/>
      <c r="D13" s="194"/>
      <c r="E13" s="330"/>
      <c r="F13" s="332"/>
    </row>
    <row r="14" spans="1:12">
      <c r="A14" s="322"/>
      <c r="B14" s="195" t="s">
        <v>1</v>
      </c>
      <c r="C14" s="76" t="s">
        <v>6</v>
      </c>
      <c r="D14" s="196"/>
      <c r="E14" s="195" t="s">
        <v>1</v>
      </c>
      <c r="F14" s="197" t="s">
        <v>73</v>
      </c>
    </row>
    <row r="15" spans="1:12">
      <c r="A15" s="115" t="s">
        <v>34</v>
      </c>
      <c r="B15" s="198">
        <v>2.2113282209264611</v>
      </c>
      <c r="C15" s="198">
        <v>1.2249361307618472</v>
      </c>
      <c r="D15" s="199"/>
      <c r="E15" s="198">
        <v>0.37439025799284215</v>
      </c>
      <c r="F15" s="200">
        <v>0.20288611008014079</v>
      </c>
    </row>
    <row r="16" spans="1:12">
      <c r="A16" s="117" t="s">
        <v>36</v>
      </c>
      <c r="B16" s="201">
        <v>-25.012701899557285</v>
      </c>
      <c r="C16" s="201">
        <v>-11.970307488914329</v>
      </c>
      <c r="D16" s="202"/>
      <c r="E16" s="201">
        <v>-1.6885226259466251</v>
      </c>
      <c r="F16" s="203">
        <v>-0.79033491695918157</v>
      </c>
    </row>
    <row r="17" spans="1:6">
      <c r="A17" s="115" t="s">
        <v>89</v>
      </c>
      <c r="B17" s="198">
        <v>41.350141072466272</v>
      </c>
      <c r="C17" s="198">
        <v>17.165262387061816</v>
      </c>
      <c r="D17" s="199"/>
      <c r="E17" s="198">
        <v>5.7226613550412502</v>
      </c>
      <c r="F17" s="200">
        <v>2.7607393137274809</v>
      </c>
    </row>
    <row r="18" spans="1:6">
      <c r="A18" s="117" t="s">
        <v>37</v>
      </c>
      <c r="B18" s="201">
        <v>-9.1008328616479304</v>
      </c>
      <c r="C18" s="201">
        <v>-7.1563504435329151</v>
      </c>
      <c r="D18" s="202"/>
      <c r="E18" s="201">
        <v>-0.30718524157096411</v>
      </c>
      <c r="F18" s="203">
        <v>-0.23231632497082719</v>
      </c>
    </row>
    <row r="19" spans="1:6">
      <c r="A19" s="115" t="s">
        <v>38</v>
      </c>
      <c r="B19" s="198">
        <v>18.242592790672802</v>
      </c>
      <c r="C19" s="198">
        <v>24.894506022897801</v>
      </c>
      <c r="D19" s="199"/>
      <c r="E19" s="198">
        <v>0.68271271725065263</v>
      </c>
      <c r="F19" s="200">
        <v>0.83608818149950359</v>
      </c>
    </row>
    <row r="20" spans="1:6">
      <c r="A20" s="117" t="s">
        <v>39</v>
      </c>
      <c r="B20" s="201">
        <v>-22.922979926376371</v>
      </c>
      <c r="C20" s="201">
        <v>-21.665751920965974</v>
      </c>
      <c r="D20" s="202"/>
      <c r="E20" s="201">
        <v>-0.41016257755028418</v>
      </c>
      <c r="F20" s="203">
        <v>-0.35171473462549679</v>
      </c>
    </row>
    <row r="21" spans="1:6">
      <c r="A21" s="115" t="s">
        <v>40</v>
      </c>
      <c r="B21" s="198">
        <v>-10.860817569854461</v>
      </c>
      <c r="C21" s="198">
        <v>-38.32167832167832</v>
      </c>
      <c r="D21" s="199"/>
      <c r="E21" s="198">
        <v>-2.6274277436900469E-2</v>
      </c>
      <c r="F21" s="200">
        <v>-0.11252811114542</v>
      </c>
    </row>
    <row r="22" spans="1:6">
      <c r="A22" s="117" t="s">
        <v>41</v>
      </c>
      <c r="B22" s="201">
        <v>-13.772676400926571</v>
      </c>
      <c r="C22" s="201">
        <v>-3.0331925522444152</v>
      </c>
      <c r="D22" s="202"/>
      <c r="E22" s="201">
        <v>-0.24070804446866778</v>
      </c>
      <c r="F22" s="203">
        <v>-5.0041110418435245E-2</v>
      </c>
    </row>
    <row r="23" spans="1:6">
      <c r="A23" s="115" t="s">
        <v>43</v>
      </c>
      <c r="B23" s="198">
        <v>-6.7646608091540656</v>
      </c>
      <c r="C23" s="198">
        <v>-18.505671615644019</v>
      </c>
      <c r="D23" s="199"/>
      <c r="E23" s="198">
        <v>-4.8190736697805325E-2</v>
      </c>
      <c r="F23" s="200">
        <v>-0.14706058419951057</v>
      </c>
    </row>
    <row r="24" spans="1:6">
      <c r="A24" s="117" t="s">
        <v>44</v>
      </c>
      <c r="B24" s="201">
        <v>1.5680553670782871</v>
      </c>
      <c r="C24" s="201">
        <v>-3.8808487878133349</v>
      </c>
      <c r="D24" s="202"/>
      <c r="E24" s="201">
        <v>2.1024880594417237E-2</v>
      </c>
      <c r="F24" s="203">
        <v>-5.2526112006887241E-2</v>
      </c>
    </row>
    <row r="25" spans="1:6">
      <c r="A25" s="115" t="s">
        <v>45</v>
      </c>
      <c r="B25" s="198">
        <v>-6.8303002652378666</v>
      </c>
      <c r="C25" s="198">
        <v>-13.340940369669838</v>
      </c>
      <c r="D25" s="199"/>
      <c r="E25" s="198">
        <v>-0.84036747961355029</v>
      </c>
      <c r="F25" s="200">
        <v>-1.6187244660866182</v>
      </c>
    </row>
    <row r="26" spans="1:6">
      <c r="A26" s="117" t="s">
        <v>46</v>
      </c>
      <c r="B26" s="201">
        <v>-23.746803069053712</v>
      </c>
      <c r="C26" s="201">
        <v>-52.311260396673063</v>
      </c>
      <c r="D26" s="202"/>
      <c r="E26" s="201">
        <v>-3.3789011911581839E-2</v>
      </c>
      <c r="F26" s="203">
        <v>-9.1061038599801067E-2</v>
      </c>
    </row>
    <row r="27" spans="1:6">
      <c r="A27" s="115" t="s">
        <v>47</v>
      </c>
      <c r="B27" s="198">
        <v>-37.946524309916974</v>
      </c>
      <c r="C27" s="198">
        <v>-33.525416752418195</v>
      </c>
      <c r="D27" s="199"/>
      <c r="E27" s="198">
        <v>-0.90148610697542608</v>
      </c>
      <c r="F27" s="200">
        <v>-0.7710604928739615</v>
      </c>
    </row>
    <row r="28" spans="1:6">
      <c r="A28" s="117" t="s">
        <v>48</v>
      </c>
      <c r="B28" s="201">
        <v>-67.808538404175991</v>
      </c>
      <c r="C28" s="201">
        <v>-62.211741018996662</v>
      </c>
      <c r="D28" s="202"/>
      <c r="E28" s="201">
        <v>-0.26472608201486486</v>
      </c>
      <c r="F28" s="203">
        <v>-0.23228848181577447</v>
      </c>
    </row>
    <row r="29" spans="1:6">
      <c r="A29" s="115" t="s">
        <v>49</v>
      </c>
      <c r="B29" s="198">
        <v>-62.301520245663312</v>
      </c>
      <c r="C29" s="198">
        <v>-53.046681771797225</v>
      </c>
      <c r="D29" s="199"/>
      <c r="E29" s="198">
        <v>-0.97273052062098264</v>
      </c>
      <c r="F29" s="200">
        <v>-0.85394956546580003</v>
      </c>
    </row>
    <row r="30" spans="1:6">
      <c r="A30" s="117" t="s">
        <v>50</v>
      </c>
      <c r="B30" s="201">
        <v>-19.095113613512964</v>
      </c>
      <c r="C30" s="201">
        <v>-18.342994264411914</v>
      </c>
      <c r="D30" s="202"/>
      <c r="E30" s="201">
        <v>-0.30237253632022992</v>
      </c>
      <c r="F30" s="203">
        <v>-0.29318146191599309</v>
      </c>
    </row>
    <row r="31" spans="1:6">
      <c r="A31" s="115" t="s">
        <v>51</v>
      </c>
      <c r="B31" s="198">
        <v>-51.456797536763297</v>
      </c>
      <c r="C31" s="198">
        <v>-51.278770422858308</v>
      </c>
      <c r="D31" s="199"/>
      <c r="E31" s="198">
        <v>-1.4656734480321938</v>
      </c>
      <c r="F31" s="200">
        <v>-1.4003854049522384</v>
      </c>
    </row>
    <row r="32" spans="1:6">
      <c r="A32" s="117" t="s">
        <v>58</v>
      </c>
      <c r="B32" s="201">
        <v>-35.70914775669921</v>
      </c>
      <c r="C32" s="201">
        <v>-10.157998127965229</v>
      </c>
      <c r="D32" s="202"/>
      <c r="E32" s="201">
        <v>-0.67746332040816948</v>
      </c>
      <c r="F32" s="203">
        <v>-0.17601050466553814</v>
      </c>
    </row>
    <row r="33" spans="1:6">
      <c r="A33" s="115" t="s">
        <v>52</v>
      </c>
      <c r="B33" s="198">
        <v>-27.656659203368136</v>
      </c>
      <c r="C33" s="198">
        <v>-32.546941108621652</v>
      </c>
      <c r="D33" s="199"/>
      <c r="E33" s="198">
        <v>-0.80799771537515275</v>
      </c>
      <c r="F33" s="200">
        <v>-0.88779988122109987</v>
      </c>
    </row>
    <row r="34" spans="1:6">
      <c r="A34" s="117" t="s">
        <v>53</v>
      </c>
      <c r="B34" s="201">
        <v>-10.070509962755864</v>
      </c>
      <c r="C34" s="201">
        <v>-10.126422092585969</v>
      </c>
      <c r="D34" s="202"/>
      <c r="E34" s="201">
        <v>-0.45828963005762607</v>
      </c>
      <c r="F34" s="203">
        <v>-0.39547721357955196</v>
      </c>
    </row>
    <row r="35" spans="1:6">
      <c r="A35" s="115" t="s">
        <v>56</v>
      </c>
      <c r="B35" s="198">
        <v>33.885431228944384</v>
      </c>
      <c r="C35" s="198">
        <v>17.278416779431666</v>
      </c>
      <c r="D35" s="199"/>
      <c r="E35" s="198">
        <v>0.94161624470886363</v>
      </c>
      <c r="F35" s="200">
        <v>0.54039387484000578</v>
      </c>
    </row>
    <row r="36" spans="1:6">
      <c r="A36" s="117" t="s">
        <v>54</v>
      </c>
      <c r="B36" s="201">
        <v>-0.62941572277671298</v>
      </c>
      <c r="C36" s="201">
        <v>18.140363067836347</v>
      </c>
      <c r="D36" s="202"/>
      <c r="E36" s="201">
        <v>-4.0848859311524615E-3</v>
      </c>
      <c r="F36" s="203">
        <v>0.11630085865505858</v>
      </c>
    </row>
    <row r="37" spans="1:6">
      <c r="A37" s="115" t="s">
        <v>55</v>
      </c>
      <c r="B37" s="198">
        <v>22.22636646354168</v>
      </c>
      <c r="C37" s="198">
        <v>14.808837197618629</v>
      </c>
      <c r="D37" s="199"/>
      <c r="E37" s="198">
        <v>0.7861085493387322</v>
      </c>
      <c r="F37" s="200">
        <v>0.49242707947299552</v>
      </c>
    </row>
    <row r="38" spans="1:6">
      <c r="A38" s="117" t="s">
        <v>66</v>
      </c>
      <c r="B38" s="201">
        <v>1.1440062783644436</v>
      </c>
      <c r="C38" s="201">
        <v>6.2102117447505094</v>
      </c>
      <c r="D38" s="202"/>
      <c r="E38" s="201">
        <v>0.12638582484536748</v>
      </c>
      <c r="F38" s="203">
        <v>0.64630227587165034</v>
      </c>
    </row>
    <row r="39" spans="1:6">
      <c r="A39" s="115" t="s">
        <v>35</v>
      </c>
      <c r="B39" s="198">
        <v>-10.375939849624061</v>
      </c>
      <c r="C39" s="198">
        <v>34.78845992093531</v>
      </c>
      <c r="D39" s="199"/>
      <c r="E39" s="198">
        <v>-1.0671650773367123E-2</v>
      </c>
      <c r="F39" s="200">
        <v>2.8789822324474638E-2</v>
      </c>
    </row>
    <row r="40" spans="1:6">
      <c r="A40" s="117" t="s">
        <v>42</v>
      </c>
      <c r="B40" s="201">
        <v>-37.11904761904762</v>
      </c>
      <c r="C40" s="201">
        <v>-65.356129902725286</v>
      </c>
      <c r="D40" s="202"/>
      <c r="E40" s="201">
        <v>-0.17020054788418765</v>
      </c>
      <c r="F40" s="203">
        <v>-0.62715314598416738</v>
      </c>
    </row>
    <row r="41" spans="1:6">
      <c r="A41" s="115" t="s">
        <v>90</v>
      </c>
      <c r="B41" s="198">
        <v>-22.531618662982254</v>
      </c>
      <c r="C41" s="198">
        <v>13.055093801947265</v>
      </c>
      <c r="D41" s="199"/>
      <c r="E41" s="198">
        <v>-3.8574423937831712E-2</v>
      </c>
      <c r="F41" s="200">
        <v>3.0613548980425405E-2</v>
      </c>
    </row>
    <row r="42" spans="1:6">
      <c r="A42" s="117" t="s">
        <v>91</v>
      </c>
      <c r="B42" s="201">
        <v>-73.459646030696916</v>
      </c>
      <c r="C42" s="201">
        <v>-72.841097403793043</v>
      </c>
      <c r="D42" s="202"/>
      <c r="E42" s="201">
        <v>-9.1004708172200618E-2</v>
      </c>
      <c r="F42" s="203">
        <v>-8.2610641041311661E-2</v>
      </c>
    </row>
    <row r="43" spans="1:6">
      <c r="A43" s="115" t="s">
        <v>92</v>
      </c>
      <c r="B43" s="198">
        <v>13.193403298350816</v>
      </c>
      <c r="C43" s="198">
        <v>-85.930579874343394</v>
      </c>
      <c r="D43" s="199"/>
      <c r="E43" s="198">
        <v>2.4018037546197101E-3</v>
      </c>
      <c r="F43" s="200">
        <v>-0.11614772130226882</v>
      </c>
    </row>
    <row r="44" spans="1:6">
      <c r="A44" s="117" t="s">
        <v>93</v>
      </c>
      <c r="B44" s="201">
        <v>377.00043725404458</v>
      </c>
      <c r="C44" s="201">
        <v>136.15936555891238</v>
      </c>
      <c r="D44" s="202"/>
      <c r="E44" s="201">
        <v>7.8440727167920998E-2</v>
      </c>
      <c r="F44" s="203">
        <v>5.0194247771225005E-2</v>
      </c>
    </row>
    <row r="45" spans="1:6">
      <c r="A45" s="115" t="s">
        <v>94</v>
      </c>
      <c r="B45" s="198">
        <v>577.13765918738625</v>
      </c>
      <c r="C45" s="198">
        <v>56.135975849849075</v>
      </c>
      <c r="D45" s="199"/>
      <c r="E45" s="198">
        <v>8.6583205805741595E-2</v>
      </c>
      <c r="F45" s="200">
        <v>2.9771293540081734E-2</v>
      </c>
    </row>
    <row r="46" spans="1:6">
      <c r="A46" s="117" t="s">
        <v>95</v>
      </c>
      <c r="B46" s="201">
        <v>-29.480812641083517</v>
      </c>
      <c r="C46" s="201">
        <v>36.072727272727292</v>
      </c>
      <c r="D46" s="202"/>
      <c r="E46" s="201">
        <v>-5.9408251960858744E-3</v>
      </c>
      <c r="F46" s="203">
        <v>6.9051024530654842E-3</v>
      </c>
    </row>
    <row r="47" spans="1:6">
      <c r="A47" s="115" t="s">
        <v>96</v>
      </c>
      <c r="B47" s="198">
        <v>-58.352578906851427</v>
      </c>
      <c r="C47" s="198">
        <v>5.0546448087431628</v>
      </c>
      <c r="D47" s="199"/>
      <c r="E47" s="198">
        <v>-6.8960880530368951E-3</v>
      </c>
      <c r="F47" s="200">
        <v>5.1509836847464302E-4</v>
      </c>
    </row>
    <row r="48" spans="1:6">
      <c r="A48" s="84"/>
      <c r="B48" s="85"/>
      <c r="C48" s="85"/>
      <c r="D48" s="85"/>
      <c r="E48" s="85"/>
      <c r="F48" s="86"/>
    </row>
    <row r="49" spans="1:6">
      <c r="A49" s="59" t="s">
        <v>0</v>
      </c>
      <c r="B49" s="145">
        <v>-0.95098691844847849</v>
      </c>
      <c r="C49" s="145">
        <v>-3.5404451062453006</v>
      </c>
      <c r="D49" s="145"/>
      <c r="E49" s="145">
        <v>-0.95098691844847816</v>
      </c>
      <c r="F49" s="146">
        <v>-3.5404451062453002</v>
      </c>
    </row>
    <row r="51" spans="1:6" ht="5.0999999999999996" customHeight="1">
      <c r="A51" s="90"/>
      <c r="B51" s="90"/>
      <c r="C51" s="90"/>
      <c r="D51" s="90"/>
      <c r="E51" s="90"/>
      <c r="F51" s="91"/>
    </row>
    <row r="52" spans="1:6">
      <c r="A52" s="148" t="s">
        <v>138</v>
      </c>
      <c r="B52" s="70"/>
      <c r="C52" s="70"/>
      <c r="D52" s="70"/>
      <c r="E52" s="70"/>
      <c r="F52" s="94"/>
    </row>
    <row r="53" spans="1:6">
      <c r="A53" s="61" t="s">
        <v>64</v>
      </c>
      <c r="B53" s="70"/>
      <c r="C53" s="70"/>
      <c r="D53" s="70"/>
      <c r="E53" s="70"/>
      <c r="F53" s="94"/>
    </row>
    <row r="54" spans="1:6">
      <c r="A54" s="148" t="s">
        <v>136</v>
      </c>
      <c r="B54" s="70"/>
      <c r="C54" s="70"/>
      <c r="D54" s="70"/>
      <c r="E54" s="70"/>
      <c r="F54" s="94"/>
    </row>
    <row r="55" spans="1:6">
      <c r="A55" s="222" t="s">
        <v>174</v>
      </c>
      <c r="B55" s="70"/>
      <c r="C55" s="70"/>
      <c r="D55" s="70"/>
      <c r="E55" s="70"/>
      <c r="F55" s="94"/>
    </row>
    <row r="56" spans="1:6" ht="5.0999999999999996" customHeight="1">
      <c r="A56" s="95"/>
      <c r="B56" s="95"/>
      <c r="C56" s="95"/>
      <c r="D56" s="95"/>
      <c r="E56" s="95"/>
      <c r="F56" s="96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55"/>
  <sheetViews>
    <sheetView showGridLines="0" zoomScaleNormal="100" workbookViewId="0"/>
  </sheetViews>
  <sheetFormatPr baseColWidth="10" defaultRowHeight="14.25"/>
  <cols>
    <col min="1" max="1" width="18.7109375" style="71" customWidth="1"/>
    <col min="2" max="3" width="11.42578125" style="71"/>
    <col min="4" max="4" width="2.85546875" style="71" customWidth="1"/>
    <col min="5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185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2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217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4.25" customHeight="1">
      <c r="A10" s="70"/>
      <c r="B10" s="70"/>
      <c r="C10" s="70"/>
      <c r="D10" s="70"/>
      <c r="E10" s="70"/>
      <c r="H10" s="292" t="s">
        <v>141</v>
      </c>
      <c r="I10" s="292"/>
      <c r="J10" s="225"/>
    </row>
    <row r="11" spans="1:12" ht="14.25" customHeight="1">
      <c r="A11" s="204"/>
      <c r="B11" s="191"/>
      <c r="C11" s="191"/>
      <c r="D11" s="191"/>
      <c r="E11" s="328" t="s">
        <v>3</v>
      </c>
      <c r="F11" s="328"/>
    </row>
    <row r="12" spans="1:12">
      <c r="A12" s="320" t="s">
        <v>4</v>
      </c>
      <c r="B12" s="323" t="s">
        <v>210</v>
      </c>
      <c r="C12" s="323"/>
      <c r="D12" s="323"/>
      <c r="E12" s="323"/>
      <c r="F12" s="324"/>
    </row>
    <row r="13" spans="1:12">
      <c r="A13" s="321"/>
      <c r="B13" s="325">
        <v>2018</v>
      </c>
      <c r="C13" s="326"/>
      <c r="D13" s="205"/>
      <c r="E13" s="325">
        <v>2019</v>
      </c>
      <c r="F13" s="327"/>
    </row>
    <row r="14" spans="1:12">
      <c r="A14" s="322"/>
      <c r="B14" s="195" t="s">
        <v>1</v>
      </c>
      <c r="C14" s="76" t="s">
        <v>9</v>
      </c>
      <c r="D14" s="206"/>
      <c r="E14" s="195" t="s">
        <v>1</v>
      </c>
      <c r="F14" s="197" t="s">
        <v>9</v>
      </c>
    </row>
    <row r="15" spans="1:12">
      <c r="A15" s="115" t="s">
        <v>34</v>
      </c>
      <c r="B15" s="53">
        <v>2848813</v>
      </c>
      <c r="C15" s="53">
        <v>3691199</v>
      </c>
      <c r="D15" s="53"/>
      <c r="E15" s="53">
        <v>2917958</v>
      </c>
      <c r="F15" s="54">
        <v>3864823</v>
      </c>
    </row>
    <row r="16" spans="1:12">
      <c r="A16" s="117" t="s">
        <v>36</v>
      </c>
      <c r="B16" s="56">
        <v>1025483</v>
      </c>
      <c r="C16" s="56">
        <v>1371002</v>
      </c>
      <c r="D16" s="56"/>
      <c r="E16" s="56">
        <v>782512</v>
      </c>
      <c r="F16" s="57">
        <v>1261310</v>
      </c>
    </row>
    <row r="17" spans="1:6">
      <c r="A17" s="115" t="s">
        <v>89</v>
      </c>
      <c r="B17" s="53">
        <v>2336815</v>
      </c>
      <c r="C17" s="53">
        <v>3510754</v>
      </c>
      <c r="D17" s="53"/>
      <c r="E17" s="53">
        <v>2907021</v>
      </c>
      <c r="F17" s="54">
        <v>3859636</v>
      </c>
    </row>
    <row r="18" spans="1:6">
      <c r="A18" s="117" t="s">
        <v>37</v>
      </c>
      <c r="B18" s="56">
        <v>616590</v>
      </c>
      <c r="C18" s="56">
        <v>873634</v>
      </c>
      <c r="D18" s="56"/>
      <c r="E18" s="56">
        <v>472085</v>
      </c>
      <c r="F18" s="57">
        <v>818855</v>
      </c>
    </row>
    <row r="19" spans="1:6">
      <c r="A19" s="115" t="s">
        <v>38</v>
      </c>
      <c r="B19" s="53">
        <v>743482</v>
      </c>
      <c r="C19" s="53">
        <v>900675</v>
      </c>
      <c r="D19" s="53"/>
      <c r="E19" s="53">
        <v>708912</v>
      </c>
      <c r="F19" s="54">
        <v>904909</v>
      </c>
    </row>
    <row r="20" spans="1:6">
      <c r="A20" s="117" t="s">
        <v>39</v>
      </c>
      <c r="B20" s="56">
        <v>335812</v>
      </c>
      <c r="C20" s="56">
        <v>407505</v>
      </c>
      <c r="D20" s="56"/>
      <c r="E20" s="56">
        <v>251111</v>
      </c>
      <c r="F20" s="57">
        <v>324491</v>
      </c>
    </row>
    <row r="21" spans="1:6">
      <c r="A21" s="115" t="s">
        <v>40</v>
      </c>
      <c r="B21" s="53">
        <v>40999</v>
      </c>
      <c r="C21" s="53">
        <v>62985</v>
      </c>
      <c r="D21" s="53"/>
      <c r="E21" s="53">
        <v>41109</v>
      </c>
      <c r="F21" s="54">
        <v>45112</v>
      </c>
    </row>
    <row r="22" spans="1:6">
      <c r="A22" s="117" t="s">
        <v>41</v>
      </c>
      <c r="B22" s="56">
        <v>271317</v>
      </c>
      <c r="C22" s="56">
        <v>371652</v>
      </c>
      <c r="D22" s="56"/>
      <c r="E22" s="56">
        <v>232090</v>
      </c>
      <c r="F22" s="57">
        <v>343210</v>
      </c>
    </row>
    <row r="23" spans="1:6">
      <c r="A23" s="115" t="s">
        <v>43</v>
      </c>
      <c r="B23" s="53">
        <v>118402</v>
      </c>
      <c r="C23" s="53">
        <v>177355</v>
      </c>
      <c r="D23" s="53"/>
      <c r="E23" s="53">
        <v>91165</v>
      </c>
      <c r="F23" s="54">
        <v>134328</v>
      </c>
    </row>
    <row r="24" spans="1:6">
      <c r="A24" s="117" t="s">
        <v>44</v>
      </c>
      <c r="B24" s="56">
        <v>227623</v>
      </c>
      <c r="C24" s="56">
        <v>293912</v>
      </c>
      <c r="D24" s="56"/>
      <c r="E24" s="56">
        <v>215055</v>
      </c>
      <c r="F24" s="57">
        <v>272469</v>
      </c>
    </row>
    <row r="25" spans="1:6">
      <c r="A25" s="115" t="s">
        <v>45</v>
      </c>
      <c r="B25" s="53">
        <v>1953493</v>
      </c>
      <c r="C25" s="53">
        <v>2721515</v>
      </c>
      <c r="D25" s="53"/>
      <c r="E25" s="53">
        <v>2143426</v>
      </c>
      <c r="F25" s="54">
        <v>2855445</v>
      </c>
    </row>
    <row r="26" spans="1:6">
      <c r="A26" s="117" t="s">
        <v>46</v>
      </c>
      <c r="B26" s="56">
        <v>22320</v>
      </c>
      <c r="C26" s="56">
        <v>31688</v>
      </c>
      <c r="D26" s="56"/>
      <c r="E26" s="56">
        <v>19865</v>
      </c>
      <c r="F26" s="57">
        <v>19865</v>
      </c>
    </row>
    <row r="27" spans="1:6">
      <c r="A27" s="115" t="s">
        <v>47</v>
      </c>
      <c r="B27" s="53">
        <v>437645</v>
      </c>
      <c r="C27" s="53">
        <v>525571</v>
      </c>
      <c r="D27" s="53"/>
      <c r="E27" s="53">
        <v>276560</v>
      </c>
      <c r="F27" s="54">
        <v>361316</v>
      </c>
    </row>
    <row r="28" spans="1:6">
      <c r="A28" s="117" t="s">
        <v>48</v>
      </c>
      <c r="B28" s="56">
        <v>113888</v>
      </c>
      <c r="C28" s="56">
        <v>138764</v>
      </c>
      <c r="D28" s="56"/>
      <c r="E28" s="56">
        <v>29083</v>
      </c>
      <c r="F28" s="57">
        <v>51591</v>
      </c>
    </row>
    <row r="29" spans="1:6">
      <c r="A29" s="115" t="s">
        <v>49</v>
      </c>
      <c r="B29" s="53">
        <v>254044</v>
      </c>
      <c r="C29" s="53">
        <v>392230</v>
      </c>
      <c r="D29" s="53"/>
      <c r="E29" s="53">
        <v>112528</v>
      </c>
      <c r="F29" s="54">
        <v>173623</v>
      </c>
    </row>
    <row r="30" spans="1:6">
      <c r="A30" s="117" t="s">
        <v>50</v>
      </c>
      <c r="B30" s="56">
        <v>259950</v>
      </c>
      <c r="C30" s="56">
        <v>420174</v>
      </c>
      <c r="D30" s="56"/>
      <c r="E30" s="56">
        <v>255424</v>
      </c>
      <c r="F30" s="57">
        <v>339681</v>
      </c>
    </row>
    <row r="31" spans="1:6">
      <c r="A31" s="115" t="s">
        <v>51</v>
      </c>
      <c r="B31" s="53">
        <v>525904</v>
      </c>
      <c r="C31" s="53">
        <v>646257</v>
      </c>
      <c r="D31" s="53"/>
      <c r="E31" s="53">
        <v>271194</v>
      </c>
      <c r="F31" s="54">
        <v>335685</v>
      </c>
    </row>
    <row r="32" spans="1:6">
      <c r="A32" s="117" t="s">
        <v>58</v>
      </c>
      <c r="B32" s="56">
        <v>301566</v>
      </c>
      <c r="C32" s="56">
        <v>377858</v>
      </c>
      <c r="D32" s="56"/>
      <c r="E32" s="56">
        <v>278639</v>
      </c>
      <c r="F32" s="57">
        <v>394716</v>
      </c>
    </row>
    <row r="33" spans="1:6">
      <c r="A33" s="115" t="s">
        <v>52</v>
      </c>
      <c r="B33" s="53">
        <v>458052</v>
      </c>
      <c r="C33" s="53">
        <v>545312</v>
      </c>
      <c r="D33" s="53"/>
      <c r="E33" s="53">
        <v>401939</v>
      </c>
      <c r="F33" s="54">
        <v>452245</v>
      </c>
    </row>
    <row r="34" spans="1:6">
      <c r="A34" s="117" t="s">
        <v>53</v>
      </c>
      <c r="B34" s="56">
        <v>822378</v>
      </c>
      <c r="C34" s="56">
        <v>937699</v>
      </c>
      <c r="D34" s="56"/>
      <c r="E34" s="56">
        <v>711642</v>
      </c>
      <c r="F34" s="57">
        <v>805440</v>
      </c>
    </row>
    <row r="35" spans="1:6">
      <c r="A35" s="115" t="s">
        <v>56</v>
      </c>
      <c r="B35" s="53">
        <v>578930</v>
      </c>
      <c r="C35" s="53">
        <v>801901</v>
      </c>
      <c r="D35" s="53"/>
      <c r="E35" s="53">
        <v>703237</v>
      </c>
      <c r="F35" s="54">
        <v>870706</v>
      </c>
    </row>
    <row r="36" spans="1:6">
      <c r="A36" s="117" t="s">
        <v>54</v>
      </c>
      <c r="B36" s="56">
        <v>95280</v>
      </c>
      <c r="C36" s="56">
        <v>127622</v>
      </c>
      <c r="D36" s="56"/>
      <c r="E36" s="56">
        <v>96122</v>
      </c>
      <c r="F36" s="57">
        <v>163337</v>
      </c>
    </row>
    <row r="37" spans="1:6">
      <c r="A37" s="115" t="s">
        <v>55</v>
      </c>
      <c r="B37" s="53">
        <v>792278</v>
      </c>
      <c r="C37" s="53">
        <v>915092</v>
      </c>
      <c r="D37" s="53"/>
      <c r="E37" s="53">
        <v>735993</v>
      </c>
      <c r="F37" s="54">
        <v>856358</v>
      </c>
    </row>
    <row r="38" spans="1:6">
      <c r="A38" s="117" t="s">
        <v>66</v>
      </c>
      <c r="B38" s="56">
        <v>1839373</v>
      </c>
      <c r="C38" s="56">
        <v>2388576</v>
      </c>
      <c r="D38" s="56"/>
      <c r="E38" s="56">
        <v>1644455</v>
      </c>
      <c r="F38" s="57">
        <v>2165913</v>
      </c>
    </row>
    <row r="39" spans="1:6">
      <c r="A39" s="115" t="s">
        <v>35</v>
      </c>
      <c r="B39" s="53">
        <v>15641</v>
      </c>
      <c r="C39" s="53">
        <v>17302</v>
      </c>
      <c r="D39" s="53"/>
      <c r="E39" s="53">
        <v>16491</v>
      </c>
      <c r="F39" s="54">
        <v>24289</v>
      </c>
    </row>
    <row r="40" spans="1:6">
      <c r="A40" s="117" t="s">
        <v>42</v>
      </c>
      <c r="B40" s="56">
        <v>72961</v>
      </c>
      <c r="C40" s="56">
        <v>162045</v>
      </c>
      <c r="D40" s="56"/>
      <c r="E40" s="56">
        <v>54494</v>
      </c>
      <c r="F40" s="57">
        <v>74080</v>
      </c>
    </row>
    <row r="41" spans="1:6">
      <c r="A41" s="115" t="s">
        <v>90</v>
      </c>
      <c r="B41" s="53">
        <v>44567</v>
      </c>
      <c r="C41" s="53">
        <v>61761</v>
      </c>
      <c r="D41" s="53"/>
      <c r="E41" s="53">
        <v>26179</v>
      </c>
      <c r="F41" s="54">
        <v>50927</v>
      </c>
    </row>
    <row r="42" spans="1:6">
      <c r="A42" s="117" t="s">
        <v>91</v>
      </c>
      <c r="B42" s="56">
        <v>19166</v>
      </c>
      <c r="C42" s="56">
        <v>42377</v>
      </c>
      <c r="D42" s="56"/>
      <c r="E42" s="56">
        <v>8305</v>
      </c>
      <c r="F42" s="57">
        <v>16918</v>
      </c>
    </row>
    <row r="43" spans="1:6">
      <c r="A43" s="115" t="s">
        <v>92</v>
      </c>
      <c r="B43" s="53">
        <v>2001</v>
      </c>
      <c r="C43" s="53">
        <v>19418</v>
      </c>
      <c r="D43" s="53"/>
      <c r="E43" s="53">
        <v>2265</v>
      </c>
      <c r="F43" s="54">
        <v>2732</v>
      </c>
    </row>
    <row r="44" spans="1:6">
      <c r="A44" s="117" t="s">
        <v>93</v>
      </c>
      <c r="B44" s="56">
        <v>2931</v>
      </c>
      <c r="C44" s="56">
        <v>6130</v>
      </c>
      <c r="D44" s="56"/>
      <c r="E44" s="56">
        <v>11570</v>
      </c>
      <c r="F44" s="57">
        <v>13168</v>
      </c>
    </row>
    <row r="45" spans="1:6">
      <c r="A45" s="115" t="s">
        <v>94</v>
      </c>
      <c r="B45" s="53">
        <v>2785</v>
      </c>
      <c r="C45" s="53">
        <v>10015</v>
      </c>
      <c r="D45" s="53"/>
      <c r="E45" s="53">
        <v>11389</v>
      </c>
      <c r="F45" s="54">
        <v>12119</v>
      </c>
    </row>
    <row r="46" spans="1:6">
      <c r="A46" s="117" t="s">
        <v>95</v>
      </c>
      <c r="B46" s="56">
        <v>3245</v>
      </c>
      <c r="C46" s="56">
        <v>3930</v>
      </c>
      <c r="D46" s="56"/>
      <c r="E46" s="56">
        <v>2462</v>
      </c>
      <c r="F46" s="57">
        <v>5892</v>
      </c>
    </row>
    <row r="47" spans="1:6">
      <c r="A47" s="115" t="s">
        <v>96</v>
      </c>
      <c r="B47" s="53">
        <v>2087</v>
      </c>
      <c r="C47" s="53">
        <v>2252</v>
      </c>
      <c r="D47" s="53"/>
      <c r="E47" s="53">
        <v>2586</v>
      </c>
      <c r="F47" s="54">
        <v>4595</v>
      </c>
    </row>
    <row r="48" spans="1:6">
      <c r="A48" s="84"/>
      <c r="B48" s="85"/>
      <c r="C48" s="85"/>
      <c r="D48" s="85"/>
      <c r="E48" s="85"/>
      <c r="F48" s="86"/>
    </row>
    <row r="49" spans="1:6">
      <c r="A49" s="59" t="s">
        <v>0</v>
      </c>
      <c r="B49" s="32">
        <v>17185821</v>
      </c>
      <c r="C49" s="32">
        <v>22956162</v>
      </c>
      <c r="D49" s="188"/>
      <c r="E49" s="188">
        <v>16434866</v>
      </c>
      <c r="F49" s="207">
        <v>21879784</v>
      </c>
    </row>
    <row r="51" spans="1:6" ht="5.0999999999999996" customHeight="1">
      <c r="A51" s="90"/>
      <c r="B51" s="90"/>
      <c r="C51" s="90"/>
      <c r="D51" s="90"/>
      <c r="E51" s="90"/>
      <c r="F51" s="91"/>
    </row>
    <row r="52" spans="1:6">
      <c r="A52" s="148" t="s">
        <v>138</v>
      </c>
      <c r="B52" s="70"/>
      <c r="C52" s="70"/>
      <c r="D52" s="70"/>
      <c r="E52" s="70"/>
      <c r="F52" s="94"/>
    </row>
    <row r="53" spans="1:6">
      <c r="A53" s="61" t="s">
        <v>62</v>
      </c>
      <c r="B53" s="70"/>
      <c r="C53" s="70"/>
      <c r="D53" s="70"/>
      <c r="E53" s="70"/>
      <c r="F53" s="94"/>
    </row>
    <row r="54" spans="1:6">
      <c r="A54" s="222" t="s">
        <v>174</v>
      </c>
      <c r="B54" s="70"/>
      <c r="C54" s="70"/>
      <c r="D54" s="70"/>
      <c r="E54" s="70"/>
      <c r="F54" s="94"/>
    </row>
    <row r="55" spans="1:6" ht="5.0999999999999996" customHeight="1">
      <c r="A55" s="95"/>
      <c r="B55" s="95"/>
      <c r="C55" s="95"/>
      <c r="D55" s="95"/>
      <c r="E55" s="95"/>
      <c r="F55" s="96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6"/>
  <sheetViews>
    <sheetView showGridLines="0" zoomScaleNormal="100" workbookViewId="0"/>
  </sheetViews>
  <sheetFormatPr baseColWidth="10" defaultRowHeight="14.25"/>
  <cols>
    <col min="1" max="1" width="18.7109375" style="71" customWidth="1"/>
    <col min="2" max="3" width="11.42578125" style="71"/>
    <col min="4" max="4" width="3.140625" style="71" customWidth="1"/>
    <col min="5" max="9" width="11.42578125" style="71"/>
    <col min="10" max="10" width="11.42578125" style="71" customWidth="1"/>
    <col min="11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186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2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187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0"/>
      <c r="B10" s="70"/>
      <c r="C10" s="70"/>
      <c r="D10" s="70"/>
      <c r="E10" s="70"/>
      <c r="H10" s="292" t="s">
        <v>141</v>
      </c>
      <c r="I10" s="292"/>
      <c r="J10" s="225"/>
    </row>
    <row r="11" spans="1:12" ht="12.75" customHeight="1">
      <c r="A11" s="190"/>
      <c r="B11" s="191"/>
      <c r="C11" s="191"/>
      <c r="D11" s="191"/>
      <c r="E11" s="191"/>
      <c r="F11" s="192"/>
    </row>
    <row r="12" spans="1:12" ht="21.75" customHeight="1">
      <c r="A12" s="320" t="s">
        <v>4</v>
      </c>
      <c r="B12" s="323" t="s">
        <v>99</v>
      </c>
      <c r="C12" s="329"/>
      <c r="D12" s="193"/>
      <c r="E12" s="329" t="s">
        <v>135</v>
      </c>
      <c r="F12" s="331"/>
    </row>
    <row r="13" spans="1:12">
      <c r="A13" s="321"/>
      <c r="B13" s="330"/>
      <c r="C13" s="330"/>
      <c r="D13" s="194"/>
      <c r="E13" s="330"/>
      <c r="F13" s="332"/>
    </row>
    <row r="14" spans="1:12">
      <c r="A14" s="322"/>
      <c r="B14" s="195" t="s">
        <v>1</v>
      </c>
      <c r="C14" s="76" t="s">
        <v>6</v>
      </c>
      <c r="D14" s="196"/>
      <c r="E14" s="195" t="s">
        <v>1</v>
      </c>
      <c r="F14" s="197" t="s">
        <v>73</v>
      </c>
    </row>
    <row r="15" spans="1:12">
      <c r="A15" s="115" t="s">
        <v>34</v>
      </c>
      <c r="B15" s="198">
        <v>2.4271512380770446</v>
      </c>
      <c r="C15" s="198">
        <v>4.7037290593110868</v>
      </c>
      <c r="D15" s="199"/>
      <c r="E15" s="198">
        <v>0.40233748506981409</v>
      </c>
      <c r="F15" s="200">
        <v>0.75632851867833994</v>
      </c>
    </row>
    <row r="16" spans="1:12">
      <c r="A16" s="117" t="s">
        <v>36</v>
      </c>
      <c r="B16" s="201">
        <v>-23.693323048748738</v>
      </c>
      <c r="C16" s="201">
        <v>-8.0008636019495327</v>
      </c>
      <c r="D16" s="202"/>
      <c r="E16" s="201">
        <v>-1.4137875635967576</v>
      </c>
      <c r="F16" s="203">
        <v>-0.47783248785228122</v>
      </c>
    </row>
    <row r="17" spans="1:6">
      <c r="A17" s="115" t="s">
        <v>89</v>
      </c>
      <c r="B17" s="198">
        <v>24.400990236711067</v>
      </c>
      <c r="C17" s="198">
        <v>9.9375233924108528</v>
      </c>
      <c r="D17" s="199"/>
      <c r="E17" s="198">
        <v>3.3178862970817615</v>
      </c>
      <c r="F17" s="200">
        <v>1.5197749519279398</v>
      </c>
    </row>
    <row r="18" spans="1:6">
      <c r="A18" s="117" t="s">
        <v>37</v>
      </c>
      <c r="B18" s="201">
        <v>-23.436156927618029</v>
      </c>
      <c r="C18" s="201">
        <v>-6.2702458924446631</v>
      </c>
      <c r="D18" s="202"/>
      <c r="E18" s="201">
        <v>-0.8408385028565114</v>
      </c>
      <c r="F18" s="203">
        <v>-0.23862438329194574</v>
      </c>
    </row>
    <row r="19" spans="1:6">
      <c r="A19" s="115" t="s">
        <v>38</v>
      </c>
      <c r="B19" s="198">
        <v>-4.6497426972004661</v>
      </c>
      <c r="C19" s="198">
        <v>0.47009187553778986</v>
      </c>
      <c r="D19" s="199"/>
      <c r="E19" s="198">
        <v>-0.201154195659317</v>
      </c>
      <c r="F19" s="200">
        <v>1.8443849629567868E-2</v>
      </c>
    </row>
    <row r="20" spans="1:6">
      <c r="A20" s="117" t="s">
        <v>39</v>
      </c>
      <c r="B20" s="201">
        <v>-25.222743678010318</v>
      </c>
      <c r="C20" s="201">
        <v>-20.371283787928988</v>
      </c>
      <c r="D20" s="202"/>
      <c r="E20" s="201">
        <v>-0.49285396374138868</v>
      </c>
      <c r="F20" s="203">
        <v>-0.361619681896303</v>
      </c>
    </row>
    <row r="21" spans="1:6">
      <c r="A21" s="115" t="s">
        <v>40</v>
      </c>
      <c r="B21" s="198">
        <v>0.26829922681042717</v>
      </c>
      <c r="C21" s="198">
        <v>-28.376597602603795</v>
      </c>
      <c r="D21" s="199"/>
      <c r="E21" s="198">
        <v>6.4006252596253595E-4</v>
      </c>
      <c r="F21" s="200">
        <v>-7.7857091268130965E-2</v>
      </c>
    </row>
    <row r="22" spans="1:6">
      <c r="A22" s="117" t="s">
        <v>41</v>
      </c>
      <c r="B22" s="201">
        <v>-14.457995628729492</v>
      </c>
      <c r="C22" s="201">
        <v>-7.6528580500037577</v>
      </c>
      <c r="D22" s="202"/>
      <c r="E22" s="201">
        <v>-0.22825211550847635</v>
      </c>
      <c r="F22" s="203">
        <v>-0.12389701728015336</v>
      </c>
    </row>
    <row r="23" spans="1:6">
      <c r="A23" s="115" t="s">
        <v>43</v>
      </c>
      <c r="B23" s="198">
        <v>-23.003834394689278</v>
      </c>
      <c r="C23" s="198">
        <v>-24.260381720278531</v>
      </c>
      <c r="D23" s="199"/>
      <c r="E23" s="198">
        <v>-0.15848530017855994</v>
      </c>
      <c r="F23" s="200">
        <v>-0.18743115682839315</v>
      </c>
    </row>
    <row r="24" spans="1:6">
      <c r="A24" s="117" t="s">
        <v>44</v>
      </c>
      <c r="B24" s="201">
        <v>-5.521410402287998</v>
      </c>
      <c r="C24" s="201">
        <v>-7.2957211682408314</v>
      </c>
      <c r="D24" s="202"/>
      <c r="E24" s="201">
        <v>-7.3130052966337747E-2</v>
      </c>
      <c r="F24" s="203">
        <v>-9.3408471328961684E-2</v>
      </c>
    </row>
    <row r="25" spans="1:6">
      <c r="A25" s="115" t="s">
        <v>45</v>
      </c>
      <c r="B25" s="198">
        <v>9.7227376806571613</v>
      </c>
      <c r="C25" s="198">
        <v>4.9211560472751472</v>
      </c>
      <c r="D25" s="199"/>
      <c r="E25" s="198">
        <v>1.1051726885785667</v>
      </c>
      <c r="F25" s="200">
        <v>0.58341633936892412</v>
      </c>
    </row>
    <row r="26" spans="1:6">
      <c r="A26" s="117" t="s">
        <v>46</v>
      </c>
      <c r="B26" s="201">
        <v>-10.99910394265234</v>
      </c>
      <c r="C26" s="201">
        <v>-37.310653875284018</v>
      </c>
      <c r="D26" s="202"/>
      <c r="E26" s="201">
        <v>-1.4285031829436598E-2</v>
      </c>
      <c r="F26" s="203">
        <v>-5.1502511613221759E-2</v>
      </c>
    </row>
    <row r="27" spans="1:6">
      <c r="A27" s="115" t="s">
        <v>47</v>
      </c>
      <c r="B27" s="198">
        <v>-36.807229603902705</v>
      </c>
      <c r="C27" s="198">
        <v>-31.25267566132834</v>
      </c>
      <c r="D27" s="199"/>
      <c r="E27" s="198">
        <v>-0.93731338176977363</v>
      </c>
      <c r="F27" s="200">
        <v>-0.71551594730861368</v>
      </c>
    </row>
    <row r="28" spans="1:6">
      <c r="A28" s="117" t="s">
        <v>48</v>
      </c>
      <c r="B28" s="201">
        <v>-74.463508007867375</v>
      </c>
      <c r="C28" s="201">
        <v>-62.821048686979331</v>
      </c>
      <c r="D28" s="202"/>
      <c r="E28" s="201">
        <v>-0.49345911376593504</v>
      </c>
      <c r="F28" s="203">
        <v>-0.37973682186072738</v>
      </c>
    </row>
    <row r="29" spans="1:6">
      <c r="A29" s="115" t="s">
        <v>49</v>
      </c>
      <c r="B29" s="198">
        <v>-55.705310891026748</v>
      </c>
      <c r="C29" s="198">
        <v>-55.734390536165009</v>
      </c>
      <c r="D29" s="199"/>
      <c r="E29" s="198">
        <v>-0.82344625840103847</v>
      </c>
      <c r="F29" s="200">
        <v>-0.95228026357367568</v>
      </c>
    </row>
    <row r="30" spans="1:6">
      <c r="A30" s="117" t="s">
        <v>50</v>
      </c>
      <c r="B30" s="201">
        <v>-1.7411040584727857</v>
      </c>
      <c r="C30" s="201">
        <v>-19.157063502263355</v>
      </c>
      <c r="D30" s="202"/>
      <c r="E30" s="201">
        <v>-2.6335663568240342E-2</v>
      </c>
      <c r="F30" s="203">
        <v>-0.35063788101861276</v>
      </c>
    </row>
    <row r="31" spans="1:6">
      <c r="A31" s="115" t="s">
        <v>51</v>
      </c>
      <c r="B31" s="198">
        <v>-48.432793817883116</v>
      </c>
      <c r="C31" s="198">
        <v>-48.057042322172137</v>
      </c>
      <c r="D31" s="199"/>
      <c r="E31" s="198">
        <v>-1.4820938726174322</v>
      </c>
      <c r="F31" s="200">
        <v>-1.3528916549726386</v>
      </c>
    </row>
    <row r="32" spans="1:6">
      <c r="A32" s="117" t="s">
        <v>58</v>
      </c>
      <c r="B32" s="201">
        <v>-7.6026475133138263</v>
      </c>
      <c r="C32" s="201">
        <v>4.4614643596271577</v>
      </c>
      <c r="D32" s="202"/>
      <c r="E32" s="201">
        <v>-0.13340648666130056</v>
      </c>
      <c r="F32" s="203">
        <v>7.3435620466522245E-2</v>
      </c>
    </row>
    <row r="33" spans="1:6">
      <c r="A33" s="115" t="s">
        <v>52</v>
      </c>
      <c r="B33" s="198">
        <v>-12.250355854793781</v>
      </c>
      <c r="C33" s="198">
        <v>-17.066743442286253</v>
      </c>
      <c r="D33" s="199"/>
      <c r="E33" s="198">
        <v>-0.32650753199396165</v>
      </c>
      <c r="F33" s="200">
        <v>-0.40541184541213809</v>
      </c>
    </row>
    <row r="34" spans="1:6">
      <c r="A34" s="117" t="s">
        <v>53</v>
      </c>
      <c r="B34" s="201">
        <v>-13.465340755710869</v>
      </c>
      <c r="C34" s="201">
        <v>-14.104632723293932</v>
      </c>
      <c r="D34" s="202"/>
      <c r="E34" s="201">
        <v>-0.64434512613624895</v>
      </c>
      <c r="F34" s="203">
        <v>-0.57613724802952682</v>
      </c>
    </row>
    <row r="35" spans="1:6">
      <c r="A35" s="115" t="s">
        <v>56</v>
      </c>
      <c r="B35" s="198">
        <v>21.471853246506484</v>
      </c>
      <c r="C35" s="198">
        <v>8.5802362136972192</v>
      </c>
      <c r="D35" s="199"/>
      <c r="E35" s="198">
        <v>0.72331138558931785</v>
      </c>
      <c r="F35" s="200">
        <v>0.29972344680264934</v>
      </c>
    </row>
    <row r="36" spans="1:6">
      <c r="A36" s="117" t="s">
        <v>54</v>
      </c>
      <c r="B36" s="201">
        <v>0.88371116708647435</v>
      </c>
      <c r="C36" s="201">
        <v>27.984986914481837</v>
      </c>
      <c r="D36" s="202"/>
      <c r="E36" s="201">
        <v>4.899387698731412E-3</v>
      </c>
      <c r="F36" s="203">
        <v>0.15557914254133595</v>
      </c>
    </row>
    <row r="37" spans="1:6">
      <c r="A37" s="115" t="s">
        <v>55</v>
      </c>
      <c r="B37" s="198">
        <v>-7.1041982738382217</v>
      </c>
      <c r="C37" s="198">
        <v>-6.418371049031137</v>
      </c>
      <c r="D37" s="199"/>
      <c r="E37" s="198">
        <v>-0.32750835703455755</v>
      </c>
      <c r="F37" s="200">
        <v>-0.25585287296717979</v>
      </c>
    </row>
    <row r="38" spans="1:6">
      <c r="A38" s="117" t="s">
        <v>66</v>
      </c>
      <c r="B38" s="201">
        <v>-10.596980601541944</v>
      </c>
      <c r="C38" s="201">
        <v>-9.3219977090952995</v>
      </c>
      <c r="D38" s="202"/>
      <c r="E38" s="201">
        <v>-1.1341791585051417</v>
      </c>
      <c r="F38" s="203">
        <v>-0.96994872226463635</v>
      </c>
    </row>
    <row r="39" spans="1:6">
      <c r="A39" s="115" t="s">
        <v>35</v>
      </c>
      <c r="B39" s="198">
        <v>5.4344351384182517</v>
      </c>
      <c r="C39" s="198">
        <v>40.382614726621199</v>
      </c>
      <c r="D39" s="199"/>
      <c r="E39" s="198">
        <v>4.9459377006195963E-3</v>
      </c>
      <c r="F39" s="200">
        <v>3.0436272404768705E-2</v>
      </c>
    </row>
    <row r="40" spans="1:6">
      <c r="A40" s="117" t="s">
        <v>42</v>
      </c>
      <c r="B40" s="201">
        <v>-25.310782472827952</v>
      </c>
      <c r="C40" s="201">
        <v>-54.2843037427875</v>
      </c>
      <c r="D40" s="202"/>
      <c r="E40" s="201">
        <v>-0.10745486060863774</v>
      </c>
      <c r="F40" s="203">
        <v>-0.38318687592464273</v>
      </c>
    </row>
    <row r="41" spans="1:6">
      <c r="A41" s="115" t="s">
        <v>90</v>
      </c>
      <c r="B41" s="198">
        <v>-41.259227679673302</v>
      </c>
      <c r="C41" s="198">
        <v>-17.541814413626724</v>
      </c>
      <c r="D41" s="199"/>
      <c r="E41" s="198">
        <v>-0.10699517933999192</v>
      </c>
      <c r="F41" s="200">
        <v>-4.7194300162196105E-2</v>
      </c>
    </row>
    <row r="42" spans="1:6">
      <c r="A42" s="117" t="s">
        <v>91</v>
      </c>
      <c r="B42" s="201">
        <v>-56.668058019409372</v>
      </c>
      <c r="C42" s="201">
        <v>-60.077400476673667</v>
      </c>
      <c r="D42" s="202"/>
      <c r="E42" s="201">
        <v>-6.3197446313446398E-2</v>
      </c>
      <c r="F42" s="203">
        <v>-0.11090268486517911</v>
      </c>
    </row>
    <row r="43" spans="1:6">
      <c r="A43" s="115" t="s">
        <v>92</v>
      </c>
      <c r="B43" s="198">
        <v>13.193403298350816</v>
      </c>
      <c r="C43" s="198">
        <v>-85.930579874343394</v>
      </c>
      <c r="D43" s="199"/>
      <c r="E43" s="198">
        <v>1.5361500623100864E-3</v>
      </c>
      <c r="F43" s="200">
        <v>-7.2686366301126459E-2</v>
      </c>
    </row>
    <row r="44" spans="1:6">
      <c r="A44" s="117" t="s">
        <v>93</v>
      </c>
      <c r="B44" s="201">
        <v>294.74582053906516</v>
      </c>
      <c r="C44" s="201">
        <v>114.81239804241437</v>
      </c>
      <c r="D44" s="202"/>
      <c r="E44" s="201">
        <v>5.026818328900317E-2</v>
      </c>
      <c r="F44" s="203">
        <v>3.0658434977066287E-2</v>
      </c>
    </row>
    <row r="45" spans="1:6">
      <c r="A45" s="115" t="s">
        <v>94</v>
      </c>
      <c r="B45" s="198">
        <v>308.94075403949728</v>
      </c>
      <c r="C45" s="198">
        <v>21.008487269096364</v>
      </c>
      <c r="D45" s="199"/>
      <c r="E45" s="198">
        <v>5.0064527030742358E-2</v>
      </c>
      <c r="F45" s="200">
        <v>9.1652951394923937E-3</v>
      </c>
    </row>
    <row r="46" spans="1:6">
      <c r="A46" s="117" t="s">
        <v>95</v>
      </c>
      <c r="B46" s="201">
        <v>-24.129429892141758</v>
      </c>
      <c r="C46" s="201">
        <v>49.92366412213741</v>
      </c>
      <c r="D46" s="202"/>
      <c r="E46" s="201">
        <v>-4.5560814348060514E-3</v>
      </c>
      <c r="F46" s="203">
        <v>8.5467248401540283E-3</v>
      </c>
    </row>
    <row r="47" spans="1:6">
      <c r="A47" s="115" t="s">
        <v>96</v>
      </c>
      <c r="B47" s="198">
        <v>23.909918543363688</v>
      </c>
      <c r="C47" s="198">
        <v>104.04085257548849</v>
      </c>
      <c r="D47" s="199"/>
      <c r="E47" s="198">
        <v>2.9035563677755039E-3</v>
      </c>
      <c r="F47" s="200">
        <v>1.0206409939083023E-2</v>
      </c>
    </row>
    <row r="48" spans="1:6">
      <c r="A48" s="84"/>
      <c r="B48" s="85"/>
      <c r="C48" s="85"/>
      <c r="D48" s="85"/>
      <c r="E48" s="85"/>
      <c r="F48" s="86"/>
    </row>
    <row r="49" spans="1:6">
      <c r="A49" s="59" t="s">
        <v>0</v>
      </c>
      <c r="B49" s="145">
        <v>-4.3696195834926925</v>
      </c>
      <c r="C49" s="145">
        <v>-4.6888412793044409</v>
      </c>
      <c r="D49" s="145"/>
      <c r="E49" s="145">
        <v>-4.3696195834926925</v>
      </c>
      <c r="F49" s="146">
        <v>-4.6888412793044392</v>
      </c>
    </row>
    <row r="51" spans="1:6" ht="5.0999999999999996" customHeight="1">
      <c r="A51" s="90"/>
      <c r="B51" s="90"/>
      <c r="C51" s="90"/>
      <c r="D51" s="90"/>
      <c r="E51" s="90"/>
      <c r="F51" s="91"/>
    </row>
    <row r="52" spans="1:6">
      <c r="A52" s="148" t="s">
        <v>138</v>
      </c>
      <c r="B52" s="70"/>
      <c r="C52" s="70"/>
      <c r="D52" s="70"/>
      <c r="E52" s="70"/>
      <c r="F52" s="94"/>
    </row>
    <row r="53" spans="1:6">
      <c r="A53" s="61" t="s">
        <v>64</v>
      </c>
      <c r="B53" s="70"/>
      <c r="C53" s="70"/>
      <c r="D53" s="70"/>
      <c r="E53" s="70"/>
      <c r="F53" s="94"/>
    </row>
    <row r="54" spans="1:6">
      <c r="A54" s="148" t="s">
        <v>136</v>
      </c>
      <c r="B54" s="70"/>
      <c r="C54" s="70"/>
      <c r="D54" s="70"/>
      <c r="E54" s="70"/>
      <c r="F54" s="94"/>
    </row>
    <row r="55" spans="1:6">
      <c r="A55" s="222" t="s">
        <v>174</v>
      </c>
      <c r="B55" s="70"/>
      <c r="C55" s="70"/>
      <c r="D55" s="70"/>
      <c r="E55" s="70"/>
      <c r="F55" s="94"/>
    </row>
    <row r="56" spans="1:6" ht="5.0999999999999996" customHeight="1">
      <c r="A56" s="95"/>
      <c r="B56" s="95"/>
      <c r="C56" s="95"/>
      <c r="D56" s="95"/>
      <c r="E56" s="95"/>
      <c r="F56" s="96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34"/>
  <sheetViews>
    <sheetView showGridLines="0" zoomScaleNormal="100" workbookViewId="0">
      <selection activeCell="A8" sqref="A8:H8"/>
    </sheetView>
  </sheetViews>
  <sheetFormatPr baseColWidth="10" defaultRowHeight="14.25"/>
  <cols>
    <col min="1" max="1" width="18.7109375" style="3" customWidth="1"/>
    <col min="2" max="3" width="14.42578125" style="3" customWidth="1"/>
    <col min="4" max="4" width="1.7109375" style="3" customWidth="1"/>
    <col min="5" max="5" width="12.5703125" style="3" customWidth="1"/>
    <col min="6" max="6" width="17" style="3" customWidth="1"/>
    <col min="7" max="8" width="11.42578125" style="3"/>
    <col min="9" max="9" width="11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5" t="s">
        <v>134</v>
      </c>
      <c r="B3" s="285"/>
      <c r="C3" s="285"/>
      <c r="D3" s="285"/>
      <c r="E3" s="285"/>
      <c r="F3" s="285"/>
      <c r="G3" s="285"/>
      <c r="H3" s="286"/>
    </row>
    <row r="4" spans="1:12" ht="18" customHeight="1">
      <c r="A4" s="287"/>
      <c r="B4" s="287"/>
      <c r="C4" s="287"/>
      <c r="D4" s="287"/>
      <c r="E4" s="287"/>
      <c r="F4" s="287"/>
      <c r="G4" s="287"/>
      <c r="H4" s="288"/>
    </row>
    <row r="5" spans="1:12" ht="7.5" customHeight="1">
      <c r="A5" s="107"/>
      <c r="B5" s="108"/>
      <c r="C5" s="108"/>
      <c r="D5" s="108"/>
      <c r="E5" s="108"/>
      <c r="F5" s="108"/>
      <c r="G5" s="108"/>
      <c r="H5" s="109"/>
    </row>
    <row r="6" spans="1:12" ht="14.1" customHeight="1">
      <c r="A6" s="289" t="s">
        <v>188</v>
      </c>
      <c r="B6" s="290"/>
      <c r="C6" s="290"/>
      <c r="D6" s="290"/>
      <c r="E6" s="290"/>
      <c r="F6" s="290"/>
      <c r="G6" s="290"/>
      <c r="H6" s="291"/>
    </row>
    <row r="7" spans="1:12" ht="14.1" customHeight="1">
      <c r="A7" s="289" t="s">
        <v>10</v>
      </c>
      <c r="B7" s="290"/>
      <c r="C7" s="290"/>
      <c r="D7" s="290"/>
      <c r="E7" s="290"/>
      <c r="F7" s="290"/>
      <c r="G7" s="290"/>
      <c r="H7" s="291"/>
    </row>
    <row r="8" spans="1:12" ht="14.1" customHeight="1">
      <c r="A8" s="289" t="s">
        <v>211</v>
      </c>
      <c r="B8" s="290"/>
      <c r="C8" s="290"/>
      <c r="D8" s="290"/>
      <c r="E8" s="290"/>
      <c r="F8" s="290"/>
      <c r="G8" s="290"/>
      <c r="H8" s="291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E10" s="7"/>
      <c r="G10" s="292" t="s">
        <v>141</v>
      </c>
      <c r="H10" s="292"/>
      <c r="I10" s="225"/>
    </row>
    <row r="11" spans="1:12" ht="12.75" customHeight="1">
      <c r="A11" s="174"/>
      <c r="B11" s="175"/>
      <c r="C11" s="175"/>
      <c r="D11" s="175"/>
      <c r="E11" s="175"/>
      <c r="F11" s="175"/>
    </row>
    <row r="12" spans="1:12" ht="30" customHeight="1">
      <c r="A12" s="184" t="s">
        <v>11</v>
      </c>
      <c r="B12" s="298" t="s">
        <v>3</v>
      </c>
      <c r="C12" s="298"/>
      <c r="D12" s="13"/>
      <c r="E12" s="310" t="s">
        <v>61</v>
      </c>
      <c r="F12" s="308" t="s">
        <v>135</v>
      </c>
    </row>
    <row r="13" spans="1:12">
      <c r="A13" s="185"/>
      <c r="B13" s="177" t="s">
        <v>189</v>
      </c>
      <c r="C13" s="177" t="s">
        <v>190</v>
      </c>
      <c r="D13" s="177"/>
      <c r="E13" s="311"/>
      <c r="F13" s="309"/>
    </row>
    <row r="14" spans="1:12">
      <c r="A14" s="52" t="s">
        <v>1</v>
      </c>
      <c r="B14" s="186">
        <v>1592990</v>
      </c>
      <c r="C14" s="186">
        <v>1295686</v>
      </c>
      <c r="D14" s="186"/>
      <c r="E14" s="162">
        <v>-18.663268444874106</v>
      </c>
      <c r="F14" s="179">
        <v>-15.464117540276119</v>
      </c>
      <c r="G14" s="140"/>
      <c r="H14" s="140"/>
    </row>
    <row r="15" spans="1:12">
      <c r="A15" s="55" t="s">
        <v>13</v>
      </c>
      <c r="B15" s="187">
        <v>26730</v>
      </c>
      <c r="C15" s="187">
        <v>9654</v>
      </c>
      <c r="D15" s="187"/>
      <c r="E15" s="165">
        <v>-63.883277216610551</v>
      </c>
      <c r="F15" s="143">
        <v>-0.88819952344319275</v>
      </c>
      <c r="G15" s="140"/>
      <c r="H15" s="140"/>
    </row>
    <row r="16" spans="1:12">
      <c r="A16" s="52" t="s">
        <v>14</v>
      </c>
      <c r="B16" s="186">
        <v>22439</v>
      </c>
      <c r="C16" s="186">
        <v>6096</v>
      </c>
      <c r="D16" s="186"/>
      <c r="E16" s="162">
        <v>-72.833013948928198</v>
      </c>
      <c r="F16" s="179">
        <v>-0.85007289831530208</v>
      </c>
      <c r="G16" s="140"/>
      <c r="H16" s="140"/>
    </row>
    <row r="17" spans="1:8">
      <c r="A17" s="55" t="s">
        <v>15</v>
      </c>
      <c r="B17" s="187">
        <v>28681</v>
      </c>
      <c r="C17" s="187">
        <v>26101</v>
      </c>
      <c r="D17" s="187"/>
      <c r="E17" s="165">
        <v>-8.9955022488755674</v>
      </c>
      <c r="F17" s="143">
        <v>-0.13419739813091108</v>
      </c>
      <c r="G17" s="140"/>
      <c r="H17" s="140"/>
    </row>
    <row r="18" spans="1:8">
      <c r="A18" s="52" t="s">
        <v>16</v>
      </c>
      <c r="B18" s="186">
        <v>110512</v>
      </c>
      <c r="C18" s="186">
        <v>157219</v>
      </c>
      <c r="D18" s="186"/>
      <c r="E18" s="162">
        <v>42.264188504415813</v>
      </c>
      <c r="F18" s="179">
        <v>2.4294410366280865</v>
      </c>
      <c r="G18" s="140"/>
      <c r="H18" s="140"/>
    </row>
    <row r="19" spans="1:8">
      <c r="A19" s="55" t="s">
        <v>17</v>
      </c>
      <c r="B19" s="187">
        <v>14045</v>
      </c>
      <c r="C19" s="187">
        <v>3456</v>
      </c>
      <c r="D19" s="187"/>
      <c r="E19" s="165">
        <v>-75.393378426486294</v>
      </c>
      <c r="F19" s="143">
        <v>-0.55078149178613067</v>
      </c>
      <c r="G19" s="140"/>
      <c r="H19" s="140"/>
    </row>
    <row r="20" spans="1:8">
      <c r="A20" s="52" t="s">
        <v>18</v>
      </c>
      <c r="B20" s="186">
        <v>60940</v>
      </c>
      <c r="C20" s="186">
        <v>51555</v>
      </c>
      <c r="D20" s="186"/>
      <c r="E20" s="162">
        <v>-15.400393829996716</v>
      </c>
      <c r="F20" s="179">
        <v>-0.48815603932503887</v>
      </c>
      <c r="G20" s="140"/>
      <c r="H20" s="140"/>
    </row>
    <row r="21" spans="1:8">
      <c r="A21" s="55" t="s">
        <v>31</v>
      </c>
      <c r="B21" s="187">
        <v>20898</v>
      </c>
      <c r="C21" s="187">
        <v>57743</v>
      </c>
      <c r="D21" s="187"/>
      <c r="E21" s="165">
        <v>176.3087376782467</v>
      </c>
      <c r="F21" s="143">
        <v>1.9164740829974487</v>
      </c>
      <c r="G21" s="140"/>
      <c r="H21" s="140"/>
    </row>
    <row r="22" spans="1:8">
      <c r="A22" s="52" t="s">
        <v>67</v>
      </c>
      <c r="B22" s="53">
        <v>25852</v>
      </c>
      <c r="C22" s="53">
        <v>17875</v>
      </c>
      <c r="D22" s="53"/>
      <c r="E22" s="27">
        <v>-30.856413430295532</v>
      </c>
      <c r="F22" s="179">
        <v>-0.41491962980243319</v>
      </c>
      <c r="G22" s="140"/>
      <c r="H22" s="140"/>
    </row>
    <row r="23" spans="1:8">
      <c r="A23" s="55" t="s">
        <v>19</v>
      </c>
      <c r="B23" s="187">
        <v>6021</v>
      </c>
      <c r="C23" s="187">
        <v>5050</v>
      </c>
      <c r="D23" s="187"/>
      <c r="E23" s="165">
        <v>-16.126889221059628</v>
      </c>
      <c r="F23" s="143">
        <v>-5.0506075032990171E-2</v>
      </c>
      <c r="G23" s="140"/>
      <c r="H23" s="140"/>
    </row>
    <row r="24" spans="1:8">
      <c r="A24" s="52" t="s">
        <v>57</v>
      </c>
      <c r="B24" s="186">
        <v>11234</v>
      </c>
      <c r="C24" s="186">
        <v>3753</v>
      </c>
      <c r="D24" s="186"/>
      <c r="E24" s="162">
        <v>-66.592487092754141</v>
      </c>
      <c r="F24" s="179">
        <v>-0.38912044008424251</v>
      </c>
      <c r="G24" s="140"/>
      <c r="H24" s="140"/>
    </row>
    <row r="25" spans="1:8" ht="15">
      <c r="A25" s="55" t="s">
        <v>139</v>
      </c>
      <c r="B25" s="187">
        <v>2199</v>
      </c>
      <c r="C25" s="56">
        <v>1204</v>
      </c>
      <c r="D25" s="56"/>
      <c r="E25" s="21">
        <v>-45.247839927239653</v>
      </c>
      <c r="F25" s="143">
        <v>-5.1754422922580048E-2</v>
      </c>
      <c r="G25" s="140"/>
      <c r="H25" s="140"/>
    </row>
    <row r="26" spans="1:8">
      <c r="A26" s="52"/>
      <c r="B26" s="131"/>
      <c r="C26" s="131"/>
      <c r="D26" s="131"/>
      <c r="E26" s="167"/>
      <c r="F26" s="179"/>
      <c r="H26" s="140"/>
    </row>
    <row r="27" spans="1:8">
      <c r="A27" s="59" t="s">
        <v>0</v>
      </c>
      <c r="B27" s="188">
        <v>1922541</v>
      </c>
      <c r="C27" s="188">
        <v>1635392</v>
      </c>
      <c r="D27" s="188"/>
      <c r="E27" s="35">
        <v>-14.935910339493404</v>
      </c>
      <c r="F27" s="146">
        <v>-14.935910339493409</v>
      </c>
      <c r="G27" s="189"/>
      <c r="H27" s="140"/>
    </row>
    <row r="28" spans="1:8">
      <c r="A28" s="37"/>
      <c r="B28" s="37"/>
      <c r="C28" s="37"/>
      <c r="D28" s="37"/>
      <c r="E28" s="37"/>
      <c r="F28" s="37"/>
    </row>
    <row r="29" spans="1:8" ht="5.0999999999999996" customHeight="1">
      <c r="A29" s="226"/>
      <c r="B29" s="226"/>
      <c r="C29" s="226"/>
      <c r="D29" s="226"/>
      <c r="E29" s="226"/>
      <c r="F29" s="228"/>
    </row>
    <row r="30" spans="1:8">
      <c r="A30" s="148" t="s">
        <v>138</v>
      </c>
      <c r="B30" s="7"/>
      <c r="C30" s="7"/>
      <c r="D30" s="7"/>
      <c r="E30" s="7"/>
      <c r="F30" s="62"/>
    </row>
    <row r="31" spans="1:8">
      <c r="A31" s="183" t="s">
        <v>140</v>
      </c>
      <c r="B31" s="7"/>
      <c r="C31" s="7"/>
      <c r="D31" s="7"/>
      <c r="E31" s="7"/>
      <c r="F31" s="62"/>
    </row>
    <row r="32" spans="1:8">
      <c r="A32" s="148" t="s">
        <v>136</v>
      </c>
      <c r="B32" s="7"/>
      <c r="C32" s="7"/>
      <c r="D32" s="7"/>
      <c r="E32" s="7"/>
      <c r="F32" s="62"/>
    </row>
    <row r="33" spans="1:6">
      <c r="A33" s="222" t="s">
        <v>174</v>
      </c>
      <c r="B33" s="7"/>
      <c r="C33" s="7"/>
      <c r="D33" s="7"/>
      <c r="E33" s="7"/>
      <c r="F33" s="62"/>
    </row>
    <row r="34" spans="1:6" ht="5.0999999999999996" customHeight="1">
      <c r="A34" s="63"/>
      <c r="B34" s="63"/>
      <c r="C34" s="63"/>
      <c r="D34" s="63"/>
      <c r="E34" s="63"/>
      <c r="F34" s="64"/>
    </row>
  </sheetData>
  <mergeCells count="8">
    <mergeCell ref="A3:H4"/>
    <mergeCell ref="A6:H6"/>
    <mergeCell ref="A7:H7"/>
    <mergeCell ref="A8:H8"/>
    <mergeCell ref="B12:C12"/>
    <mergeCell ref="E12:E13"/>
    <mergeCell ref="F12:F13"/>
    <mergeCell ref="G10:H10"/>
  </mergeCells>
  <phoneticPr fontId="3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showGridLines="0" zoomScaleNormal="100" workbookViewId="0">
      <selection activeCell="A8" sqref="A8:H8"/>
    </sheetView>
  </sheetViews>
  <sheetFormatPr baseColWidth="10" defaultRowHeight="14.25"/>
  <cols>
    <col min="1" max="1" width="18.7109375" style="3" customWidth="1"/>
    <col min="2" max="3" width="14.42578125" style="3" customWidth="1"/>
    <col min="4" max="4" width="1.7109375" style="3" customWidth="1"/>
    <col min="5" max="5" width="12.5703125" style="3" customWidth="1"/>
    <col min="6" max="6" width="17" style="3" customWidth="1"/>
    <col min="7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5" t="s">
        <v>134</v>
      </c>
      <c r="B3" s="285"/>
      <c r="C3" s="285"/>
      <c r="D3" s="285"/>
      <c r="E3" s="285"/>
      <c r="F3" s="285"/>
      <c r="G3" s="285"/>
      <c r="H3" s="286"/>
    </row>
    <row r="4" spans="1:12" ht="18" customHeight="1">
      <c r="A4" s="287"/>
      <c r="B4" s="287"/>
      <c r="C4" s="287"/>
      <c r="D4" s="287"/>
      <c r="E4" s="287"/>
      <c r="F4" s="287"/>
      <c r="G4" s="287"/>
      <c r="H4" s="288"/>
    </row>
    <row r="5" spans="1:12" ht="7.5" customHeight="1">
      <c r="A5" s="107"/>
      <c r="B5" s="108"/>
      <c r="C5" s="108"/>
      <c r="D5" s="108"/>
      <c r="E5" s="108"/>
      <c r="F5" s="108"/>
      <c r="G5" s="108"/>
      <c r="H5" s="109"/>
    </row>
    <row r="6" spans="1:12" ht="14.1" customHeight="1">
      <c r="A6" s="289" t="s">
        <v>191</v>
      </c>
      <c r="B6" s="290"/>
      <c r="C6" s="290"/>
      <c r="D6" s="290"/>
      <c r="E6" s="290"/>
      <c r="F6" s="290"/>
      <c r="G6" s="290"/>
      <c r="H6" s="291"/>
    </row>
    <row r="7" spans="1:12" ht="14.1" customHeight="1">
      <c r="A7" s="289" t="s">
        <v>10</v>
      </c>
      <c r="B7" s="290"/>
      <c r="C7" s="290"/>
      <c r="D7" s="290"/>
      <c r="E7" s="290"/>
      <c r="F7" s="290"/>
      <c r="G7" s="290"/>
      <c r="H7" s="291"/>
    </row>
    <row r="8" spans="1:12" ht="14.1" customHeight="1">
      <c r="A8" s="289" t="s">
        <v>214</v>
      </c>
      <c r="B8" s="290"/>
      <c r="C8" s="290"/>
      <c r="D8" s="290"/>
      <c r="E8" s="290"/>
      <c r="F8" s="290"/>
      <c r="G8" s="290"/>
      <c r="H8" s="291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E10" s="7"/>
      <c r="G10" s="292" t="s">
        <v>141</v>
      </c>
      <c r="H10" s="292"/>
      <c r="I10" s="225"/>
    </row>
    <row r="11" spans="1:12" ht="12.75" customHeight="1">
      <c r="A11" s="174"/>
      <c r="B11" s="175"/>
      <c r="C11" s="175"/>
      <c r="D11" s="175"/>
      <c r="E11" s="175"/>
      <c r="F11" s="175"/>
    </row>
    <row r="12" spans="1:12" ht="18" customHeight="1">
      <c r="A12" s="303" t="s">
        <v>11</v>
      </c>
      <c r="B12" s="333" t="s">
        <v>3</v>
      </c>
      <c r="C12" s="333"/>
      <c r="D12" s="176"/>
      <c r="E12" s="310" t="s">
        <v>12</v>
      </c>
      <c r="F12" s="308" t="s">
        <v>135</v>
      </c>
    </row>
    <row r="13" spans="1:12" ht="17.25" customHeight="1">
      <c r="A13" s="304"/>
      <c r="B13" s="177">
        <v>2018</v>
      </c>
      <c r="C13" s="177">
        <v>2019</v>
      </c>
      <c r="D13" s="177"/>
      <c r="E13" s="334"/>
      <c r="F13" s="335"/>
    </row>
    <row r="14" spans="1:12">
      <c r="A14" s="52" t="s">
        <v>1</v>
      </c>
      <c r="B14" s="178">
        <v>1512130</v>
      </c>
      <c r="C14" s="178">
        <v>1295686</v>
      </c>
      <c r="D14" s="178"/>
      <c r="E14" s="162">
        <v>-14.313848677031743</v>
      </c>
      <c r="F14" s="179">
        <v>-11.788465120534887</v>
      </c>
      <c r="H14" s="180"/>
    </row>
    <row r="15" spans="1:12">
      <c r="A15" s="55" t="s">
        <v>13</v>
      </c>
      <c r="B15" s="181">
        <v>29091</v>
      </c>
      <c r="C15" s="181">
        <v>9654</v>
      </c>
      <c r="D15" s="181"/>
      <c r="E15" s="165">
        <v>-66.814478704754052</v>
      </c>
      <c r="F15" s="143">
        <v>-1.0586220756770186</v>
      </c>
      <c r="H15" s="180"/>
    </row>
    <row r="16" spans="1:12">
      <c r="A16" s="52" t="s">
        <v>14</v>
      </c>
      <c r="B16" s="178">
        <v>9914</v>
      </c>
      <c r="C16" s="178">
        <v>6096</v>
      </c>
      <c r="D16" s="178"/>
      <c r="E16" s="162">
        <v>-38.511196288077464</v>
      </c>
      <c r="F16" s="179">
        <v>-0.20794459458429063</v>
      </c>
      <c r="H16" s="180"/>
    </row>
    <row r="17" spans="1:8">
      <c r="A17" s="55" t="s">
        <v>15</v>
      </c>
      <c r="B17" s="181">
        <v>41229</v>
      </c>
      <c r="C17" s="181">
        <v>26101</v>
      </c>
      <c r="D17" s="181"/>
      <c r="E17" s="165">
        <v>-36.692619272841931</v>
      </c>
      <c r="F17" s="143">
        <v>-0.8239355230149682</v>
      </c>
      <c r="H17" s="180"/>
    </row>
    <row r="18" spans="1:8">
      <c r="A18" s="52" t="s">
        <v>16</v>
      </c>
      <c r="B18" s="178">
        <v>109301</v>
      </c>
      <c r="C18" s="178">
        <v>157219</v>
      </c>
      <c r="D18" s="178"/>
      <c r="E18" s="162">
        <v>43.840404021921103</v>
      </c>
      <c r="F18" s="179">
        <v>2.6098190370062961</v>
      </c>
      <c r="H18" s="180"/>
    </row>
    <row r="19" spans="1:8">
      <c r="A19" s="55" t="s">
        <v>17</v>
      </c>
      <c r="B19" s="181">
        <v>26478</v>
      </c>
      <c r="C19" s="181">
        <v>3456</v>
      </c>
      <c r="D19" s="181"/>
      <c r="E19" s="165">
        <v>-86.94765465669613</v>
      </c>
      <c r="F19" s="143">
        <v>-1.2538764946358143</v>
      </c>
      <c r="H19" s="180"/>
    </row>
    <row r="20" spans="1:8">
      <c r="A20" s="52" t="s">
        <v>18</v>
      </c>
      <c r="B20" s="178">
        <v>73219</v>
      </c>
      <c r="C20" s="178">
        <v>51555</v>
      </c>
      <c r="D20" s="178"/>
      <c r="E20" s="162">
        <v>-29.587948483317177</v>
      </c>
      <c r="F20" s="179">
        <v>-1.1799140118056761</v>
      </c>
      <c r="H20" s="180"/>
    </row>
    <row r="21" spans="1:8">
      <c r="A21" s="55" t="s">
        <v>31</v>
      </c>
      <c r="B21" s="181">
        <v>16240</v>
      </c>
      <c r="C21" s="181">
        <v>57743</v>
      </c>
      <c r="D21" s="181"/>
      <c r="E21" s="165">
        <v>255.56034482758622</v>
      </c>
      <c r="F21" s="143">
        <v>2.2604307252571538</v>
      </c>
      <c r="H21" s="180"/>
    </row>
    <row r="22" spans="1:8">
      <c r="A22" s="52" t="s">
        <v>67</v>
      </c>
      <c r="B22" s="178">
        <v>3769</v>
      </c>
      <c r="C22" s="150">
        <v>17875</v>
      </c>
      <c r="D22" s="150"/>
      <c r="E22" s="162">
        <v>374.26373043247548</v>
      </c>
      <c r="F22" s="179">
        <v>0.76827303593661689</v>
      </c>
      <c r="H22" s="180"/>
    </row>
    <row r="23" spans="1:8">
      <c r="A23" s="55" t="s">
        <v>19</v>
      </c>
      <c r="B23" s="181">
        <v>4714</v>
      </c>
      <c r="C23" s="181">
        <v>5050</v>
      </c>
      <c r="D23" s="181"/>
      <c r="E23" s="165">
        <v>7.1277047093763315</v>
      </c>
      <c r="F23" s="143">
        <v>1.8299995751786705E-2</v>
      </c>
      <c r="H23" s="180"/>
    </row>
    <row r="24" spans="1:8">
      <c r="A24" s="52" t="s">
        <v>57</v>
      </c>
      <c r="B24" s="178">
        <v>9833</v>
      </c>
      <c r="C24" s="178">
        <v>3753</v>
      </c>
      <c r="D24" s="178"/>
      <c r="E24" s="162">
        <v>-61.832604495067628</v>
      </c>
      <c r="F24" s="179">
        <v>-0.33114278027042615</v>
      </c>
      <c r="H24" s="180"/>
    </row>
    <row r="25" spans="1:8" ht="15">
      <c r="A25" s="55" t="s">
        <v>139</v>
      </c>
      <c r="B25" s="152">
        <v>148</v>
      </c>
      <c r="C25" s="181">
        <v>1204</v>
      </c>
      <c r="D25" s="181"/>
      <c r="E25" s="21">
        <v>713.51351351351354</v>
      </c>
      <c r="F25" s="143">
        <v>5.7514272362758224E-2</v>
      </c>
      <c r="H25" s="180"/>
    </row>
    <row r="26" spans="1:8">
      <c r="A26" s="52"/>
      <c r="B26" s="178"/>
      <c r="C26" s="178"/>
      <c r="D26" s="178"/>
      <c r="E26" s="167"/>
      <c r="F26" s="179"/>
    </row>
    <row r="27" spans="1:8">
      <c r="A27" s="59" t="s">
        <v>0</v>
      </c>
      <c r="B27" s="182">
        <v>1836066</v>
      </c>
      <c r="C27" s="182">
        <v>1635392</v>
      </c>
      <c r="D27" s="182"/>
      <c r="E27" s="34">
        <v>-10.929563534208469</v>
      </c>
      <c r="F27" s="146">
        <v>-10.929563534208471</v>
      </c>
      <c r="H27" s="180"/>
    </row>
    <row r="28" spans="1:8">
      <c r="A28" s="37"/>
      <c r="B28" s="37"/>
      <c r="C28" s="37"/>
      <c r="D28" s="37"/>
      <c r="E28" s="37"/>
      <c r="F28" s="37"/>
    </row>
    <row r="29" spans="1:8" ht="5.0999999999999996" customHeight="1">
      <c r="A29" s="226"/>
      <c r="B29" s="226"/>
      <c r="C29" s="226"/>
      <c r="D29" s="226"/>
      <c r="E29" s="226"/>
      <c r="F29" s="228"/>
    </row>
    <row r="30" spans="1:8">
      <c r="A30" s="148" t="s">
        <v>138</v>
      </c>
      <c r="B30" s="7"/>
      <c r="C30" s="7"/>
      <c r="D30" s="7"/>
      <c r="E30" s="7"/>
      <c r="F30" s="62"/>
    </row>
    <row r="31" spans="1:8">
      <c r="A31" s="183" t="s">
        <v>140</v>
      </c>
      <c r="B31" s="7"/>
      <c r="C31" s="7"/>
      <c r="D31" s="7"/>
      <c r="E31" s="7"/>
      <c r="F31" s="62"/>
    </row>
    <row r="32" spans="1:8">
      <c r="A32" s="148" t="s">
        <v>136</v>
      </c>
      <c r="B32" s="7"/>
      <c r="C32" s="7"/>
      <c r="D32" s="7"/>
      <c r="E32" s="7"/>
      <c r="F32" s="62"/>
    </row>
    <row r="33" spans="1:6">
      <c r="A33" s="222" t="s">
        <v>174</v>
      </c>
      <c r="B33" s="7"/>
      <c r="C33" s="7"/>
      <c r="D33" s="7"/>
      <c r="E33" s="7"/>
      <c r="F33" s="62"/>
    </row>
    <row r="34" spans="1:6" ht="5.0999999999999996" customHeight="1">
      <c r="A34" s="63"/>
      <c r="B34" s="63"/>
      <c r="C34" s="63"/>
      <c r="D34" s="63"/>
      <c r="E34" s="63"/>
      <c r="F34" s="64"/>
    </row>
  </sheetData>
  <mergeCells count="9">
    <mergeCell ref="A12:A13"/>
    <mergeCell ref="B12:C12"/>
    <mergeCell ref="E12:E13"/>
    <mergeCell ref="F12:F13"/>
    <mergeCell ref="A3:H4"/>
    <mergeCell ref="A6:H6"/>
    <mergeCell ref="A7:H7"/>
    <mergeCell ref="A8:H8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34"/>
  <sheetViews>
    <sheetView showGridLines="0" zoomScaleNormal="100" workbookViewId="0">
      <selection activeCell="A8" sqref="A8:I8"/>
    </sheetView>
  </sheetViews>
  <sheetFormatPr baseColWidth="10" defaultRowHeight="14.25"/>
  <cols>
    <col min="1" max="1" width="18.7109375" style="71" customWidth="1"/>
    <col min="2" max="2" width="11.7109375" style="71" customWidth="1"/>
    <col min="3" max="3" width="12.85546875" style="71" customWidth="1"/>
    <col min="4" max="4" width="1.7109375" style="71" customWidth="1"/>
    <col min="5" max="6" width="15.5703125" style="71" customWidth="1"/>
    <col min="7" max="8" width="11.42578125" style="71"/>
    <col min="9" max="9" width="3.28515625" style="71" customWidth="1"/>
    <col min="10" max="10" width="10.5703125" style="71" customWidth="1"/>
    <col min="11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192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10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216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0"/>
      <c r="B10" s="70"/>
      <c r="C10" s="70"/>
      <c r="D10" s="70"/>
      <c r="E10" s="70"/>
      <c r="H10" s="292" t="s">
        <v>141</v>
      </c>
      <c r="I10" s="292"/>
      <c r="J10" s="225"/>
    </row>
    <row r="11" spans="1:12" ht="12.75" customHeight="1">
      <c r="A11" s="156"/>
      <c r="B11" s="157"/>
      <c r="C11" s="157"/>
      <c r="D11" s="157"/>
      <c r="E11" s="157"/>
      <c r="F11" s="157"/>
    </row>
    <row r="12" spans="1:12" ht="24" customHeight="1">
      <c r="A12" s="320" t="s">
        <v>11</v>
      </c>
      <c r="B12" s="336" t="s">
        <v>219</v>
      </c>
      <c r="C12" s="336"/>
      <c r="D12" s="158"/>
      <c r="E12" s="329" t="s">
        <v>71</v>
      </c>
      <c r="F12" s="331" t="s">
        <v>135</v>
      </c>
    </row>
    <row r="13" spans="1:12" ht="24.75" customHeight="1">
      <c r="A13" s="322"/>
      <c r="B13" s="159">
        <v>2018</v>
      </c>
      <c r="C13" s="159">
        <v>2019</v>
      </c>
      <c r="D13" s="159"/>
      <c r="E13" s="330"/>
      <c r="F13" s="332"/>
    </row>
    <row r="14" spans="1:12">
      <c r="A14" s="160" t="s">
        <v>1</v>
      </c>
      <c r="B14" s="161">
        <v>10991739</v>
      </c>
      <c r="C14" s="161">
        <v>10887209</v>
      </c>
      <c r="D14" s="161"/>
      <c r="E14" s="162">
        <v>-0.95098691844847849</v>
      </c>
      <c r="F14" s="163">
        <v>-0.72761124941424904</v>
      </c>
    </row>
    <row r="15" spans="1:12">
      <c r="A15" s="117" t="s">
        <v>13</v>
      </c>
      <c r="B15" s="164">
        <v>288445</v>
      </c>
      <c r="C15" s="164">
        <v>243953</v>
      </c>
      <c r="D15" s="164"/>
      <c r="E15" s="165">
        <v>-15.424777687254064</v>
      </c>
      <c r="F15" s="166">
        <v>-0.30969941365099751</v>
      </c>
    </row>
    <row r="16" spans="1:12">
      <c r="A16" s="115" t="s">
        <v>14</v>
      </c>
      <c r="B16" s="161">
        <v>536199</v>
      </c>
      <c r="C16" s="161">
        <v>232250</v>
      </c>
      <c r="D16" s="161"/>
      <c r="E16" s="162">
        <v>-56.685857302978931</v>
      </c>
      <c r="F16" s="163">
        <v>-2.1157247837770172</v>
      </c>
    </row>
    <row r="17" spans="1:6">
      <c r="A17" s="117" t="s">
        <v>15</v>
      </c>
      <c r="B17" s="164">
        <v>416532</v>
      </c>
      <c r="C17" s="164">
        <v>337184</v>
      </c>
      <c r="D17" s="164"/>
      <c r="E17" s="165">
        <v>-19.04967685555971</v>
      </c>
      <c r="F17" s="166">
        <v>-0.55232466678008074</v>
      </c>
    </row>
    <row r="18" spans="1:6">
      <c r="A18" s="115" t="s">
        <v>16</v>
      </c>
      <c r="B18" s="161">
        <v>993793</v>
      </c>
      <c r="C18" s="161">
        <v>1145865</v>
      </c>
      <c r="D18" s="161"/>
      <c r="E18" s="162">
        <v>15.302180635202703</v>
      </c>
      <c r="F18" s="163">
        <v>1.0585410687929178</v>
      </c>
    </row>
    <row r="19" spans="1:6">
      <c r="A19" s="117" t="s">
        <v>17</v>
      </c>
      <c r="B19" s="164">
        <v>114307</v>
      </c>
      <c r="C19" s="164">
        <v>133277</v>
      </c>
      <c r="D19" s="164"/>
      <c r="E19" s="165">
        <v>16.59565905850036</v>
      </c>
      <c r="F19" s="166">
        <v>0.13204616283735104</v>
      </c>
    </row>
    <row r="20" spans="1:6">
      <c r="A20" s="115" t="s">
        <v>18</v>
      </c>
      <c r="B20" s="161">
        <v>620314</v>
      </c>
      <c r="C20" s="161">
        <v>406447</v>
      </c>
      <c r="D20" s="161"/>
      <c r="E20" s="162">
        <v>-34.477216377512036</v>
      </c>
      <c r="F20" s="163">
        <v>-1.4886830104130606</v>
      </c>
    </row>
    <row r="21" spans="1:6">
      <c r="A21" s="117" t="s">
        <v>31</v>
      </c>
      <c r="B21" s="164">
        <v>180254</v>
      </c>
      <c r="C21" s="164">
        <v>193942</v>
      </c>
      <c r="D21" s="164"/>
      <c r="E21" s="165">
        <v>7.5937288492904429</v>
      </c>
      <c r="F21" s="166">
        <v>9.5279276590282611E-2</v>
      </c>
    </row>
    <row r="22" spans="1:6">
      <c r="A22" s="115" t="s">
        <v>67</v>
      </c>
      <c r="B22" s="161">
        <v>92702</v>
      </c>
      <c r="C22" s="161">
        <v>98207</v>
      </c>
      <c r="D22" s="161"/>
      <c r="E22" s="162">
        <v>5.9383832064033157</v>
      </c>
      <c r="F22" s="163">
        <v>3.8319142141255536E-2</v>
      </c>
    </row>
    <row r="23" spans="1:6">
      <c r="A23" s="117" t="s">
        <v>19</v>
      </c>
      <c r="B23" s="164">
        <v>44956</v>
      </c>
      <c r="C23" s="164">
        <v>52147</v>
      </c>
      <c r="D23" s="164"/>
      <c r="E23" s="165">
        <v>15.995640181510808</v>
      </c>
      <c r="F23" s="166">
        <v>5.0055031995961591E-2</v>
      </c>
    </row>
    <row r="24" spans="1:6">
      <c r="A24" s="115" t="s">
        <v>57</v>
      </c>
      <c r="B24" s="161">
        <v>63900</v>
      </c>
      <c r="C24" s="161">
        <v>98794</v>
      </c>
      <c r="D24" s="161"/>
      <c r="E24" s="162">
        <v>54.607198748043828</v>
      </c>
      <c r="F24" s="163">
        <v>0.24288976310208371</v>
      </c>
    </row>
    <row r="25" spans="1:6" ht="15">
      <c r="A25" s="117" t="s">
        <v>139</v>
      </c>
      <c r="B25" s="164">
        <v>23047</v>
      </c>
      <c r="C25" s="164">
        <v>28286</v>
      </c>
      <c r="D25" s="164"/>
      <c r="E25" s="21">
        <v>22.731808912222846</v>
      </c>
      <c r="F25" s="166">
        <v>3.6467572330252086E-2</v>
      </c>
    </row>
    <row r="26" spans="1:6">
      <c r="A26" s="115"/>
      <c r="B26" s="161"/>
      <c r="C26" s="161"/>
      <c r="D26" s="161"/>
      <c r="E26" s="167"/>
      <c r="F26" s="163"/>
    </row>
    <row r="27" spans="1:6">
      <c r="A27" s="119" t="s">
        <v>0</v>
      </c>
      <c r="B27" s="168">
        <v>14366188</v>
      </c>
      <c r="C27" s="168">
        <v>13857561</v>
      </c>
      <c r="D27" s="168"/>
      <c r="E27" s="34">
        <v>-3.5404451062453006</v>
      </c>
      <c r="F27" s="169">
        <v>-3.5404451062452997</v>
      </c>
    </row>
    <row r="28" spans="1:6">
      <c r="A28" s="170"/>
      <c r="B28" s="171"/>
      <c r="C28" s="171"/>
      <c r="D28" s="171"/>
      <c r="E28" s="172"/>
      <c r="F28" s="172"/>
    </row>
    <row r="29" spans="1:6" ht="5.0999999999999996" customHeight="1">
      <c r="A29" s="233"/>
      <c r="B29" s="234"/>
      <c r="C29" s="234"/>
      <c r="D29" s="234"/>
      <c r="E29" s="235"/>
      <c r="F29" s="236"/>
    </row>
    <row r="30" spans="1:6">
      <c r="A30" s="148" t="s">
        <v>138</v>
      </c>
      <c r="B30" s="70"/>
      <c r="C30" s="70"/>
      <c r="D30" s="70"/>
      <c r="E30" s="70"/>
      <c r="F30" s="94"/>
    </row>
    <row r="31" spans="1:6">
      <c r="A31" s="173" t="s">
        <v>140</v>
      </c>
      <c r="B31" s="70"/>
      <c r="C31" s="70"/>
      <c r="D31" s="70"/>
      <c r="E31" s="70"/>
      <c r="F31" s="94"/>
    </row>
    <row r="32" spans="1:6">
      <c r="A32" s="173" t="s">
        <v>136</v>
      </c>
      <c r="B32" s="70"/>
      <c r="C32" s="70"/>
      <c r="D32" s="70"/>
      <c r="E32" s="70"/>
      <c r="F32" s="94"/>
    </row>
    <row r="33" spans="1:6">
      <c r="A33" s="222" t="s">
        <v>174</v>
      </c>
      <c r="B33" s="70"/>
      <c r="C33" s="70"/>
      <c r="D33" s="70"/>
      <c r="E33" s="70"/>
      <c r="F33" s="94"/>
    </row>
    <row r="34" spans="1:6" ht="5.0999999999999996" customHeight="1">
      <c r="A34" s="95"/>
      <c r="B34" s="95"/>
      <c r="C34" s="95"/>
      <c r="D34" s="95"/>
      <c r="E34" s="95"/>
      <c r="F34" s="96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L34"/>
  <sheetViews>
    <sheetView showGridLines="0" zoomScaleNormal="100" workbookViewId="0"/>
  </sheetViews>
  <sheetFormatPr baseColWidth="10" defaultRowHeight="14.25"/>
  <cols>
    <col min="1" max="1" width="18.7109375" style="71" customWidth="1"/>
    <col min="2" max="2" width="11.7109375" style="71" customWidth="1"/>
    <col min="3" max="3" width="12.85546875" style="71" customWidth="1"/>
    <col min="4" max="4" width="1.7109375" style="71" customWidth="1"/>
    <col min="5" max="6" width="15.5703125" style="71" customWidth="1"/>
    <col min="7" max="8" width="11.42578125" style="71"/>
    <col min="9" max="9" width="3.28515625" style="71" customWidth="1"/>
    <col min="10" max="10" width="11.140625" style="71" customWidth="1"/>
    <col min="11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193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10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217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0"/>
      <c r="B10" s="70"/>
      <c r="C10" s="70"/>
      <c r="D10" s="70"/>
      <c r="E10" s="70"/>
      <c r="H10" s="337" t="s">
        <v>141</v>
      </c>
      <c r="I10" s="337"/>
      <c r="J10" s="224"/>
    </row>
    <row r="11" spans="1:12" ht="12.75" customHeight="1">
      <c r="A11" s="156"/>
      <c r="B11" s="157"/>
      <c r="C11" s="157"/>
      <c r="D11" s="157"/>
      <c r="E11" s="157"/>
      <c r="F11" s="157"/>
    </row>
    <row r="12" spans="1:12" ht="24" customHeight="1">
      <c r="A12" s="320" t="s">
        <v>11</v>
      </c>
      <c r="B12" s="336" t="s">
        <v>220</v>
      </c>
      <c r="C12" s="336"/>
      <c r="D12" s="158"/>
      <c r="E12" s="329" t="s">
        <v>100</v>
      </c>
      <c r="F12" s="331" t="s">
        <v>135</v>
      </c>
    </row>
    <row r="13" spans="1:12" ht="24.75" customHeight="1">
      <c r="A13" s="322"/>
      <c r="B13" s="159">
        <v>2018</v>
      </c>
      <c r="C13" s="159">
        <v>2019</v>
      </c>
      <c r="D13" s="159"/>
      <c r="E13" s="330"/>
      <c r="F13" s="332"/>
    </row>
    <row r="14" spans="1:12">
      <c r="A14" s="160" t="s">
        <v>1</v>
      </c>
      <c r="B14" s="161">
        <v>17185821</v>
      </c>
      <c r="C14" s="161">
        <v>16434866</v>
      </c>
      <c r="D14" s="161"/>
      <c r="E14" s="162">
        <v>-4.3696195834926925</v>
      </c>
      <c r="F14" s="163">
        <v>-3.2712567545045199</v>
      </c>
    </row>
    <row r="15" spans="1:12">
      <c r="A15" s="117" t="s">
        <v>13</v>
      </c>
      <c r="B15" s="164">
        <v>455196</v>
      </c>
      <c r="C15" s="164">
        <v>426183</v>
      </c>
      <c r="D15" s="164"/>
      <c r="E15" s="165">
        <v>-6.3737379063084916</v>
      </c>
      <c r="F15" s="166">
        <v>-0.12638436686411256</v>
      </c>
    </row>
    <row r="16" spans="1:12">
      <c r="A16" s="115" t="s">
        <v>14</v>
      </c>
      <c r="B16" s="161">
        <v>761706</v>
      </c>
      <c r="C16" s="161">
        <v>474544</v>
      </c>
      <c r="D16" s="161"/>
      <c r="E16" s="162">
        <v>-37.699847447702915</v>
      </c>
      <c r="F16" s="163">
        <v>-1.25091467815918</v>
      </c>
    </row>
    <row r="17" spans="1:6">
      <c r="A17" s="117" t="s">
        <v>15</v>
      </c>
      <c r="B17" s="164">
        <v>644915</v>
      </c>
      <c r="C17" s="164">
        <v>503184</v>
      </c>
      <c r="D17" s="164"/>
      <c r="E17" s="165">
        <v>-21.976694603164759</v>
      </c>
      <c r="F17" s="166">
        <v>-0.61739850067271695</v>
      </c>
    </row>
    <row r="18" spans="1:6">
      <c r="A18" s="115" t="s">
        <v>16</v>
      </c>
      <c r="B18" s="161">
        <v>1870917</v>
      </c>
      <c r="C18" s="161">
        <v>1952889</v>
      </c>
      <c r="D18" s="161"/>
      <c r="E18" s="162">
        <v>4.3813808950370401</v>
      </c>
      <c r="F18" s="163">
        <v>0.35708059561524258</v>
      </c>
    </row>
    <row r="19" spans="1:6">
      <c r="A19" s="117" t="s">
        <v>17</v>
      </c>
      <c r="B19" s="164">
        <v>328670</v>
      </c>
      <c r="C19" s="164">
        <v>261130</v>
      </c>
      <c r="D19" s="164"/>
      <c r="E19" s="165">
        <v>-20.549487327714729</v>
      </c>
      <c r="F19" s="166">
        <v>-0.29421294378389562</v>
      </c>
    </row>
    <row r="20" spans="1:6">
      <c r="A20" s="115" t="s">
        <v>18</v>
      </c>
      <c r="B20" s="161">
        <v>1043330</v>
      </c>
      <c r="C20" s="161">
        <v>797136</v>
      </c>
      <c r="D20" s="161"/>
      <c r="E20" s="162">
        <v>-23.596944399183386</v>
      </c>
      <c r="F20" s="163">
        <v>-1.0724527906711931</v>
      </c>
    </row>
    <row r="21" spans="1:6">
      <c r="A21" s="117" t="s">
        <v>31</v>
      </c>
      <c r="B21" s="164">
        <v>267622</v>
      </c>
      <c r="C21" s="164">
        <v>311232</v>
      </c>
      <c r="D21" s="164"/>
      <c r="E21" s="165">
        <v>16.295371830417537</v>
      </c>
      <c r="F21" s="166">
        <v>0.18997077995877534</v>
      </c>
    </row>
    <row r="22" spans="1:6">
      <c r="A22" s="115" t="s">
        <v>67</v>
      </c>
      <c r="B22" s="161">
        <v>109427</v>
      </c>
      <c r="C22" s="161">
        <v>156903</v>
      </c>
      <c r="D22" s="161"/>
      <c r="E22" s="162">
        <v>43.386001626655229</v>
      </c>
      <c r="F22" s="163">
        <v>0.20681157416470575</v>
      </c>
    </row>
    <row r="23" spans="1:6">
      <c r="A23" s="117" t="s">
        <v>19</v>
      </c>
      <c r="B23" s="164">
        <v>67077</v>
      </c>
      <c r="C23" s="164">
        <v>93172</v>
      </c>
      <c r="D23" s="164"/>
      <c r="E23" s="165">
        <v>38.903051716683791</v>
      </c>
      <c r="F23" s="166">
        <v>0.11367318282559602</v>
      </c>
    </row>
    <row r="24" spans="1:6">
      <c r="A24" s="115" t="s">
        <v>57</v>
      </c>
      <c r="B24" s="161">
        <v>186179</v>
      </c>
      <c r="C24" s="161">
        <v>432283</v>
      </c>
      <c r="D24" s="161"/>
      <c r="E24" s="162">
        <v>132.18676649890696</v>
      </c>
      <c r="F24" s="163">
        <v>1.0720607390730208</v>
      </c>
    </row>
    <row r="25" spans="1:6" ht="15">
      <c r="A25" s="117" t="s">
        <v>139</v>
      </c>
      <c r="B25" s="164">
        <v>35302</v>
      </c>
      <c r="C25" s="164">
        <v>36262</v>
      </c>
      <c r="D25" s="164"/>
      <c r="E25" s="21">
        <v>2.7193926689705847</v>
      </c>
      <c r="F25" s="166">
        <v>4.1818837138368333E-3</v>
      </c>
    </row>
    <row r="26" spans="1:6">
      <c r="A26" s="115"/>
      <c r="B26" s="161"/>
      <c r="C26" s="161"/>
      <c r="D26" s="161"/>
      <c r="E26" s="167"/>
      <c r="F26" s="163"/>
    </row>
    <row r="27" spans="1:6">
      <c r="A27" s="119" t="s">
        <v>0</v>
      </c>
      <c r="B27" s="168">
        <v>22956162</v>
      </c>
      <c r="C27" s="168">
        <v>21879784</v>
      </c>
      <c r="D27" s="168"/>
      <c r="E27" s="34">
        <v>-4.6888412793044409</v>
      </c>
      <c r="F27" s="169">
        <v>-4.6888412793044401</v>
      </c>
    </row>
    <row r="28" spans="1:6">
      <c r="A28" s="170"/>
      <c r="B28" s="171"/>
      <c r="C28" s="171"/>
      <c r="D28" s="171"/>
      <c r="E28" s="172"/>
      <c r="F28" s="172"/>
    </row>
    <row r="29" spans="1:6" ht="5.0999999999999996" customHeight="1">
      <c r="A29" s="233"/>
      <c r="B29" s="234"/>
      <c r="C29" s="234"/>
      <c r="D29" s="234"/>
      <c r="E29" s="235"/>
      <c r="F29" s="236"/>
    </row>
    <row r="30" spans="1:6">
      <c r="A30" s="148" t="s">
        <v>138</v>
      </c>
      <c r="B30" s="70"/>
      <c r="C30" s="70"/>
      <c r="D30" s="70"/>
      <c r="E30" s="70"/>
      <c r="F30" s="94"/>
    </row>
    <row r="31" spans="1:6">
      <c r="A31" s="173" t="s">
        <v>140</v>
      </c>
      <c r="B31" s="70"/>
      <c r="C31" s="70"/>
      <c r="D31" s="70"/>
      <c r="E31" s="70"/>
      <c r="F31" s="94"/>
    </row>
    <row r="32" spans="1:6">
      <c r="A32" s="173" t="s">
        <v>136</v>
      </c>
      <c r="B32" s="70"/>
      <c r="C32" s="70"/>
      <c r="D32" s="70"/>
      <c r="E32" s="70"/>
      <c r="F32" s="94"/>
    </row>
    <row r="33" spans="1:6">
      <c r="A33" s="222" t="s">
        <v>174</v>
      </c>
      <c r="B33" s="70"/>
      <c r="C33" s="70"/>
      <c r="D33" s="70"/>
      <c r="E33" s="70"/>
      <c r="F33" s="94"/>
    </row>
    <row r="34" spans="1:6" ht="5.0999999999999996" customHeight="1">
      <c r="A34" s="95"/>
      <c r="B34" s="95"/>
      <c r="C34" s="95"/>
      <c r="D34" s="95"/>
      <c r="E34" s="95"/>
      <c r="F34" s="96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L54"/>
  <sheetViews>
    <sheetView showGridLines="0" zoomScaleNormal="100" workbookViewId="0">
      <selection activeCell="A7" sqref="A7:I7"/>
    </sheetView>
  </sheetViews>
  <sheetFormatPr baseColWidth="10" defaultRowHeight="14.25"/>
  <cols>
    <col min="1" max="1" width="18.7109375" style="3" customWidth="1"/>
    <col min="2" max="4" width="11.42578125" style="3"/>
    <col min="5" max="5" width="3.28515625" style="3" customWidth="1"/>
    <col min="6" max="8" width="11.42578125" style="3"/>
    <col min="9" max="9" width="11.710937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ht="14.1" customHeight="1">
      <c r="A6" s="289" t="s">
        <v>194</v>
      </c>
      <c r="B6" s="290"/>
      <c r="C6" s="290"/>
      <c r="D6" s="290"/>
      <c r="E6" s="290"/>
      <c r="F6" s="290"/>
      <c r="G6" s="290"/>
      <c r="H6" s="290"/>
      <c r="I6" s="291"/>
    </row>
    <row r="7" spans="1:12" ht="14.1" customHeight="1">
      <c r="A7" s="289" t="s">
        <v>142</v>
      </c>
      <c r="B7" s="290"/>
      <c r="C7" s="290"/>
      <c r="D7" s="290"/>
      <c r="E7" s="290"/>
      <c r="F7" s="290"/>
      <c r="G7" s="290"/>
      <c r="H7" s="290"/>
      <c r="I7" s="291"/>
    </row>
    <row r="8" spans="1:12" ht="14.1" customHeight="1">
      <c r="A8" s="289" t="s">
        <v>177</v>
      </c>
      <c r="B8" s="290"/>
      <c r="C8" s="290"/>
      <c r="D8" s="290"/>
      <c r="E8" s="290"/>
      <c r="F8" s="290"/>
      <c r="G8" s="290"/>
      <c r="H8" s="290"/>
      <c r="I8" s="291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7"/>
      <c r="G10" s="7"/>
      <c r="H10" s="292" t="s">
        <v>141</v>
      </c>
      <c r="I10" s="292"/>
      <c r="J10" s="225"/>
    </row>
    <row r="11" spans="1:12" ht="12.75" customHeight="1">
      <c r="A11" s="97"/>
      <c r="B11" s="98"/>
      <c r="C11" s="98"/>
      <c r="D11" s="98"/>
      <c r="E11" s="98"/>
      <c r="F11" s="98"/>
      <c r="G11" s="339" t="s">
        <v>3</v>
      </c>
      <c r="H11" s="339"/>
    </row>
    <row r="12" spans="1:12">
      <c r="A12" s="303" t="s">
        <v>4</v>
      </c>
      <c r="B12" s="338" t="s">
        <v>21</v>
      </c>
      <c r="C12" s="310"/>
      <c r="D12" s="310"/>
      <c r="E12" s="13"/>
      <c r="F12" s="310" t="s">
        <v>63</v>
      </c>
      <c r="G12" s="310"/>
      <c r="H12" s="308"/>
    </row>
    <row r="13" spans="1:12">
      <c r="A13" s="304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100" t="s">
        <v>34</v>
      </c>
      <c r="B14" s="150">
        <v>56958</v>
      </c>
      <c r="C14" s="150">
        <v>2072</v>
      </c>
      <c r="D14" s="150">
        <v>54886</v>
      </c>
      <c r="E14" s="150"/>
      <c r="F14" s="150">
        <v>283891</v>
      </c>
      <c r="G14" s="150">
        <v>52048</v>
      </c>
      <c r="H14" s="151">
        <v>231843</v>
      </c>
    </row>
    <row r="15" spans="1:12">
      <c r="A15" s="101" t="s">
        <v>36</v>
      </c>
      <c r="B15" s="152">
        <v>28243</v>
      </c>
      <c r="C15" s="152">
        <v>2320</v>
      </c>
      <c r="D15" s="152">
        <v>25923</v>
      </c>
      <c r="E15" s="152"/>
      <c r="F15" s="152">
        <v>39033</v>
      </c>
      <c r="G15" s="152">
        <v>7060</v>
      </c>
      <c r="H15" s="153">
        <v>31973</v>
      </c>
    </row>
    <row r="16" spans="1:12">
      <c r="A16" s="100" t="s">
        <v>89</v>
      </c>
      <c r="B16" s="150">
        <v>164471</v>
      </c>
      <c r="C16" s="150">
        <v>3532</v>
      </c>
      <c r="D16" s="150">
        <v>160939</v>
      </c>
      <c r="E16" s="150"/>
      <c r="F16" s="150">
        <v>141197</v>
      </c>
      <c r="G16" s="150">
        <v>12028</v>
      </c>
      <c r="H16" s="151">
        <v>129169</v>
      </c>
    </row>
    <row r="17" spans="1:8">
      <c r="A17" s="101" t="s">
        <v>37</v>
      </c>
      <c r="B17" s="152">
        <v>0</v>
      </c>
      <c r="C17" s="152">
        <v>0</v>
      </c>
      <c r="D17" s="152">
        <v>0</v>
      </c>
      <c r="E17" s="152"/>
      <c r="F17" s="152">
        <v>7484</v>
      </c>
      <c r="G17" s="152">
        <v>6879</v>
      </c>
      <c r="H17" s="153">
        <v>605</v>
      </c>
    </row>
    <row r="18" spans="1:8">
      <c r="A18" s="100" t="s">
        <v>38</v>
      </c>
      <c r="B18" s="150">
        <v>8545</v>
      </c>
      <c r="C18" s="150">
        <v>2788</v>
      </c>
      <c r="D18" s="150">
        <v>5757</v>
      </c>
      <c r="E18" s="150"/>
      <c r="F18" s="150">
        <v>43726</v>
      </c>
      <c r="G18" s="150">
        <v>16117</v>
      </c>
      <c r="H18" s="151">
        <v>27609</v>
      </c>
    </row>
    <row r="19" spans="1:8">
      <c r="A19" s="101" t="s">
        <v>39</v>
      </c>
      <c r="B19" s="152">
        <v>817</v>
      </c>
      <c r="C19" s="152">
        <v>817</v>
      </c>
      <c r="D19" s="152">
        <v>0</v>
      </c>
      <c r="E19" s="152"/>
      <c r="F19" s="152">
        <v>33063</v>
      </c>
      <c r="G19" s="152">
        <v>4797</v>
      </c>
      <c r="H19" s="153">
        <v>28266</v>
      </c>
    </row>
    <row r="20" spans="1:8">
      <c r="A20" s="100" t="s">
        <v>40</v>
      </c>
      <c r="B20" s="150">
        <v>0</v>
      </c>
      <c r="C20" s="150">
        <v>0</v>
      </c>
      <c r="D20" s="150">
        <v>0</v>
      </c>
      <c r="E20" s="150"/>
      <c r="F20" s="150">
        <v>3698</v>
      </c>
      <c r="G20" s="150">
        <v>3698</v>
      </c>
      <c r="H20" s="151">
        <v>0</v>
      </c>
    </row>
    <row r="21" spans="1:8">
      <c r="A21" s="101" t="s">
        <v>41</v>
      </c>
      <c r="B21" s="152">
        <v>6223</v>
      </c>
      <c r="C21" s="152">
        <v>6223</v>
      </c>
      <c r="D21" s="152">
        <v>0</v>
      </c>
      <c r="E21" s="152"/>
      <c r="F21" s="152">
        <v>8371</v>
      </c>
      <c r="G21" s="152">
        <v>5921</v>
      </c>
      <c r="H21" s="153">
        <v>2450</v>
      </c>
    </row>
    <row r="22" spans="1:8">
      <c r="A22" s="100" t="s">
        <v>43</v>
      </c>
      <c r="B22" s="150">
        <v>9227</v>
      </c>
      <c r="C22" s="150">
        <v>9227</v>
      </c>
      <c r="D22" s="150">
        <v>0</v>
      </c>
      <c r="E22" s="150"/>
      <c r="F22" s="150">
        <v>3872</v>
      </c>
      <c r="G22" s="150">
        <v>3298</v>
      </c>
      <c r="H22" s="151">
        <v>574</v>
      </c>
    </row>
    <row r="23" spans="1:8">
      <c r="A23" s="101" t="s">
        <v>44</v>
      </c>
      <c r="B23" s="152">
        <v>5233</v>
      </c>
      <c r="C23" s="152">
        <v>895</v>
      </c>
      <c r="D23" s="152">
        <v>4338</v>
      </c>
      <c r="E23" s="152"/>
      <c r="F23" s="152">
        <v>21089</v>
      </c>
      <c r="G23" s="152">
        <v>5678</v>
      </c>
      <c r="H23" s="153">
        <v>15411</v>
      </c>
    </row>
    <row r="24" spans="1:8">
      <c r="A24" s="100" t="s">
        <v>45</v>
      </c>
      <c r="B24" s="150">
        <v>6247</v>
      </c>
      <c r="C24" s="150">
        <v>0</v>
      </c>
      <c r="D24" s="150">
        <v>6247</v>
      </c>
      <c r="E24" s="150"/>
      <c r="F24" s="150">
        <v>83094</v>
      </c>
      <c r="G24" s="150">
        <v>72205</v>
      </c>
      <c r="H24" s="151">
        <v>10889</v>
      </c>
    </row>
    <row r="25" spans="1:8">
      <c r="A25" s="101" t="s">
        <v>46</v>
      </c>
      <c r="B25" s="152">
        <v>0</v>
      </c>
      <c r="C25" s="152">
        <v>0</v>
      </c>
      <c r="D25" s="152">
        <v>0</v>
      </c>
      <c r="E25" s="152"/>
      <c r="F25" s="152">
        <v>694</v>
      </c>
      <c r="G25" s="152">
        <v>694</v>
      </c>
      <c r="H25" s="153">
        <v>0</v>
      </c>
    </row>
    <row r="26" spans="1:8">
      <c r="A26" s="100" t="s">
        <v>47</v>
      </c>
      <c r="B26" s="150">
        <v>1087</v>
      </c>
      <c r="C26" s="150">
        <v>1087</v>
      </c>
      <c r="D26" s="150">
        <v>0</v>
      </c>
      <c r="E26" s="150"/>
      <c r="F26" s="150">
        <v>10621</v>
      </c>
      <c r="G26" s="150">
        <v>8710</v>
      </c>
      <c r="H26" s="151">
        <v>1911</v>
      </c>
    </row>
    <row r="27" spans="1:8">
      <c r="A27" s="101" t="s">
        <v>48</v>
      </c>
      <c r="B27" s="152">
        <v>88</v>
      </c>
      <c r="C27" s="152">
        <v>88</v>
      </c>
      <c r="D27" s="152">
        <v>0</v>
      </c>
      <c r="E27" s="152"/>
      <c r="F27" s="152">
        <v>3167</v>
      </c>
      <c r="G27" s="152">
        <v>3167</v>
      </c>
      <c r="H27" s="153">
        <v>0</v>
      </c>
    </row>
    <row r="28" spans="1:8">
      <c r="A28" s="100" t="s">
        <v>49</v>
      </c>
      <c r="B28" s="150">
        <v>0</v>
      </c>
      <c r="C28" s="150">
        <v>0</v>
      </c>
      <c r="D28" s="150">
        <v>0</v>
      </c>
      <c r="E28" s="150"/>
      <c r="F28" s="150">
        <v>6388</v>
      </c>
      <c r="G28" s="150">
        <v>5995</v>
      </c>
      <c r="H28" s="151">
        <v>393</v>
      </c>
    </row>
    <row r="29" spans="1:8">
      <c r="A29" s="101" t="s">
        <v>50</v>
      </c>
      <c r="B29" s="152">
        <v>3507</v>
      </c>
      <c r="C29" s="152">
        <v>0</v>
      </c>
      <c r="D29" s="152">
        <v>3507</v>
      </c>
      <c r="E29" s="152"/>
      <c r="F29" s="152">
        <v>28534</v>
      </c>
      <c r="G29" s="152">
        <v>22113</v>
      </c>
      <c r="H29" s="153">
        <v>6421</v>
      </c>
    </row>
    <row r="30" spans="1:8">
      <c r="A30" s="100" t="s">
        <v>51</v>
      </c>
      <c r="B30" s="150">
        <v>0</v>
      </c>
      <c r="C30" s="150">
        <v>0</v>
      </c>
      <c r="D30" s="150">
        <v>0</v>
      </c>
      <c r="E30" s="150"/>
      <c r="F30" s="150">
        <v>8404</v>
      </c>
      <c r="G30" s="150">
        <v>6014</v>
      </c>
      <c r="H30" s="151">
        <v>2390</v>
      </c>
    </row>
    <row r="31" spans="1:8">
      <c r="A31" s="101" t="s">
        <v>58</v>
      </c>
      <c r="B31" s="152">
        <v>401</v>
      </c>
      <c r="C31" s="152">
        <v>275</v>
      </c>
      <c r="D31" s="152">
        <v>126</v>
      </c>
      <c r="E31" s="152"/>
      <c r="F31" s="152">
        <v>11352</v>
      </c>
      <c r="G31" s="152">
        <v>6378</v>
      </c>
      <c r="H31" s="153">
        <v>4974</v>
      </c>
    </row>
    <row r="32" spans="1:8">
      <c r="A32" s="100" t="s">
        <v>52</v>
      </c>
      <c r="B32" s="150">
        <v>9870</v>
      </c>
      <c r="C32" s="150">
        <v>0</v>
      </c>
      <c r="D32" s="150">
        <v>9870</v>
      </c>
      <c r="E32" s="150"/>
      <c r="F32" s="150">
        <v>24387</v>
      </c>
      <c r="G32" s="150">
        <v>20691</v>
      </c>
      <c r="H32" s="151">
        <v>3696</v>
      </c>
    </row>
    <row r="33" spans="1:8">
      <c r="A33" s="101" t="s">
        <v>53</v>
      </c>
      <c r="B33" s="152">
        <v>13528</v>
      </c>
      <c r="C33" s="152">
        <v>259</v>
      </c>
      <c r="D33" s="152">
        <v>13269</v>
      </c>
      <c r="E33" s="152"/>
      <c r="F33" s="152">
        <v>17924</v>
      </c>
      <c r="G33" s="152">
        <v>13403</v>
      </c>
      <c r="H33" s="153">
        <v>4521</v>
      </c>
    </row>
    <row r="34" spans="1:8">
      <c r="A34" s="100" t="s">
        <v>56</v>
      </c>
      <c r="B34" s="150">
        <v>1536</v>
      </c>
      <c r="C34" s="150">
        <v>310</v>
      </c>
      <c r="D34" s="150">
        <v>1226</v>
      </c>
      <c r="E34" s="150"/>
      <c r="F34" s="150">
        <v>16989</v>
      </c>
      <c r="G34" s="150">
        <v>6326</v>
      </c>
      <c r="H34" s="151">
        <v>10663</v>
      </c>
    </row>
    <row r="35" spans="1:8">
      <c r="A35" s="101" t="s">
        <v>54</v>
      </c>
      <c r="B35" s="152">
        <v>4120</v>
      </c>
      <c r="C35" s="152">
        <v>4120</v>
      </c>
      <c r="D35" s="152">
        <v>0</v>
      </c>
      <c r="E35" s="152"/>
      <c r="F35" s="152">
        <v>8736</v>
      </c>
      <c r="G35" s="152">
        <v>5720</v>
      </c>
      <c r="H35" s="153">
        <v>3016</v>
      </c>
    </row>
    <row r="36" spans="1:8">
      <c r="A36" s="100" t="s">
        <v>55</v>
      </c>
      <c r="B36" s="150">
        <v>2647</v>
      </c>
      <c r="C36" s="150">
        <v>2289</v>
      </c>
      <c r="D36" s="150">
        <v>358</v>
      </c>
      <c r="E36" s="150"/>
      <c r="F36" s="150">
        <v>15992</v>
      </c>
      <c r="G36" s="150">
        <v>15146</v>
      </c>
      <c r="H36" s="151">
        <v>846</v>
      </c>
    </row>
    <row r="37" spans="1:8">
      <c r="A37" s="101" t="s">
        <v>66</v>
      </c>
      <c r="B37" s="152">
        <v>25023</v>
      </c>
      <c r="C37" s="152">
        <v>4050</v>
      </c>
      <c r="D37" s="152">
        <v>20973</v>
      </c>
      <c r="E37" s="152"/>
      <c r="F37" s="152">
        <v>109905</v>
      </c>
      <c r="G37" s="152">
        <v>48010</v>
      </c>
      <c r="H37" s="153">
        <v>61895</v>
      </c>
    </row>
    <row r="38" spans="1:8">
      <c r="A38" s="100" t="s">
        <v>35</v>
      </c>
      <c r="B38" s="150">
        <v>0</v>
      </c>
      <c r="C38" s="150">
        <v>0</v>
      </c>
      <c r="D38" s="150">
        <v>0</v>
      </c>
      <c r="E38" s="150"/>
      <c r="F38" s="150">
        <v>1015</v>
      </c>
      <c r="G38" s="150">
        <v>803</v>
      </c>
      <c r="H38" s="151">
        <v>212</v>
      </c>
    </row>
    <row r="39" spans="1:8">
      <c r="A39" s="101" t="s">
        <v>42</v>
      </c>
      <c r="B39" s="152">
        <v>0</v>
      </c>
      <c r="C39" s="152">
        <v>0</v>
      </c>
      <c r="D39" s="152">
        <v>0</v>
      </c>
      <c r="E39" s="152"/>
      <c r="F39" s="152">
        <v>2364</v>
      </c>
      <c r="G39" s="152">
        <v>1767</v>
      </c>
      <c r="H39" s="153">
        <v>597</v>
      </c>
    </row>
    <row r="40" spans="1:8">
      <c r="A40" s="100" t="s">
        <v>90</v>
      </c>
      <c r="B40" s="150">
        <v>0</v>
      </c>
      <c r="C40" s="150">
        <v>0</v>
      </c>
      <c r="D40" s="150">
        <v>0</v>
      </c>
      <c r="E40" s="150"/>
      <c r="F40" s="150">
        <v>1674</v>
      </c>
      <c r="G40" s="150">
        <v>1674</v>
      </c>
      <c r="H40" s="151">
        <v>0</v>
      </c>
    </row>
    <row r="41" spans="1:8">
      <c r="A41" s="101" t="s">
        <v>91</v>
      </c>
      <c r="B41" s="152">
        <v>0</v>
      </c>
      <c r="C41" s="152">
        <v>0</v>
      </c>
      <c r="D41" s="152">
        <v>0</v>
      </c>
      <c r="E41" s="152"/>
      <c r="F41" s="152">
        <v>61</v>
      </c>
      <c r="G41" s="152">
        <v>61</v>
      </c>
      <c r="H41" s="153">
        <v>0</v>
      </c>
    </row>
    <row r="42" spans="1:8">
      <c r="A42" s="100" t="s">
        <v>92</v>
      </c>
      <c r="B42" s="150">
        <v>0</v>
      </c>
      <c r="C42" s="150">
        <v>0</v>
      </c>
      <c r="D42" s="150">
        <v>0</v>
      </c>
      <c r="E42" s="150"/>
      <c r="F42" s="150">
        <v>743</v>
      </c>
      <c r="G42" s="150">
        <v>743</v>
      </c>
      <c r="H42" s="151">
        <v>0</v>
      </c>
    </row>
    <row r="43" spans="1:8">
      <c r="A43" s="101" t="s">
        <v>93</v>
      </c>
      <c r="B43" s="152">
        <v>8960</v>
      </c>
      <c r="C43" s="152">
        <v>8960</v>
      </c>
      <c r="D43" s="152">
        <v>0</v>
      </c>
      <c r="E43" s="152"/>
      <c r="F43" s="152">
        <v>626</v>
      </c>
      <c r="G43" s="152">
        <v>155</v>
      </c>
      <c r="H43" s="153">
        <v>471</v>
      </c>
    </row>
    <row r="44" spans="1:8">
      <c r="A44" s="100" t="s">
        <v>94</v>
      </c>
      <c r="B44" s="150">
        <v>0</v>
      </c>
      <c r="C44" s="150">
        <v>0</v>
      </c>
      <c r="D44" s="150">
        <v>0</v>
      </c>
      <c r="E44" s="150"/>
      <c r="F44" s="150">
        <v>397</v>
      </c>
      <c r="G44" s="150">
        <v>397</v>
      </c>
      <c r="H44" s="151">
        <v>0</v>
      </c>
    </row>
    <row r="45" spans="1:8">
      <c r="A45" s="101" t="s">
        <v>95</v>
      </c>
      <c r="B45" s="152">
        <v>0</v>
      </c>
      <c r="C45" s="152">
        <v>0</v>
      </c>
      <c r="D45" s="152">
        <v>0</v>
      </c>
      <c r="E45" s="152"/>
      <c r="F45" s="152">
        <v>340</v>
      </c>
      <c r="G45" s="152">
        <v>340</v>
      </c>
      <c r="H45" s="153">
        <v>0</v>
      </c>
    </row>
    <row r="46" spans="1:8">
      <c r="A46" s="100" t="s">
        <v>96</v>
      </c>
      <c r="B46" s="150">
        <v>0</v>
      </c>
      <c r="C46" s="150">
        <v>0</v>
      </c>
      <c r="D46" s="150">
        <v>0</v>
      </c>
      <c r="E46" s="150"/>
      <c r="F46" s="150">
        <v>124</v>
      </c>
      <c r="G46" s="150">
        <v>124</v>
      </c>
      <c r="H46" s="151">
        <v>0</v>
      </c>
    </row>
    <row r="47" spans="1:8">
      <c r="A47" s="100"/>
      <c r="B47" s="150"/>
      <c r="C47" s="150"/>
      <c r="D47" s="150"/>
      <c r="E47" s="150"/>
      <c r="F47" s="150"/>
      <c r="G47" s="150"/>
      <c r="H47" s="151"/>
    </row>
    <row r="48" spans="1:8">
      <c r="A48" s="104" t="s">
        <v>0</v>
      </c>
      <c r="B48" s="154">
        <v>356731</v>
      </c>
      <c r="C48" s="154">
        <v>49312</v>
      </c>
      <c r="D48" s="154">
        <v>307419</v>
      </c>
      <c r="E48" s="154"/>
      <c r="F48" s="154">
        <v>938955</v>
      </c>
      <c r="G48" s="154">
        <v>358160</v>
      </c>
      <c r="H48" s="155">
        <v>580795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8" t="s">
        <v>138</v>
      </c>
      <c r="B51" s="7"/>
      <c r="C51" s="7"/>
      <c r="D51" s="7"/>
      <c r="E51" s="7"/>
      <c r="F51" s="7"/>
      <c r="G51" s="7"/>
      <c r="H51" s="62"/>
    </row>
    <row r="52" spans="1:8">
      <c r="A52" s="61" t="s">
        <v>62</v>
      </c>
      <c r="B52" s="7"/>
      <c r="C52" s="7"/>
      <c r="D52" s="7"/>
      <c r="E52" s="7"/>
      <c r="F52" s="7"/>
      <c r="G52" s="7"/>
      <c r="H52" s="62"/>
    </row>
    <row r="53" spans="1:8">
      <c r="A53" s="222" t="s">
        <v>174</v>
      </c>
      <c r="B53" s="7"/>
      <c r="C53" s="7"/>
      <c r="D53" s="7"/>
      <c r="E53" s="7"/>
      <c r="F53" s="7"/>
      <c r="G53" s="7"/>
      <c r="H53" s="62"/>
    </row>
    <row r="54" spans="1:8" ht="5.0999999999999996" customHeight="1">
      <c r="A54" s="63"/>
      <c r="B54" s="63"/>
      <c r="C54" s="63"/>
      <c r="D54" s="63"/>
      <c r="E54" s="63"/>
      <c r="F54" s="63"/>
      <c r="G54" s="63"/>
      <c r="H54" s="64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54"/>
  <sheetViews>
    <sheetView showGridLines="0" zoomScaleNormal="100" workbookViewId="0">
      <selection activeCell="A7" sqref="A7:I7"/>
    </sheetView>
  </sheetViews>
  <sheetFormatPr baseColWidth="10" defaultRowHeight="14.25"/>
  <cols>
    <col min="1" max="1" width="18.7109375" style="3" customWidth="1"/>
    <col min="2" max="4" width="11.42578125" style="3"/>
    <col min="5" max="5" width="3.140625" style="3" customWidth="1"/>
    <col min="6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ht="14.1" customHeight="1">
      <c r="A6" s="289" t="s">
        <v>195</v>
      </c>
      <c r="B6" s="290"/>
      <c r="C6" s="290"/>
      <c r="D6" s="290"/>
      <c r="E6" s="290"/>
      <c r="F6" s="290"/>
      <c r="G6" s="290"/>
      <c r="H6" s="290"/>
      <c r="I6" s="291"/>
    </row>
    <row r="7" spans="1:12" ht="14.1" customHeight="1">
      <c r="A7" s="289" t="s">
        <v>142</v>
      </c>
      <c r="B7" s="290"/>
      <c r="C7" s="290"/>
      <c r="D7" s="290"/>
      <c r="E7" s="290"/>
      <c r="F7" s="290"/>
      <c r="G7" s="290"/>
      <c r="H7" s="290"/>
      <c r="I7" s="291"/>
    </row>
    <row r="8" spans="1:12" ht="14.1" customHeight="1">
      <c r="A8" s="289" t="s">
        <v>177</v>
      </c>
      <c r="B8" s="290"/>
      <c r="C8" s="290"/>
      <c r="D8" s="290"/>
      <c r="E8" s="290"/>
      <c r="F8" s="290"/>
      <c r="G8" s="290"/>
      <c r="H8" s="290"/>
      <c r="I8" s="291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7"/>
      <c r="G10" s="7"/>
      <c r="H10" s="292" t="s">
        <v>141</v>
      </c>
      <c r="I10" s="292"/>
      <c r="J10" s="225"/>
    </row>
    <row r="11" spans="1:12" ht="12.75" customHeight="1">
      <c r="A11" s="97"/>
      <c r="B11" s="98"/>
      <c r="C11" s="98"/>
      <c r="D11" s="98"/>
      <c r="E11" s="98"/>
      <c r="F11" s="98"/>
      <c r="G11" s="340" t="s">
        <v>33</v>
      </c>
      <c r="H11" s="340"/>
    </row>
    <row r="12" spans="1:12">
      <c r="A12" s="303" t="s">
        <v>4</v>
      </c>
      <c r="B12" s="338" t="s">
        <v>21</v>
      </c>
      <c r="C12" s="310"/>
      <c r="D12" s="310"/>
      <c r="E12" s="13"/>
      <c r="F12" s="310" t="s">
        <v>63</v>
      </c>
      <c r="G12" s="310"/>
      <c r="H12" s="308"/>
    </row>
    <row r="13" spans="1:12">
      <c r="A13" s="304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100" t="s">
        <v>34</v>
      </c>
      <c r="B14" s="150">
        <v>891</v>
      </c>
      <c r="C14" s="150">
        <v>52</v>
      </c>
      <c r="D14" s="150">
        <v>839</v>
      </c>
      <c r="E14" s="150"/>
      <c r="F14" s="150">
        <v>2456</v>
      </c>
      <c r="G14" s="150">
        <v>419</v>
      </c>
      <c r="H14" s="151">
        <v>2037</v>
      </c>
    </row>
    <row r="15" spans="1:12">
      <c r="A15" s="101" t="s">
        <v>36</v>
      </c>
      <c r="B15" s="152">
        <v>294</v>
      </c>
      <c r="C15" s="152">
        <v>31</v>
      </c>
      <c r="D15" s="152">
        <v>263</v>
      </c>
      <c r="E15" s="152"/>
      <c r="F15" s="152">
        <v>298</v>
      </c>
      <c r="G15" s="152">
        <v>70</v>
      </c>
      <c r="H15" s="153">
        <v>228</v>
      </c>
    </row>
    <row r="16" spans="1:12">
      <c r="A16" s="100" t="s">
        <v>89</v>
      </c>
      <c r="B16" s="150">
        <v>2937</v>
      </c>
      <c r="C16" s="150">
        <v>35</v>
      </c>
      <c r="D16" s="150">
        <v>2902</v>
      </c>
      <c r="E16" s="150"/>
      <c r="F16" s="150">
        <v>973</v>
      </c>
      <c r="G16" s="150">
        <v>77</v>
      </c>
      <c r="H16" s="151">
        <v>896</v>
      </c>
    </row>
    <row r="17" spans="1:8">
      <c r="A17" s="101" t="s">
        <v>37</v>
      </c>
      <c r="B17" s="152">
        <v>0</v>
      </c>
      <c r="C17" s="152">
        <v>0</v>
      </c>
      <c r="D17" s="152">
        <v>0</v>
      </c>
      <c r="E17" s="152"/>
      <c r="F17" s="152">
        <v>40</v>
      </c>
      <c r="G17" s="152">
        <v>36</v>
      </c>
      <c r="H17" s="153">
        <v>4</v>
      </c>
    </row>
    <row r="18" spans="1:8">
      <c r="A18" s="100" t="s">
        <v>38</v>
      </c>
      <c r="B18" s="150">
        <v>124</v>
      </c>
      <c r="C18" s="150">
        <v>24</v>
      </c>
      <c r="D18" s="150">
        <v>100</v>
      </c>
      <c r="E18" s="150"/>
      <c r="F18" s="150">
        <v>393</v>
      </c>
      <c r="G18" s="150">
        <v>141</v>
      </c>
      <c r="H18" s="151">
        <v>252</v>
      </c>
    </row>
    <row r="19" spans="1:8">
      <c r="A19" s="101" t="s">
        <v>39</v>
      </c>
      <c r="B19" s="152">
        <v>9</v>
      </c>
      <c r="C19" s="152">
        <v>9</v>
      </c>
      <c r="D19" s="152">
        <v>0</v>
      </c>
      <c r="E19" s="152"/>
      <c r="F19" s="152">
        <v>324</v>
      </c>
      <c r="G19" s="152">
        <v>48</v>
      </c>
      <c r="H19" s="153">
        <v>276</v>
      </c>
    </row>
    <row r="20" spans="1:8">
      <c r="A20" s="100" t="s">
        <v>40</v>
      </c>
      <c r="B20" s="150">
        <v>0</v>
      </c>
      <c r="C20" s="150">
        <v>0</v>
      </c>
      <c r="D20" s="150">
        <v>0</v>
      </c>
      <c r="E20" s="150"/>
      <c r="F20" s="150">
        <v>20</v>
      </c>
      <c r="G20" s="150">
        <v>20</v>
      </c>
      <c r="H20" s="151">
        <v>0</v>
      </c>
    </row>
    <row r="21" spans="1:8">
      <c r="A21" s="101" t="s">
        <v>41</v>
      </c>
      <c r="B21" s="152">
        <v>89</v>
      </c>
      <c r="C21" s="152">
        <v>89</v>
      </c>
      <c r="D21" s="152">
        <v>0</v>
      </c>
      <c r="E21" s="152"/>
      <c r="F21" s="152">
        <v>96</v>
      </c>
      <c r="G21" s="152">
        <v>55</v>
      </c>
      <c r="H21" s="153">
        <v>41</v>
      </c>
    </row>
    <row r="22" spans="1:8">
      <c r="A22" s="100" t="s">
        <v>43</v>
      </c>
      <c r="B22" s="150">
        <v>146</v>
      </c>
      <c r="C22" s="150">
        <v>146</v>
      </c>
      <c r="D22" s="150">
        <v>0</v>
      </c>
      <c r="E22" s="150"/>
      <c r="F22" s="150">
        <v>29</v>
      </c>
      <c r="G22" s="150">
        <v>23</v>
      </c>
      <c r="H22" s="151">
        <v>6</v>
      </c>
    </row>
    <row r="23" spans="1:8">
      <c r="A23" s="101" t="s">
        <v>44</v>
      </c>
      <c r="B23" s="152">
        <v>118</v>
      </c>
      <c r="C23" s="152">
        <v>15</v>
      </c>
      <c r="D23" s="152">
        <v>103</v>
      </c>
      <c r="E23" s="152"/>
      <c r="F23" s="152">
        <v>124</v>
      </c>
      <c r="G23" s="152">
        <v>45</v>
      </c>
      <c r="H23" s="153">
        <v>79</v>
      </c>
    </row>
    <row r="24" spans="1:8">
      <c r="A24" s="100" t="s">
        <v>45</v>
      </c>
      <c r="B24" s="150">
        <v>100</v>
      </c>
      <c r="C24" s="150">
        <v>0</v>
      </c>
      <c r="D24" s="150">
        <v>100</v>
      </c>
      <c r="E24" s="150"/>
      <c r="F24" s="150">
        <v>607</v>
      </c>
      <c r="G24" s="150">
        <v>514</v>
      </c>
      <c r="H24" s="151">
        <v>93</v>
      </c>
    </row>
    <row r="25" spans="1:8">
      <c r="A25" s="101" t="s">
        <v>46</v>
      </c>
      <c r="B25" s="152">
        <v>0</v>
      </c>
      <c r="C25" s="152">
        <v>0</v>
      </c>
      <c r="D25" s="152">
        <v>0</v>
      </c>
      <c r="E25" s="152"/>
      <c r="F25" s="152">
        <v>7</v>
      </c>
      <c r="G25" s="152">
        <v>7</v>
      </c>
      <c r="H25" s="153">
        <v>0</v>
      </c>
    </row>
    <row r="26" spans="1:8">
      <c r="A26" s="100" t="s">
        <v>47</v>
      </c>
      <c r="B26" s="150">
        <v>12</v>
      </c>
      <c r="C26" s="150">
        <v>12</v>
      </c>
      <c r="D26" s="150">
        <v>0</v>
      </c>
      <c r="E26" s="150"/>
      <c r="F26" s="150">
        <v>67</v>
      </c>
      <c r="G26" s="150">
        <v>51</v>
      </c>
      <c r="H26" s="151">
        <v>16</v>
      </c>
    </row>
    <row r="27" spans="1:8">
      <c r="A27" s="101" t="s">
        <v>48</v>
      </c>
      <c r="B27" s="152">
        <v>1</v>
      </c>
      <c r="C27" s="152">
        <v>1</v>
      </c>
      <c r="D27" s="152">
        <v>0</v>
      </c>
      <c r="E27" s="152"/>
      <c r="F27" s="152">
        <v>24</v>
      </c>
      <c r="G27" s="152">
        <v>24</v>
      </c>
      <c r="H27" s="153">
        <v>0</v>
      </c>
    </row>
    <row r="28" spans="1:8">
      <c r="A28" s="100" t="s">
        <v>49</v>
      </c>
      <c r="B28" s="150">
        <v>0</v>
      </c>
      <c r="C28" s="150">
        <v>0</v>
      </c>
      <c r="D28" s="150">
        <v>0</v>
      </c>
      <c r="E28" s="150"/>
      <c r="F28" s="150">
        <v>40</v>
      </c>
      <c r="G28" s="150">
        <v>33</v>
      </c>
      <c r="H28" s="151">
        <v>7</v>
      </c>
    </row>
    <row r="29" spans="1:8">
      <c r="A29" s="101" t="s">
        <v>50</v>
      </c>
      <c r="B29" s="152">
        <v>98</v>
      </c>
      <c r="C29" s="152">
        <v>0</v>
      </c>
      <c r="D29" s="152">
        <v>98</v>
      </c>
      <c r="E29" s="152"/>
      <c r="F29" s="152">
        <v>357</v>
      </c>
      <c r="G29" s="152">
        <v>281</v>
      </c>
      <c r="H29" s="153">
        <v>76</v>
      </c>
    </row>
    <row r="30" spans="1:8">
      <c r="A30" s="100" t="s">
        <v>51</v>
      </c>
      <c r="B30" s="150">
        <v>0</v>
      </c>
      <c r="C30" s="150">
        <v>0</v>
      </c>
      <c r="D30" s="150">
        <v>0</v>
      </c>
      <c r="E30" s="150"/>
      <c r="F30" s="150">
        <v>69</v>
      </c>
      <c r="G30" s="150">
        <v>42</v>
      </c>
      <c r="H30" s="151">
        <v>27</v>
      </c>
    </row>
    <row r="31" spans="1:8">
      <c r="A31" s="101" t="s">
        <v>58</v>
      </c>
      <c r="B31" s="152">
        <v>5</v>
      </c>
      <c r="C31" s="152">
        <v>3</v>
      </c>
      <c r="D31" s="152">
        <v>2</v>
      </c>
      <c r="E31" s="152"/>
      <c r="F31" s="152">
        <v>116</v>
      </c>
      <c r="G31" s="152">
        <v>52</v>
      </c>
      <c r="H31" s="153">
        <v>64</v>
      </c>
    </row>
    <row r="32" spans="1:8">
      <c r="A32" s="100" t="s">
        <v>52</v>
      </c>
      <c r="B32" s="150">
        <v>130</v>
      </c>
      <c r="C32" s="150">
        <v>0</v>
      </c>
      <c r="D32" s="150">
        <v>130</v>
      </c>
      <c r="E32" s="150"/>
      <c r="F32" s="150">
        <v>177</v>
      </c>
      <c r="G32" s="150">
        <v>145</v>
      </c>
      <c r="H32" s="151">
        <v>32</v>
      </c>
    </row>
    <row r="33" spans="1:8">
      <c r="A33" s="101" t="s">
        <v>53</v>
      </c>
      <c r="B33" s="152">
        <v>166</v>
      </c>
      <c r="C33" s="152">
        <v>3</v>
      </c>
      <c r="D33" s="152">
        <v>163</v>
      </c>
      <c r="E33" s="152"/>
      <c r="F33" s="152">
        <v>184</v>
      </c>
      <c r="G33" s="152">
        <v>110</v>
      </c>
      <c r="H33" s="153">
        <v>74</v>
      </c>
    </row>
    <row r="34" spans="1:8">
      <c r="A34" s="100" t="s">
        <v>56</v>
      </c>
      <c r="B34" s="150">
        <v>16</v>
      </c>
      <c r="C34" s="150">
        <v>4</v>
      </c>
      <c r="D34" s="150">
        <v>12</v>
      </c>
      <c r="E34" s="150"/>
      <c r="F34" s="150">
        <v>160</v>
      </c>
      <c r="G34" s="150">
        <v>31</v>
      </c>
      <c r="H34" s="151">
        <v>129</v>
      </c>
    </row>
    <row r="35" spans="1:8">
      <c r="A35" s="101" t="s">
        <v>54</v>
      </c>
      <c r="B35" s="152">
        <v>105</v>
      </c>
      <c r="C35" s="152">
        <v>105</v>
      </c>
      <c r="D35" s="152">
        <v>0</v>
      </c>
      <c r="E35" s="152"/>
      <c r="F35" s="152">
        <v>94</v>
      </c>
      <c r="G35" s="152">
        <v>56</v>
      </c>
      <c r="H35" s="153">
        <v>38</v>
      </c>
    </row>
    <row r="36" spans="1:8">
      <c r="A36" s="100" t="s">
        <v>55</v>
      </c>
      <c r="B36" s="150">
        <v>48</v>
      </c>
      <c r="C36" s="150">
        <v>45</v>
      </c>
      <c r="D36" s="150">
        <v>3</v>
      </c>
      <c r="E36" s="150"/>
      <c r="F36" s="150">
        <v>151</v>
      </c>
      <c r="G36" s="150">
        <v>145</v>
      </c>
      <c r="H36" s="151">
        <v>6</v>
      </c>
    </row>
    <row r="37" spans="1:8">
      <c r="A37" s="101" t="s">
        <v>66</v>
      </c>
      <c r="B37" s="152">
        <v>364</v>
      </c>
      <c r="C37" s="152">
        <v>61</v>
      </c>
      <c r="D37" s="152">
        <v>303</v>
      </c>
      <c r="E37" s="152"/>
      <c r="F37" s="152">
        <v>878</v>
      </c>
      <c r="G37" s="152">
        <v>398</v>
      </c>
      <c r="H37" s="153">
        <v>480</v>
      </c>
    </row>
    <row r="38" spans="1:8">
      <c r="A38" s="100" t="s">
        <v>35</v>
      </c>
      <c r="B38" s="150">
        <v>0</v>
      </c>
      <c r="C38" s="150">
        <v>0</v>
      </c>
      <c r="D38" s="150">
        <v>0</v>
      </c>
      <c r="E38" s="150"/>
      <c r="F38" s="150">
        <v>9</v>
      </c>
      <c r="G38" s="150">
        <v>6</v>
      </c>
      <c r="H38" s="151">
        <v>3</v>
      </c>
    </row>
    <row r="39" spans="1:8">
      <c r="A39" s="101" t="s">
        <v>42</v>
      </c>
      <c r="B39" s="152">
        <v>0</v>
      </c>
      <c r="C39" s="152">
        <v>0</v>
      </c>
      <c r="D39" s="152">
        <v>0</v>
      </c>
      <c r="E39" s="152"/>
      <c r="F39" s="152">
        <v>19</v>
      </c>
      <c r="G39" s="152">
        <v>13</v>
      </c>
      <c r="H39" s="153">
        <v>6</v>
      </c>
    </row>
    <row r="40" spans="1:8">
      <c r="A40" s="100" t="s">
        <v>90</v>
      </c>
      <c r="B40" s="150">
        <v>0</v>
      </c>
      <c r="C40" s="150">
        <v>0</v>
      </c>
      <c r="D40" s="150">
        <v>0</v>
      </c>
      <c r="E40" s="150"/>
      <c r="F40" s="150">
        <v>13</v>
      </c>
      <c r="G40" s="150">
        <v>13</v>
      </c>
      <c r="H40" s="151">
        <v>0</v>
      </c>
    </row>
    <row r="41" spans="1:8">
      <c r="A41" s="101" t="s">
        <v>91</v>
      </c>
      <c r="B41" s="152">
        <v>0</v>
      </c>
      <c r="C41" s="152">
        <v>0</v>
      </c>
      <c r="D41" s="152">
        <v>0</v>
      </c>
      <c r="E41" s="152"/>
      <c r="F41" s="152">
        <v>0</v>
      </c>
      <c r="G41" s="152">
        <v>0</v>
      </c>
      <c r="H41" s="153">
        <v>0</v>
      </c>
    </row>
    <row r="42" spans="1:8">
      <c r="A42" s="100" t="s">
        <v>92</v>
      </c>
      <c r="B42" s="150">
        <v>0</v>
      </c>
      <c r="C42" s="150">
        <v>0</v>
      </c>
      <c r="D42" s="150">
        <v>0</v>
      </c>
      <c r="E42" s="150"/>
      <c r="F42" s="150">
        <v>6</v>
      </c>
      <c r="G42" s="150">
        <v>6</v>
      </c>
      <c r="H42" s="151">
        <v>0</v>
      </c>
    </row>
    <row r="43" spans="1:8">
      <c r="A43" s="101" t="s">
        <v>93</v>
      </c>
      <c r="B43" s="152">
        <v>205</v>
      </c>
      <c r="C43" s="152">
        <v>205</v>
      </c>
      <c r="D43" s="152">
        <v>0</v>
      </c>
      <c r="E43" s="152"/>
      <c r="F43" s="152">
        <v>8</v>
      </c>
      <c r="G43" s="152">
        <v>2</v>
      </c>
      <c r="H43" s="153">
        <v>6</v>
      </c>
    </row>
    <row r="44" spans="1:8">
      <c r="A44" s="100" t="s">
        <v>94</v>
      </c>
      <c r="B44" s="150">
        <v>0</v>
      </c>
      <c r="C44" s="150">
        <v>0</v>
      </c>
      <c r="D44" s="150">
        <v>0</v>
      </c>
      <c r="E44" s="150"/>
      <c r="F44" s="150">
        <v>7</v>
      </c>
      <c r="G44" s="150">
        <v>7</v>
      </c>
      <c r="H44" s="151">
        <v>0</v>
      </c>
    </row>
    <row r="45" spans="1:8">
      <c r="A45" s="101" t="s">
        <v>95</v>
      </c>
      <c r="B45" s="152">
        <v>0</v>
      </c>
      <c r="C45" s="152">
        <v>0</v>
      </c>
      <c r="D45" s="152">
        <v>0</v>
      </c>
      <c r="E45" s="152"/>
      <c r="F45" s="152">
        <v>3</v>
      </c>
      <c r="G45" s="152">
        <v>3</v>
      </c>
      <c r="H45" s="153">
        <v>0</v>
      </c>
    </row>
    <row r="46" spans="1:8">
      <c r="A46" s="100" t="s">
        <v>96</v>
      </c>
      <c r="B46" s="150">
        <v>0</v>
      </c>
      <c r="C46" s="150">
        <v>0</v>
      </c>
      <c r="D46" s="150">
        <v>0</v>
      </c>
      <c r="E46" s="150"/>
      <c r="F46" s="150">
        <v>1</v>
      </c>
      <c r="G46" s="150">
        <v>1</v>
      </c>
      <c r="H46" s="151">
        <v>0</v>
      </c>
    </row>
    <row r="47" spans="1:8">
      <c r="A47" s="102"/>
      <c r="B47" s="2"/>
      <c r="C47" s="2"/>
      <c r="D47" s="2"/>
      <c r="E47" s="2"/>
      <c r="F47" s="2"/>
      <c r="G47" s="2"/>
      <c r="H47" s="103"/>
    </row>
    <row r="48" spans="1:8">
      <c r="A48" s="104" t="s">
        <v>0</v>
      </c>
      <c r="B48" s="154">
        <v>5858</v>
      </c>
      <c r="C48" s="154">
        <v>840</v>
      </c>
      <c r="D48" s="154">
        <v>5018</v>
      </c>
      <c r="E48" s="154"/>
      <c r="F48" s="154">
        <v>7750</v>
      </c>
      <c r="G48" s="154">
        <v>2874</v>
      </c>
      <c r="H48" s="155">
        <v>4876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8" t="s">
        <v>138</v>
      </c>
      <c r="B51" s="7"/>
      <c r="C51" s="7"/>
      <c r="D51" s="7"/>
      <c r="E51" s="7"/>
      <c r="F51" s="7"/>
      <c r="G51" s="7"/>
      <c r="H51" s="62"/>
    </row>
    <row r="52" spans="1:8">
      <c r="A52" s="61" t="s">
        <v>62</v>
      </c>
      <c r="B52" s="7"/>
      <c r="C52" s="7"/>
      <c r="D52" s="7"/>
      <c r="E52" s="7"/>
      <c r="F52" s="7"/>
      <c r="G52" s="7"/>
      <c r="H52" s="62"/>
    </row>
    <row r="53" spans="1:8">
      <c r="A53" s="222" t="s">
        <v>174</v>
      </c>
      <c r="B53" s="7"/>
      <c r="C53" s="7"/>
      <c r="D53" s="7"/>
      <c r="E53" s="7"/>
      <c r="F53" s="7"/>
      <c r="G53" s="7"/>
      <c r="H53" s="62"/>
    </row>
    <row r="54" spans="1:8" ht="5.0999999999999996" customHeight="1">
      <c r="A54" s="63"/>
      <c r="B54" s="63"/>
      <c r="C54" s="63"/>
      <c r="D54" s="63"/>
      <c r="E54" s="63"/>
      <c r="F54" s="63"/>
      <c r="G54" s="63"/>
      <c r="H54" s="64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54"/>
  <sheetViews>
    <sheetView showGridLines="0" zoomScaleNormal="100" workbookViewId="0">
      <selection activeCell="A7" sqref="A7:I7"/>
    </sheetView>
  </sheetViews>
  <sheetFormatPr baseColWidth="10" defaultRowHeight="14.25"/>
  <cols>
    <col min="1" max="1" width="18.7109375" style="71" customWidth="1"/>
    <col min="2" max="4" width="11.42578125" style="71"/>
    <col min="5" max="5" width="3.28515625" style="71" customWidth="1"/>
    <col min="6" max="6" width="12.28515625" style="71" bestFit="1" customWidth="1"/>
    <col min="7" max="8" width="11.42578125" style="71"/>
    <col min="9" max="9" width="10.85546875" style="71" customWidth="1"/>
    <col min="10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196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142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184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0"/>
      <c r="B10" s="70"/>
      <c r="C10" s="70"/>
      <c r="D10" s="70"/>
      <c r="E10" s="70"/>
      <c r="F10" s="70"/>
      <c r="G10" s="70"/>
      <c r="H10" s="292" t="s">
        <v>141</v>
      </c>
      <c r="I10" s="292"/>
      <c r="J10" s="225"/>
    </row>
    <row r="11" spans="1:12" ht="12.75" customHeight="1">
      <c r="A11" s="72"/>
      <c r="B11" s="73"/>
      <c r="C11" s="73"/>
      <c r="D11" s="73"/>
      <c r="E11" s="73"/>
      <c r="F11" s="73"/>
      <c r="G11" s="341" t="s">
        <v>3</v>
      </c>
      <c r="H11" s="341"/>
    </row>
    <row r="12" spans="1:12">
      <c r="A12" s="320" t="s">
        <v>4</v>
      </c>
      <c r="B12" s="323" t="s">
        <v>21</v>
      </c>
      <c r="C12" s="329"/>
      <c r="D12" s="329"/>
      <c r="E12" s="74"/>
      <c r="F12" s="329" t="s">
        <v>63</v>
      </c>
      <c r="G12" s="329"/>
      <c r="H12" s="331"/>
    </row>
    <row r="13" spans="1:12">
      <c r="A13" s="322"/>
      <c r="B13" s="75" t="s">
        <v>0</v>
      </c>
      <c r="C13" s="75" t="s">
        <v>22</v>
      </c>
      <c r="D13" s="75" t="s">
        <v>23</v>
      </c>
      <c r="E13" s="76"/>
      <c r="F13" s="75" t="s">
        <v>0</v>
      </c>
      <c r="G13" s="75" t="s">
        <v>22</v>
      </c>
      <c r="H13" s="77" t="s">
        <v>23</v>
      </c>
    </row>
    <row r="14" spans="1:12">
      <c r="A14" s="78" t="s">
        <v>34</v>
      </c>
      <c r="B14" s="79">
        <v>201769</v>
      </c>
      <c r="C14" s="79">
        <v>17983</v>
      </c>
      <c r="D14" s="79">
        <v>183786</v>
      </c>
      <c r="E14" s="79"/>
      <c r="F14" s="79">
        <v>1700346</v>
      </c>
      <c r="G14" s="79">
        <v>368815</v>
      </c>
      <c r="H14" s="80">
        <v>1331531</v>
      </c>
    </row>
    <row r="15" spans="1:12">
      <c r="A15" s="81" t="s">
        <v>36</v>
      </c>
      <c r="B15" s="82">
        <v>383128</v>
      </c>
      <c r="C15" s="82">
        <v>55820</v>
      </c>
      <c r="D15" s="82">
        <v>327308</v>
      </c>
      <c r="E15" s="82"/>
      <c r="F15" s="82">
        <v>173289</v>
      </c>
      <c r="G15" s="82">
        <v>69958</v>
      </c>
      <c r="H15" s="83">
        <v>103331</v>
      </c>
    </row>
    <row r="16" spans="1:12">
      <c r="A16" s="78" t="s">
        <v>89</v>
      </c>
      <c r="B16" s="79">
        <v>956079</v>
      </c>
      <c r="C16" s="79">
        <v>86203</v>
      </c>
      <c r="D16" s="79">
        <v>869876</v>
      </c>
      <c r="E16" s="79"/>
      <c r="F16" s="79">
        <v>1194145</v>
      </c>
      <c r="G16" s="79">
        <v>120511</v>
      </c>
      <c r="H16" s="80">
        <v>1073634</v>
      </c>
    </row>
    <row r="17" spans="1:8">
      <c r="A17" s="81" t="s">
        <v>37</v>
      </c>
      <c r="B17" s="82">
        <v>186783</v>
      </c>
      <c r="C17" s="82">
        <v>396</v>
      </c>
      <c r="D17" s="82">
        <v>186387</v>
      </c>
      <c r="E17" s="82"/>
      <c r="F17" s="82">
        <v>150462</v>
      </c>
      <c r="G17" s="82">
        <v>39161</v>
      </c>
      <c r="H17" s="83">
        <v>111301</v>
      </c>
    </row>
    <row r="18" spans="1:8">
      <c r="A18" s="78" t="s">
        <v>38</v>
      </c>
      <c r="B18" s="79">
        <v>90366</v>
      </c>
      <c r="C18" s="79">
        <v>64549</v>
      </c>
      <c r="D18" s="79">
        <v>25817</v>
      </c>
      <c r="E18" s="79"/>
      <c r="F18" s="79">
        <v>396032</v>
      </c>
      <c r="G18" s="79">
        <v>183476</v>
      </c>
      <c r="H18" s="80">
        <v>212556</v>
      </c>
    </row>
    <row r="19" spans="1:8">
      <c r="A19" s="81" t="s">
        <v>39</v>
      </c>
      <c r="B19" s="82">
        <v>18640</v>
      </c>
      <c r="C19" s="82">
        <v>3448</v>
      </c>
      <c r="D19" s="82">
        <v>15192</v>
      </c>
      <c r="E19" s="82"/>
      <c r="F19" s="82">
        <v>132952</v>
      </c>
      <c r="G19" s="82">
        <v>45562</v>
      </c>
      <c r="H19" s="83">
        <v>87390</v>
      </c>
    </row>
    <row r="20" spans="1:8">
      <c r="A20" s="78" t="s">
        <v>40</v>
      </c>
      <c r="B20" s="79">
        <v>997</v>
      </c>
      <c r="C20" s="79">
        <v>997</v>
      </c>
      <c r="D20" s="79">
        <v>0</v>
      </c>
      <c r="E20" s="79"/>
      <c r="F20" s="79">
        <v>22706</v>
      </c>
      <c r="G20" s="79">
        <v>22484</v>
      </c>
      <c r="H20" s="80">
        <v>222</v>
      </c>
    </row>
    <row r="21" spans="1:8">
      <c r="A21" s="81" t="s">
        <v>41</v>
      </c>
      <c r="B21" s="82">
        <v>44765</v>
      </c>
      <c r="C21" s="82">
        <v>18482</v>
      </c>
      <c r="D21" s="82">
        <v>26283</v>
      </c>
      <c r="E21" s="82"/>
      <c r="F21" s="82">
        <v>120882</v>
      </c>
      <c r="G21" s="82">
        <v>70296</v>
      </c>
      <c r="H21" s="83">
        <v>50586</v>
      </c>
    </row>
    <row r="22" spans="1:8">
      <c r="A22" s="78" t="s">
        <v>43</v>
      </c>
      <c r="B22" s="79">
        <v>37947</v>
      </c>
      <c r="C22" s="79">
        <v>37947</v>
      </c>
      <c r="D22" s="79">
        <v>0</v>
      </c>
      <c r="E22" s="79"/>
      <c r="F22" s="79">
        <v>35060</v>
      </c>
      <c r="G22" s="79">
        <v>29677</v>
      </c>
      <c r="H22" s="80">
        <v>5383</v>
      </c>
    </row>
    <row r="23" spans="1:8">
      <c r="A23" s="81" t="s">
        <v>44</v>
      </c>
      <c r="B23" s="82">
        <v>68413</v>
      </c>
      <c r="C23" s="82">
        <v>6625</v>
      </c>
      <c r="D23" s="82">
        <v>61788</v>
      </c>
      <c r="E23" s="82"/>
      <c r="F23" s="82">
        <v>81278</v>
      </c>
      <c r="G23" s="82">
        <v>46992</v>
      </c>
      <c r="H23" s="83">
        <v>34286</v>
      </c>
    </row>
    <row r="24" spans="1:8">
      <c r="A24" s="78" t="s">
        <v>45</v>
      </c>
      <c r="B24" s="79">
        <v>384012</v>
      </c>
      <c r="C24" s="79">
        <v>44430</v>
      </c>
      <c r="D24" s="79">
        <v>339582</v>
      </c>
      <c r="E24" s="79"/>
      <c r="F24" s="79">
        <v>875988</v>
      </c>
      <c r="G24" s="79">
        <v>422915</v>
      </c>
      <c r="H24" s="80">
        <v>453073</v>
      </c>
    </row>
    <row r="25" spans="1:8">
      <c r="A25" s="81" t="s">
        <v>46</v>
      </c>
      <c r="B25" s="82">
        <v>0</v>
      </c>
      <c r="C25" s="82">
        <v>0</v>
      </c>
      <c r="D25" s="82">
        <v>0</v>
      </c>
      <c r="E25" s="82"/>
      <c r="F25" s="82">
        <v>11926</v>
      </c>
      <c r="G25" s="82">
        <v>9075</v>
      </c>
      <c r="H25" s="83">
        <v>2851</v>
      </c>
    </row>
    <row r="26" spans="1:8">
      <c r="A26" s="78" t="s">
        <v>47</v>
      </c>
      <c r="B26" s="79">
        <v>86155</v>
      </c>
      <c r="C26" s="79">
        <v>16392</v>
      </c>
      <c r="D26" s="79">
        <v>69763</v>
      </c>
      <c r="E26" s="79"/>
      <c r="F26" s="79">
        <v>75884</v>
      </c>
      <c r="G26" s="79">
        <v>62408</v>
      </c>
      <c r="H26" s="80">
        <v>13476</v>
      </c>
    </row>
    <row r="27" spans="1:8">
      <c r="A27" s="81" t="s">
        <v>48</v>
      </c>
      <c r="B27" s="82">
        <v>613</v>
      </c>
      <c r="C27" s="82">
        <v>613</v>
      </c>
      <c r="D27" s="82">
        <v>0</v>
      </c>
      <c r="E27" s="82"/>
      <c r="F27" s="82">
        <v>13201</v>
      </c>
      <c r="G27" s="82">
        <v>10701</v>
      </c>
      <c r="H27" s="83">
        <v>2500</v>
      </c>
    </row>
    <row r="28" spans="1:8">
      <c r="A28" s="78" t="s">
        <v>49</v>
      </c>
      <c r="B28" s="79">
        <v>19074</v>
      </c>
      <c r="C28" s="79">
        <v>14127</v>
      </c>
      <c r="D28" s="79">
        <v>4947</v>
      </c>
      <c r="E28" s="79"/>
      <c r="F28" s="79">
        <v>45623</v>
      </c>
      <c r="G28" s="79">
        <v>30156</v>
      </c>
      <c r="H28" s="80">
        <v>15467</v>
      </c>
    </row>
    <row r="29" spans="1:8">
      <c r="A29" s="81" t="s">
        <v>50</v>
      </c>
      <c r="B29" s="82">
        <v>6794</v>
      </c>
      <c r="C29" s="82">
        <v>3287</v>
      </c>
      <c r="D29" s="82">
        <v>3507</v>
      </c>
      <c r="E29" s="82"/>
      <c r="F29" s="82">
        <v>134025</v>
      </c>
      <c r="G29" s="82">
        <v>105038</v>
      </c>
      <c r="H29" s="83">
        <v>28987</v>
      </c>
    </row>
    <row r="30" spans="1:8">
      <c r="A30" s="78" t="s">
        <v>51</v>
      </c>
      <c r="B30" s="79">
        <v>2919</v>
      </c>
      <c r="C30" s="79">
        <v>2588</v>
      </c>
      <c r="D30" s="79">
        <v>331</v>
      </c>
      <c r="E30" s="79"/>
      <c r="F30" s="79">
        <v>149062</v>
      </c>
      <c r="G30" s="79">
        <v>69223</v>
      </c>
      <c r="H30" s="80">
        <v>79839</v>
      </c>
    </row>
    <row r="31" spans="1:8">
      <c r="A31" s="81" t="s">
        <v>58</v>
      </c>
      <c r="B31" s="82">
        <v>26484</v>
      </c>
      <c r="C31" s="82">
        <v>8347</v>
      </c>
      <c r="D31" s="82">
        <v>18137</v>
      </c>
      <c r="E31" s="82"/>
      <c r="F31" s="82">
        <v>107583</v>
      </c>
      <c r="G31" s="82">
        <v>73052</v>
      </c>
      <c r="H31" s="83">
        <v>34531</v>
      </c>
    </row>
    <row r="32" spans="1:8">
      <c r="A32" s="78" t="s">
        <v>52</v>
      </c>
      <c r="B32" s="79">
        <v>63581</v>
      </c>
      <c r="C32" s="79">
        <v>2217</v>
      </c>
      <c r="D32" s="79">
        <v>61364</v>
      </c>
      <c r="E32" s="79"/>
      <c r="F32" s="79">
        <v>168733</v>
      </c>
      <c r="G32" s="79">
        <v>91360</v>
      </c>
      <c r="H32" s="80">
        <v>77373</v>
      </c>
    </row>
    <row r="33" spans="1:8">
      <c r="A33" s="81" t="s">
        <v>53</v>
      </c>
      <c r="B33" s="82">
        <v>117045</v>
      </c>
      <c r="C33" s="82">
        <v>55848</v>
      </c>
      <c r="D33" s="82">
        <v>61197</v>
      </c>
      <c r="E33" s="82"/>
      <c r="F33" s="82">
        <v>332794</v>
      </c>
      <c r="G33" s="82">
        <v>144613</v>
      </c>
      <c r="H33" s="83">
        <v>188181</v>
      </c>
    </row>
    <row r="34" spans="1:8">
      <c r="A34" s="78" t="s">
        <v>56</v>
      </c>
      <c r="B34" s="79">
        <v>75416</v>
      </c>
      <c r="C34" s="79">
        <v>9674</v>
      </c>
      <c r="D34" s="79">
        <v>65742</v>
      </c>
      <c r="E34" s="79"/>
      <c r="F34" s="79">
        <v>333525</v>
      </c>
      <c r="G34" s="79">
        <v>78448</v>
      </c>
      <c r="H34" s="80">
        <v>255077</v>
      </c>
    </row>
    <row r="35" spans="1:8">
      <c r="A35" s="81" t="s">
        <v>54</v>
      </c>
      <c r="B35" s="82">
        <v>23852</v>
      </c>
      <c r="C35" s="82">
        <v>21265</v>
      </c>
      <c r="D35" s="82">
        <v>2587</v>
      </c>
      <c r="E35" s="82"/>
      <c r="F35" s="82">
        <v>47035</v>
      </c>
      <c r="G35" s="82">
        <v>25840</v>
      </c>
      <c r="H35" s="83">
        <v>21195</v>
      </c>
    </row>
    <row r="36" spans="1:8">
      <c r="A36" s="78" t="s">
        <v>55</v>
      </c>
      <c r="B36" s="79">
        <v>283386</v>
      </c>
      <c r="C36" s="79">
        <v>11088</v>
      </c>
      <c r="D36" s="79">
        <v>272298</v>
      </c>
      <c r="E36" s="79"/>
      <c r="F36" s="79">
        <v>191780</v>
      </c>
      <c r="G36" s="79">
        <v>120286</v>
      </c>
      <c r="H36" s="80">
        <v>71494</v>
      </c>
    </row>
    <row r="37" spans="1:8">
      <c r="A37" s="81" t="s">
        <v>66</v>
      </c>
      <c r="B37" s="82">
        <v>306801</v>
      </c>
      <c r="C37" s="82">
        <v>116147</v>
      </c>
      <c r="D37" s="82">
        <v>190654</v>
      </c>
      <c r="E37" s="82"/>
      <c r="F37" s="82">
        <v>921420</v>
      </c>
      <c r="G37" s="82">
        <v>447125</v>
      </c>
      <c r="H37" s="83">
        <v>474295</v>
      </c>
    </row>
    <row r="38" spans="1:8">
      <c r="A38" s="78" t="s">
        <v>35</v>
      </c>
      <c r="B38" s="79">
        <v>299</v>
      </c>
      <c r="C38" s="79">
        <v>299</v>
      </c>
      <c r="D38" s="79">
        <v>0</v>
      </c>
      <c r="E38" s="79"/>
      <c r="F38" s="79">
        <v>9833</v>
      </c>
      <c r="G38" s="79">
        <v>8891</v>
      </c>
      <c r="H38" s="80">
        <v>942</v>
      </c>
    </row>
    <row r="39" spans="1:8">
      <c r="A39" s="81" t="s">
        <v>42</v>
      </c>
      <c r="B39" s="82">
        <v>1911</v>
      </c>
      <c r="C39" s="82">
        <v>1277</v>
      </c>
      <c r="D39" s="82">
        <v>634</v>
      </c>
      <c r="E39" s="82"/>
      <c r="F39" s="82">
        <v>29781</v>
      </c>
      <c r="G39" s="82">
        <v>24129</v>
      </c>
      <c r="H39" s="83">
        <v>5652</v>
      </c>
    </row>
    <row r="40" spans="1:8">
      <c r="A40" s="78" t="s">
        <v>90</v>
      </c>
      <c r="B40" s="79">
        <v>434</v>
      </c>
      <c r="C40" s="79">
        <v>434</v>
      </c>
      <c r="D40" s="79">
        <v>0</v>
      </c>
      <c r="E40" s="79"/>
      <c r="F40" s="79">
        <v>14144</v>
      </c>
      <c r="G40" s="79">
        <v>12974</v>
      </c>
      <c r="H40" s="80">
        <v>1170</v>
      </c>
    </row>
    <row r="41" spans="1:8">
      <c r="A41" s="81" t="s">
        <v>91</v>
      </c>
      <c r="B41" s="82">
        <v>0</v>
      </c>
      <c r="C41" s="82">
        <v>0</v>
      </c>
      <c r="D41" s="82">
        <v>0</v>
      </c>
      <c r="E41" s="82"/>
      <c r="F41" s="82">
        <v>3614</v>
      </c>
      <c r="G41" s="82">
        <v>3404</v>
      </c>
      <c r="H41" s="83">
        <v>210</v>
      </c>
    </row>
    <row r="42" spans="1:8">
      <c r="A42" s="78" t="s">
        <v>92</v>
      </c>
      <c r="B42" s="79">
        <v>0</v>
      </c>
      <c r="C42" s="79">
        <v>0</v>
      </c>
      <c r="D42" s="79">
        <v>0</v>
      </c>
      <c r="E42" s="79"/>
      <c r="F42" s="79">
        <v>2265</v>
      </c>
      <c r="G42" s="79">
        <v>2265</v>
      </c>
      <c r="H42" s="80">
        <v>0</v>
      </c>
    </row>
    <row r="43" spans="1:8">
      <c r="A43" s="81" t="s">
        <v>93</v>
      </c>
      <c r="B43" s="82">
        <v>8960</v>
      </c>
      <c r="C43" s="82">
        <v>8960</v>
      </c>
      <c r="D43" s="82">
        <v>0</v>
      </c>
      <c r="E43" s="82"/>
      <c r="F43" s="82">
        <v>1949</v>
      </c>
      <c r="G43" s="82">
        <v>1098</v>
      </c>
      <c r="H43" s="83">
        <v>851</v>
      </c>
    </row>
    <row r="44" spans="1:8">
      <c r="A44" s="78" t="s">
        <v>94</v>
      </c>
      <c r="B44" s="79">
        <v>9833</v>
      </c>
      <c r="C44" s="79">
        <v>0</v>
      </c>
      <c r="D44" s="79">
        <v>9833</v>
      </c>
      <c r="E44" s="79"/>
      <c r="F44" s="79">
        <v>1333</v>
      </c>
      <c r="G44" s="79">
        <v>1333</v>
      </c>
      <c r="H44" s="80">
        <v>0</v>
      </c>
    </row>
    <row r="45" spans="1:8">
      <c r="A45" s="81" t="s">
        <v>95</v>
      </c>
      <c r="B45" s="82">
        <v>185</v>
      </c>
      <c r="C45" s="82">
        <v>185</v>
      </c>
      <c r="D45" s="82">
        <v>0</v>
      </c>
      <c r="E45" s="82"/>
      <c r="F45" s="82">
        <v>1377</v>
      </c>
      <c r="G45" s="82">
        <v>1377</v>
      </c>
      <c r="H45" s="83">
        <v>0</v>
      </c>
    </row>
    <row r="46" spans="1:8">
      <c r="A46" s="78" t="s">
        <v>96</v>
      </c>
      <c r="B46" s="79">
        <v>0</v>
      </c>
      <c r="C46" s="79">
        <v>0</v>
      </c>
      <c r="D46" s="79">
        <v>0</v>
      </c>
      <c r="E46" s="79"/>
      <c r="F46" s="79">
        <v>541</v>
      </c>
      <c r="G46" s="79">
        <v>541</v>
      </c>
      <c r="H46" s="80">
        <v>0</v>
      </c>
    </row>
    <row r="47" spans="1:8">
      <c r="A47" s="84"/>
      <c r="B47" s="85"/>
      <c r="C47" s="85"/>
      <c r="D47" s="85"/>
      <c r="E47" s="85"/>
      <c r="F47" s="85"/>
      <c r="G47" s="85"/>
      <c r="H47" s="86"/>
    </row>
    <row r="48" spans="1:8">
      <c r="A48" s="87" t="s">
        <v>0</v>
      </c>
      <c r="B48" s="88">
        <v>3406641</v>
      </c>
      <c r="C48" s="88">
        <v>609628</v>
      </c>
      <c r="D48" s="88">
        <v>2797013</v>
      </c>
      <c r="E48" s="88"/>
      <c r="F48" s="88">
        <v>7480568</v>
      </c>
      <c r="G48" s="88">
        <v>2743184</v>
      </c>
      <c r="H48" s="89">
        <v>4737384</v>
      </c>
    </row>
    <row r="50" spans="1:8" ht="5.0999999999999996" customHeight="1">
      <c r="A50" s="90"/>
      <c r="B50" s="90"/>
      <c r="C50" s="90"/>
      <c r="D50" s="90"/>
      <c r="E50" s="90"/>
      <c r="F50" s="90"/>
      <c r="G50" s="90"/>
      <c r="H50" s="91"/>
    </row>
    <row r="51" spans="1:8">
      <c r="A51" s="148" t="s">
        <v>138</v>
      </c>
      <c r="B51" s="70"/>
      <c r="C51" s="70"/>
      <c r="D51" s="70"/>
      <c r="E51" s="70"/>
      <c r="F51" s="70"/>
      <c r="G51" s="70"/>
      <c r="H51" s="94"/>
    </row>
    <row r="52" spans="1:8">
      <c r="A52" s="61" t="s">
        <v>62</v>
      </c>
      <c r="B52" s="70"/>
      <c r="C52" s="70"/>
      <c r="D52" s="70"/>
      <c r="E52" s="70"/>
      <c r="F52" s="70"/>
      <c r="G52" s="70"/>
      <c r="H52" s="94"/>
    </row>
    <row r="53" spans="1:8">
      <c r="A53" s="222" t="s">
        <v>174</v>
      </c>
      <c r="B53" s="70"/>
      <c r="C53" s="70"/>
      <c r="D53" s="70"/>
      <c r="E53" s="70"/>
      <c r="F53" s="70"/>
      <c r="G53" s="70"/>
      <c r="H53" s="94"/>
    </row>
    <row r="54" spans="1:8" ht="5.0999999999999996" customHeight="1">
      <c r="A54" s="95"/>
      <c r="B54" s="95"/>
      <c r="C54" s="95"/>
      <c r="D54" s="95"/>
      <c r="E54" s="95"/>
      <c r="F54" s="95"/>
      <c r="G54" s="95"/>
      <c r="H54" s="96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37"/>
  <sheetViews>
    <sheetView showGridLines="0" zoomScaleNormal="100" workbookViewId="0">
      <selection activeCell="B13" sqref="B13"/>
    </sheetView>
  </sheetViews>
  <sheetFormatPr baseColWidth="10" defaultRowHeight="14.25"/>
  <cols>
    <col min="1" max="1" width="10.140625" style="3" customWidth="1"/>
    <col min="2" max="2" width="10.7109375" style="3" customWidth="1"/>
    <col min="3" max="3" width="1.7109375" style="3" customWidth="1"/>
    <col min="4" max="4" width="12.28515625" style="3" customWidth="1"/>
    <col min="5" max="5" width="1.7109375" style="3" customWidth="1"/>
    <col min="6" max="6" width="12.28515625" style="3" customWidth="1"/>
    <col min="7" max="7" width="3.7109375" style="3" customWidth="1"/>
    <col min="8" max="8" width="10.140625" style="3" customWidth="1"/>
    <col min="9" max="9" width="1.7109375" style="3" customWidth="1"/>
    <col min="10" max="10" width="13" style="3" customWidth="1"/>
    <col min="11" max="11" width="1.7109375" style="3" customWidth="1"/>
    <col min="12" max="12" width="13" style="3" customWidth="1"/>
    <col min="13" max="13" width="1.7109375" style="3" customWidth="1"/>
    <col min="14" max="14" width="10.140625" style="3" customWidth="1"/>
    <col min="15" max="16384" width="11.42578125" style="3"/>
  </cols>
  <sheetData>
    <row r="1" spans="1:21" ht="6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21" ht="18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8"/>
    </row>
    <row r="5" spans="1:21" ht="7.5" customHeight="1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9"/>
    </row>
    <row r="6" spans="1:21" ht="14.1" customHeight="1">
      <c r="A6" s="289" t="s">
        <v>173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1"/>
    </row>
    <row r="7" spans="1:21" ht="14.1" customHeight="1">
      <c r="A7" s="289" t="s">
        <v>208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1"/>
    </row>
    <row r="8" spans="1:21" ht="14.1" customHeight="1">
      <c r="A8" s="219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1"/>
    </row>
    <row r="9" spans="1:21" ht="7.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21" s="8" customFormat="1" ht="12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292" t="s">
        <v>141</v>
      </c>
      <c r="M10" s="292"/>
      <c r="N10" s="292"/>
      <c r="O10"/>
    </row>
    <row r="11" spans="1:21" s="10" customFormat="1" ht="12.75" customHeight="1">
      <c r="A11" s="8"/>
      <c r="B11" s="8"/>
      <c r="C11" s="8"/>
      <c r="D11" s="8"/>
      <c r="E11" s="8"/>
      <c r="F11" s="9"/>
      <c r="G11" s="9"/>
      <c r="H11" s="9"/>
      <c r="I11" s="9"/>
      <c r="J11" s="9"/>
      <c r="K11" s="9"/>
      <c r="L11" s="9"/>
      <c r="M11" s="9"/>
      <c r="N11" s="8"/>
    </row>
    <row r="12" spans="1:21" s="10" customFormat="1" ht="12" customHeight="1">
      <c r="A12" s="296" t="s">
        <v>137</v>
      </c>
      <c r="B12" s="298" t="s">
        <v>3</v>
      </c>
      <c r="C12" s="298"/>
      <c r="D12" s="298"/>
      <c r="E12" s="298"/>
      <c r="F12" s="298"/>
      <c r="G12" s="11"/>
      <c r="H12" s="298" t="s">
        <v>65</v>
      </c>
      <c r="I12" s="298"/>
      <c r="J12" s="298"/>
      <c r="K12" s="298"/>
      <c r="L12" s="298"/>
      <c r="M12" s="298"/>
      <c r="N12" s="299"/>
    </row>
    <row r="13" spans="1:21" s="16" customFormat="1" ht="24">
      <c r="A13" s="297"/>
      <c r="B13" s="12" t="s">
        <v>190</v>
      </c>
      <c r="C13" s="13"/>
      <c r="D13" s="13" t="s">
        <v>209</v>
      </c>
      <c r="E13" s="13"/>
      <c r="F13" s="12" t="s">
        <v>210</v>
      </c>
      <c r="G13" s="14"/>
      <c r="H13" s="12" t="s">
        <v>59</v>
      </c>
      <c r="I13" s="12"/>
      <c r="J13" s="12" t="s">
        <v>209</v>
      </c>
      <c r="K13" s="12"/>
      <c r="L13" s="12" t="s">
        <v>210</v>
      </c>
      <c r="M13" s="12"/>
      <c r="N13" s="15" t="s">
        <v>60</v>
      </c>
    </row>
    <row r="14" spans="1:21" s="16" customFormat="1" ht="12">
      <c r="A14" s="300" t="s">
        <v>0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2"/>
      <c r="P14" s="17"/>
    </row>
    <row r="15" spans="1:21" s="16" customFormat="1" ht="12">
      <c r="A15" s="18">
        <v>2017</v>
      </c>
      <c r="B15" s="19">
        <v>2079792</v>
      </c>
      <c r="C15" s="19"/>
      <c r="D15" s="19">
        <v>15002229</v>
      </c>
      <c r="E15" s="19"/>
      <c r="F15" s="19">
        <v>24524420</v>
      </c>
      <c r="G15" s="20"/>
      <c r="H15" s="21">
        <v>-3.5038115166727692</v>
      </c>
      <c r="I15" s="22"/>
      <c r="J15" s="21">
        <v>-3.2772596716428524</v>
      </c>
      <c r="K15" s="22"/>
      <c r="L15" s="21">
        <v>-11.125672792756149</v>
      </c>
      <c r="M15" s="22"/>
      <c r="N15" s="23">
        <v>8.1256774777163514</v>
      </c>
      <c r="P15" s="17"/>
      <c r="Q15" s="17"/>
      <c r="R15" s="17"/>
      <c r="S15" s="17"/>
      <c r="T15" s="17"/>
      <c r="U15" s="17"/>
    </row>
    <row r="16" spans="1:21" s="16" customFormat="1" ht="12">
      <c r="A16" s="24">
        <v>2018</v>
      </c>
      <c r="B16" s="25">
        <v>1836066</v>
      </c>
      <c r="C16" s="25"/>
      <c r="D16" s="25">
        <v>14366188</v>
      </c>
      <c r="E16" s="25"/>
      <c r="F16" s="25">
        <v>22956162</v>
      </c>
      <c r="G16" s="26"/>
      <c r="H16" s="27">
        <v>-11.718768030649215</v>
      </c>
      <c r="I16" s="28"/>
      <c r="J16" s="27">
        <v>-4.239643322335624</v>
      </c>
      <c r="K16" s="28"/>
      <c r="L16" s="27">
        <v>-6.3946792625472852</v>
      </c>
      <c r="M16" s="28"/>
      <c r="N16" s="29">
        <v>-6.2409806146407902</v>
      </c>
      <c r="O16" s="30"/>
      <c r="P16" s="17"/>
      <c r="Q16" s="17"/>
      <c r="R16" s="17"/>
      <c r="S16" s="17"/>
      <c r="T16" s="17"/>
      <c r="U16" s="17"/>
    </row>
    <row r="17" spans="1:22" s="16" customFormat="1" ht="12">
      <c r="A17" s="18">
        <v>2019</v>
      </c>
      <c r="B17" s="19">
        <v>1635392</v>
      </c>
      <c r="C17" s="19"/>
      <c r="D17" s="19">
        <v>13857561</v>
      </c>
      <c r="E17" s="19"/>
      <c r="F17" s="19">
        <v>21879784</v>
      </c>
      <c r="G17" s="20"/>
      <c r="H17" s="21">
        <v>-10.929563534208469</v>
      </c>
      <c r="I17" s="22"/>
      <c r="J17" s="21">
        <v>-3.5404451062453006</v>
      </c>
      <c r="K17" s="22"/>
      <c r="L17" s="21">
        <v>-4.6888412793044409</v>
      </c>
      <c r="M17" s="22"/>
      <c r="N17" s="23">
        <v>-14.935910339493404</v>
      </c>
      <c r="P17" s="17"/>
      <c r="Q17" s="17"/>
      <c r="R17" s="17"/>
      <c r="S17" s="17"/>
      <c r="T17" s="17"/>
      <c r="U17" s="17"/>
    </row>
    <row r="18" spans="1:22" s="16" customFormat="1" ht="12">
      <c r="A18" s="293" t="s">
        <v>1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5"/>
      <c r="P18" s="17"/>
      <c r="Q18" s="17"/>
      <c r="R18" s="17"/>
      <c r="S18" s="17"/>
      <c r="T18" s="17"/>
      <c r="U18" s="17"/>
      <c r="V18" s="17"/>
    </row>
    <row r="19" spans="1:22" s="16" customFormat="1" ht="12">
      <c r="A19" s="18">
        <v>2017</v>
      </c>
      <c r="B19" s="19">
        <v>1701480</v>
      </c>
      <c r="C19" s="19"/>
      <c r="D19" s="19">
        <v>11496749</v>
      </c>
      <c r="E19" s="19"/>
      <c r="F19" s="19">
        <v>18536812</v>
      </c>
      <c r="G19" s="20"/>
      <c r="H19" s="21">
        <v>6.5021200524285803</v>
      </c>
      <c r="I19" s="22"/>
      <c r="J19" s="21">
        <v>-0.23749322941677065</v>
      </c>
      <c r="K19" s="22"/>
      <c r="L19" s="21">
        <v>-9.0159273561111064</v>
      </c>
      <c r="M19" s="22"/>
      <c r="N19" s="23">
        <v>22.277119213507774</v>
      </c>
      <c r="O19" s="30"/>
      <c r="P19" s="17"/>
      <c r="Q19" s="17"/>
      <c r="R19" s="17"/>
      <c r="S19" s="17"/>
      <c r="T19" s="17"/>
      <c r="U19" s="17"/>
    </row>
    <row r="20" spans="1:22" s="16" customFormat="1" ht="12">
      <c r="A20" s="24">
        <v>2018</v>
      </c>
      <c r="B20" s="25">
        <v>1512130</v>
      </c>
      <c r="C20" s="25"/>
      <c r="D20" s="25">
        <v>10991739</v>
      </c>
      <c r="E20" s="25"/>
      <c r="F20" s="25">
        <v>17185821</v>
      </c>
      <c r="G20" s="26"/>
      <c r="H20" s="27">
        <v>-11.128546912100063</v>
      </c>
      <c r="I20" s="28"/>
      <c r="J20" s="27">
        <v>-4.3926330826218702</v>
      </c>
      <c r="K20" s="28"/>
      <c r="L20" s="27">
        <v>-7.2881518138070334</v>
      </c>
      <c r="M20" s="28"/>
      <c r="N20" s="29">
        <v>11.306993924279467</v>
      </c>
      <c r="P20" s="17"/>
      <c r="Q20" s="17"/>
      <c r="R20" s="17"/>
      <c r="S20" s="17"/>
      <c r="T20" s="17"/>
      <c r="U20" s="17"/>
    </row>
    <row r="21" spans="1:22">
      <c r="A21" s="18">
        <v>2019</v>
      </c>
      <c r="B21" s="19">
        <v>1295686</v>
      </c>
      <c r="C21" s="19"/>
      <c r="D21" s="19">
        <v>10887209</v>
      </c>
      <c r="E21" s="19"/>
      <c r="F21" s="19">
        <v>16434866</v>
      </c>
      <c r="G21" s="20"/>
      <c r="H21" s="21">
        <v>-14.313848677031743</v>
      </c>
      <c r="I21" s="22"/>
      <c r="J21" s="21">
        <v>-0.95098691844847849</v>
      </c>
      <c r="K21" s="22"/>
      <c r="L21" s="21">
        <v>-4.3696195834926925</v>
      </c>
      <c r="M21" s="22"/>
      <c r="N21" s="23">
        <v>-18.663268444874106</v>
      </c>
      <c r="P21" s="17"/>
      <c r="Q21" s="17"/>
      <c r="R21" s="17"/>
      <c r="S21" s="17"/>
      <c r="T21" s="17"/>
      <c r="U21" s="17"/>
      <c r="V21" s="17"/>
    </row>
    <row r="22" spans="1:22">
      <c r="A22" s="293" t="s">
        <v>102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5"/>
      <c r="O22" s="30"/>
      <c r="P22" s="17"/>
      <c r="Q22" s="17"/>
      <c r="R22" s="17"/>
      <c r="S22" s="17"/>
      <c r="T22" s="17"/>
      <c r="U22" s="17"/>
    </row>
    <row r="23" spans="1:22">
      <c r="A23" s="18">
        <v>2017</v>
      </c>
      <c r="B23" s="19">
        <v>378312</v>
      </c>
      <c r="C23" s="19"/>
      <c r="D23" s="19">
        <v>3505480</v>
      </c>
      <c r="E23" s="19"/>
      <c r="F23" s="19">
        <v>5987608</v>
      </c>
      <c r="G23" s="20"/>
      <c r="H23" s="21">
        <v>-32.166653517611365</v>
      </c>
      <c r="I23" s="22"/>
      <c r="J23" s="21">
        <v>-12.064723542255322</v>
      </c>
      <c r="K23" s="22"/>
      <c r="L23" s="21">
        <v>-17.078375205863509</v>
      </c>
      <c r="M23" s="22"/>
      <c r="N23" s="23">
        <v>-28.888721804511277</v>
      </c>
      <c r="O23" s="30"/>
      <c r="P23" s="17"/>
      <c r="Q23" s="17"/>
      <c r="R23" s="17"/>
      <c r="S23" s="17"/>
      <c r="T23" s="17"/>
      <c r="U23" s="17"/>
    </row>
    <row r="24" spans="1:22">
      <c r="A24" s="24">
        <v>2018</v>
      </c>
      <c r="B24" s="25">
        <v>323936</v>
      </c>
      <c r="C24" s="25"/>
      <c r="D24" s="25">
        <v>3374449</v>
      </c>
      <c r="E24" s="25"/>
      <c r="F24" s="25">
        <v>5770341</v>
      </c>
      <c r="G24" s="26"/>
      <c r="H24" s="27">
        <v>-14.373321491255894</v>
      </c>
      <c r="I24" s="28"/>
      <c r="J24" s="27">
        <v>-3.7378903887627359</v>
      </c>
      <c r="K24" s="28"/>
      <c r="L24" s="27">
        <v>-3.6286109578315831</v>
      </c>
      <c r="M24" s="28"/>
      <c r="N24" s="29">
        <v>-45.989062291583302</v>
      </c>
      <c r="O24" s="30"/>
      <c r="P24" s="17"/>
      <c r="Q24" s="17"/>
      <c r="R24" s="17"/>
      <c r="S24" s="17"/>
      <c r="T24" s="17"/>
      <c r="U24" s="17"/>
    </row>
    <row r="25" spans="1:22">
      <c r="A25" s="31">
        <v>2019</v>
      </c>
      <c r="B25" s="32">
        <v>339706</v>
      </c>
      <c r="C25" s="32"/>
      <c r="D25" s="32">
        <v>2970352</v>
      </c>
      <c r="E25" s="32"/>
      <c r="F25" s="32">
        <v>5444918</v>
      </c>
      <c r="G25" s="33"/>
      <c r="H25" s="34">
        <v>4.8682455793737063</v>
      </c>
      <c r="I25" s="35"/>
      <c r="J25" s="34">
        <v>-11.975199506645382</v>
      </c>
      <c r="K25" s="35"/>
      <c r="L25" s="34">
        <v>-5.6395800525480269</v>
      </c>
      <c r="M25" s="35"/>
      <c r="N25" s="36">
        <v>3.0814653877548466</v>
      </c>
      <c r="O25" s="30"/>
      <c r="P25" s="17"/>
      <c r="Q25" s="17"/>
      <c r="R25" s="17"/>
      <c r="S25" s="17"/>
      <c r="T25" s="17"/>
      <c r="U25" s="17"/>
    </row>
    <row r="26" spans="1:22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P26" s="17"/>
      <c r="R26" s="17"/>
    </row>
    <row r="27" spans="1:22" ht="5.0999999999999996" customHeight="1">
      <c r="A27" s="226"/>
      <c r="B27" s="227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8"/>
      <c r="P27" s="17"/>
      <c r="R27" s="17"/>
    </row>
    <row r="28" spans="1:22">
      <c r="A28" s="148" t="s">
        <v>138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2"/>
    </row>
    <row r="29" spans="1:22">
      <c r="A29" s="42" t="s">
        <v>98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</row>
    <row r="30" spans="1:22" ht="12.75" customHeight="1">
      <c r="A30" s="222" t="s">
        <v>174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30"/>
    </row>
    <row r="31" spans="1:22" ht="5.0999999999999996" customHeight="1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2"/>
    </row>
    <row r="32" spans="1:2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4" spans="2:6">
      <c r="B34" s="46"/>
      <c r="C34" s="46"/>
      <c r="D34" s="46"/>
      <c r="E34" s="46"/>
      <c r="F34" s="46"/>
    </row>
    <row r="35" spans="2:6">
      <c r="B35" s="46"/>
      <c r="C35" s="46"/>
      <c r="D35" s="46"/>
      <c r="E35" s="46"/>
      <c r="F35" s="46"/>
    </row>
    <row r="36" spans="2:6">
      <c r="B36" s="46"/>
      <c r="C36" s="46"/>
      <c r="D36" s="46"/>
      <c r="E36" s="46"/>
      <c r="F36" s="46"/>
    </row>
    <row r="37" spans="2:6">
      <c r="B37" s="46"/>
      <c r="C37" s="46"/>
      <c r="D37" s="46"/>
      <c r="E37" s="46"/>
      <c r="F37" s="46"/>
    </row>
  </sheetData>
  <mergeCells count="10">
    <mergeCell ref="A3:N4"/>
    <mergeCell ref="A6:N6"/>
    <mergeCell ref="A7:N7"/>
    <mergeCell ref="L10:N10"/>
    <mergeCell ref="A22:N22"/>
    <mergeCell ref="A12:A13"/>
    <mergeCell ref="H12:N12"/>
    <mergeCell ref="A14:N14"/>
    <mergeCell ref="B12:F12"/>
    <mergeCell ref="A18:N18"/>
  </mergeCells>
  <phoneticPr fontId="0" type="noConversion"/>
  <hyperlinks>
    <hyperlink ref="L10:N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54"/>
  <sheetViews>
    <sheetView showGridLines="0" zoomScaleNormal="100" workbookViewId="0">
      <selection activeCell="A7" sqref="A7:I7"/>
    </sheetView>
  </sheetViews>
  <sheetFormatPr baseColWidth="10" defaultRowHeight="14.25"/>
  <cols>
    <col min="1" max="1" width="18.7109375" style="71" customWidth="1"/>
    <col min="2" max="4" width="11.42578125" style="71"/>
    <col min="5" max="5" width="3.140625" style="71" customWidth="1"/>
    <col min="6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197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142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342" t="str">
        <f>'a18'!A8</f>
        <v>Acumulado año corrido a agosto 2019</v>
      </c>
      <c r="B8" s="343"/>
      <c r="C8" s="343"/>
      <c r="D8" s="343"/>
      <c r="E8" s="343"/>
      <c r="F8" s="343"/>
      <c r="G8" s="343"/>
      <c r="H8" s="343"/>
      <c r="I8" s="344"/>
    </row>
    <row r="9" spans="1:12" s="3" customFormat="1" ht="7.5" customHeight="1">
      <c r="A9" s="223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0"/>
      <c r="B10" s="70"/>
      <c r="C10" s="70"/>
      <c r="D10" s="70"/>
      <c r="E10" s="70"/>
      <c r="F10" s="70"/>
      <c r="G10" s="70"/>
      <c r="H10" s="292" t="s">
        <v>141</v>
      </c>
      <c r="I10" s="292"/>
      <c r="J10" s="225"/>
    </row>
    <row r="11" spans="1:12" ht="12.75" customHeight="1">
      <c r="A11" s="72"/>
      <c r="B11" s="73"/>
      <c r="C11" s="73"/>
      <c r="D11" s="73"/>
      <c r="E11" s="73"/>
      <c r="F11" s="73"/>
      <c r="G11" s="345" t="s">
        <v>33</v>
      </c>
      <c r="H11" s="345"/>
    </row>
    <row r="12" spans="1:12">
      <c r="A12" s="320" t="s">
        <v>4</v>
      </c>
      <c r="B12" s="323" t="s">
        <v>21</v>
      </c>
      <c r="C12" s="329"/>
      <c r="D12" s="329"/>
      <c r="E12" s="74"/>
      <c r="F12" s="329" t="s">
        <v>27</v>
      </c>
      <c r="G12" s="329"/>
      <c r="H12" s="331"/>
    </row>
    <row r="13" spans="1:12">
      <c r="A13" s="322"/>
      <c r="B13" s="75" t="s">
        <v>0</v>
      </c>
      <c r="C13" s="75" t="s">
        <v>22</v>
      </c>
      <c r="D13" s="75" t="s">
        <v>23</v>
      </c>
      <c r="E13" s="76"/>
      <c r="F13" s="75" t="s">
        <v>0</v>
      </c>
      <c r="G13" s="75" t="s">
        <v>22</v>
      </c>
      <c r="H13" s="77" t="s">
        <v>23</v>
      </c>
    </row>
    <row r="14" spans="1:12">
      <c r="A14" s="115" t="s">
        <v>34</v>
      </c>
      <c r="B14" s="149">
        <v>3395</v>
      </c>
      <c r="C14" s="79">
        <v>389</v>
      </c>
      <c r="D14" s="79">
        <v>3006</v>
      </c>
      <c r="E14" s="79"/>
      <c r="F14" s="79">
        <v>14692</v>
      </c>
      <c r="G14" s="79">
        <v>2550</v>
      </c>
      <c r="H14" s="80">
        <v>12142</v>
      </c>
    </row>
    <row r="15" spans="1:12">
      <c r="A15" s="117" t="s">
        <v>36</v>
      </c>
      <c r="B15" s="82">
        <v>6264</v>
      </c>
      <c r="C15" s="82">
        <v>825</v>
      </c>
      <c r="D15" s="82">
        <v>5439</v>
      </c>
      <c r="E15" s="82"/>
      <c r="F15" s="82">
        <v>1544</v>
      </c>
      <c r="G15" s="82">
        <v>657</v>
      </c>
      <c r="H15" s="83">
        <v>887</v>
      </c>
    </row>
    <row r="16" spans="1:12">
      <c r="A16" s="115" t="s">
        <v>89</v>
      </c>
      <c r="B16" s="79">
        <v>16109</v>
      </c>
      <c r="C16" s="79">
        <v>1042</v>
      </c>
      <c r="D16" s="79">
        <v>15067</v>
      </c>
      <c r="E16" s="79"/>
      <c r="F16" s="79">
        <v>10795</v>
      </c>
      <c r="G16" s="79">
        <v>936</v>
      </c>
      <c r="H16" s="80">
        <v>9859</v>
      </c>
    </row>
    <row r="17" spans="1:8">
      <c r="A17" s="117" t="s">
        <v>37</v>
      </c>
      <c r="B17" s="82">
        <v>2592</v>
      </c>
      <c r="C17" s="82">
        <v>4</v>
      </c>
      <c r="D17" s="82">
        <v>2588</v>
      </c>
      <c r="E17" s="82"/>
      <c r="F17" s="82">
        <v>887</v>
      </c>
      <c r="G17" s="82">
        <v>253</v>
      </c>
      <c r="H17" s="83">
        <v>634</v>
      </c>
    </row>
    <row r="18" spans="1:8">
      <c r="A18" s="115" t="s">
        <v>38</v>
      </c>
      <c r="B18" s="79">
        <v>927</v>
      </c>
      <c r="C18" s="79">
        <v>584</v>
      </c>
      <c r="D18" s="79">
        <v>343</v>
      </c>
      <c r="E18" s="79"/>
      <c r="F18" s="79">
        <v>3763</v>
      </c>
      <c r="G18" s="79">
        <v>1689</v>
      </c>
      <c r="H18" s="80">
        <v>2074</v>
      </c>
    </row>
    <row r="19" spans="1:8">
      <c r="A19" s="117" t="s">
        <v>39</v>
      </c>
      <c r="B19" s="82">
        <v>216</v>
      </c>
      <c r="C19" s="82">
        <v>40</v>
      </c>
      <c r="D19" s="82">
        <v>176</v>
      </c>
      <c r="E19" s="82"/>
      <c r="F19" s="82">
        <v>1240</v>
      </c>
      <c r="G19" s="82">
        <v>385</v>
      </c>
      <c r="H19" s="83">
        <v>855</v>
      </c>
    </row>
    <row r="20" spans="1:8">
      <c r="A20" s="115" t="s">
        <v>40</v>
      </c>
      <c r="B20" s="79">
        <v>11</v>
      </c>
      <c r="C20" s="79">
        <v>11</v>
      </c>
      <c r="D20" s="79">
        <v>0</v>
      </c>
      <c r="E20" s="79"/>
      <c r="F20" s="79">
        <v>147</v>
      </c>
      <c r="G20" s="79">
        <v>143</v>
      </c>
      <c r="H20" s="80">
        <v>4</v>
      </c>
    </row>
    <row r="21" spans="1:8">
      <c r="A21" s="117" t="s">
        <v>41</v>
      </c>
      <c r="B21" s="82">
        <v>762</v>
      </c>
      <c r="C21" s="82">
        <v>284</v>
      </c>
      <c r="D21" s="82">
        <v>478</v>
      </c>
      <c r="E21" s="82"/>
      <c r="F21" s="82">
        <v>1195</v>
      </c>
      <c r="G21" s="82">
        <v>616</v>
      </c>
      <c r="H21" s="83">
        <v>579</v>
      </c>
    </row>
    <row r="22" spans="1:8">
      <c r="A22" s="115" t="s">
        <v>43</v>
      </c>
      <c r="B22" s="79">
        <v>592</v>
      </c>
      <c r="C22" s="79">
        <v>592</v>
      </c>
      <c r="D22" s="79">
        <v>0</v>
      </c>
      <c r="E22" s="79"/>
      <c r="F22" s="79">
        <v>337</v>
      </c>
      <c r="G22" s="79">
        <v>250</v>
      </c>
      <c r="H22" s="80">
        <v>87</v>
      </c>
    </row>
    <row r="23" spans="1:8">
      <c r="A23" s="117" t="s">
        <v>44</v>
      </c>
      <c r="B23" s="82">
        <v>879</v>
      </c>
      <c r="C23" s="82">
        <v>94</v>
      </c>
      <c r="D23" s="82">
        <v>785</v>
      </c>
      <c r="E23" s="82"/>
      <c r="F23" s="82">
        <v>585</v>
      </c>
      <c r="G23" s="82">
        <v>375</v>
      </c>
      <c r="H23" s="83">
        <v>210</v>
      </c>
    </row>
    <row r="24" spans="1:8">
      <c r="A24" s="115" t="s">
        <v>45</v>
      </c>
      <c r="B24" s="79">
        <v>6006</v>
      </c>
      <c r="C24" s="79">
        <v>369</v>
      </c>
      <c r="D24" s="79">
        <v>5637</v>
      </c>
      <c r="E24" s="79"/>
      <c r="F24" s="79">
        <v>8833</v>
      </c>
      <c r="G24" s="79">
        <v>2946</v>
      </c>
      <c r="H24" s="80">
        <v>5887</v>
      </c>
    </row>
    <row r="25" spans="1:8">
      <c r="A25" s="117" t="s">
        <v>46</v>
      </c>
      <c r="B25" s="82">
        <v>0</v>
      </c>
      <c r="C25" s="82">
        <v>0</v>
      </c>
      <c r="D25" s="82">
        <v>0</v>
      </c>
      <c r="E25" s="82"/>
      <c r="F25" s="82">
        <v>90</v>
      </c>
      <c r="G25" s="82">
        <v>69</v>
      </c>
      <c r="H25" s="83">
        <v>21</v>
      </c>
    </row>
    <row r="26" spans="1:8">
      <c r="A26" s="115" t="s">
        <v>47</v>
      </c>
      <c r="B26" s="79">
        <v>1317</v>
      </c>
      <c r="C26" s="79">
        <v>185</v>
      </c>
      <c r="D26" s="79">
        <v>1132</v>
      </c>
      <c r="E26" s="79"/>
      <c r="F26" s="79">
        <v>606</v>
      </c>
      <c r="G26" s="79">
        <v>459</v>
      </c>
      <c r="H26" s="80">
        <v>147</v>
      </c>
    </row>
    <row r="27" spans="1:8">
      <c r="A27" s="117" t="s">
        <v>48</v>
      </c>
      <c r="B27" s="82">
        <v>6</v>
      </c>
      <c r="C27" s="82">
        <v>6</v>
      </c>
      <c r="D27" s="82">
        <v>0</v>
      </c>
      <c r="E27" s="82"/>
      <c r="F27" s="82">
        <v>106</v>
      </c>
      <c r="G27" s="82">
        <v>78</v>
      </c>
      <c r="H27" s="83">
        <v>28</v>
      </c>
    </row>
    <row r="28" spans="1:8">
      <c r="A28" s="115" t="s">
        <v>49</v>
      </c>
      <c r="B28" s="79">
        <v>260</v>
      </c>
      <c r="C28" s="79">
        <v>200</v>
      </c>
      <c r="D28" s="79">
        <v>60</v>
      </c>
      <c r="E28" s="79"/>
      <c r="F28" s="79">
        <v>353</v>
      </c>
      <c r="G28" s="79">
        <v>252</v>
      </c>
      <c r="H28" s="80">
        <v>101</v>
      </c>
    </row>
    <row r="29" spans="1:8">
      <c r="A29" s="117" t="s">
        <v>50</v>
      </c>
      <c r="B29" s="82">
        <v>144</v>
      </c>
      <c r="C29" s="82">
        <v>46</v>
      </c>
      <c r="D29" s="82">
        <v>98</v>
      </c>
      <c r="E29" s="82"/>
      <c r="F29" s="82">
        <v>1223</v>
      </c>
      <c r="G29" s="82">
        <v>990</v>
      </c>
      <c r="H29" s="83">
        <v>233</v>
      </c>
    </row>
    <row r="30" spans="1:8">
      <c r="A30" s="115" t="s">
        <v>51</v>
      </c>
      <c r="B30" s="79">
        <v>31</v>
      </c>
      <c r="C30" s="79">
        <v>26</v>
      </c>
      <c r="D30" s="79">
        <v>5</v>
      </c>
      <c r="E30" s="79"/>
      <c r="F30" s="79">
        <v>1345</v>
      </c>
      <c r="G30" s="79">
        <v>637</v>
      </c>
      <c r="H30" s="80">
        <v>708</v>
      </c>
    </row>
    <row r="31" spans="1:8">
      <c r="A31" s="117" t="s">
        <v>58</v>
      </c>
      <c r="B31" s="82">
        <v>423</v>
      </c>
      <c r="C31" s="82">
        <v>133</v>
      </c>
      <c r="D31" s="82">
        <v>290</v>
      </c>
      <c r="E31" s="82"/>
      <c r="F31" s="82">
        <v>1091</v>
      </c>
      <c r="G31" s="82">
        <v>588</v>
      </c>
      <c r="H31" s="83">
        <v>503</v>
      </c>
    </row>
    <row r="32" spans="1:8">
      <c r="A32" s="115" t="s">
        <v>52</v>
      </c>
      <c r="B32" s="79">
        <v>1010</v>
      </c>
      <c r="C32" s="79">
        <v>35</v>
      </c>
      <c r="D32" s="79">
        <v>975</v>
      </c>
      <c r="E32" s="79"/>
      <c r="F32" s="79">
        <v>1425</v>
      </c>
      <c r="G32" s="79">
        <v>734</v>
      </c>
      <c r="H32" s="80">
        <v>691</v>
      </c>
    </row>
    <row r="33" spans="1:8">
      <c r="A33" s="117" t="s">
        <v>53</v>
      </c>
      <c r="B33" s="82">
        <v>1825</v>
      </c>
      <c r="C33" s="82">
        <v>877</v>
      </c>
      <c r="D33" s="82">
        <v>948</v>
      </c>
      <c r="E33" s="82"/>
      <c r="F33" s="82">
        <v>2993</v>
      </c>
      <c r="G33" s="82">
        <v>1143</v>
      </c>
      <c r="H33" s="83">
        <v>1850</v>
      </c>
    </row>
    <row r="34" spans="1:8">
      <c r="A34" s="115" t="s">
        <v>56</v>
      </c>
      <c r="B34" s="79">
        <v>980</v>
      </c>
      <c r="C34" s="79">
        <v>105</v>
      </c>
      <c r="D34" s="79">
        <v>875</v>
      </c>
      <c r="E34" s="79"/>
      <c r="F34" s="79">
        <v>3159</v>
      </c>
      <c r="G34" s="79">
        <v>608</v>
      </c>
      <c r="H34" s="80">
        <v>2551</v>
      </c>
    </row>
    <row r="35" spans="1:8">
      <c r="A35" s="117" t="s">
        <v>54</v>
      </c>
      <c r="B35" s="82">
        <v>548</v>
      </c>
      <c r="C35" s="82">
        <v>500</v>
      </c>
      <c r="D35" s="82">
        <v>48</v>
      </c>
      <c r="E35" s="82"/>
      <c r="F35" s="82">
        <v>550</v>
      </c>
      <c r="G35" s="82">
        <v>274</v>
      </c>
      <c r="H35" s="83">
        <v>276</v>
      </c>
    </row>
    <row r="36" spans="1:8">
      <c r="A36" s="115" t="s">
        <v>55</v>
      </c>
      <c r="B36" s="79">
        <v>4163</v>
      </c>
      <c r="C36" s="79">
        <v>167</v>
      </c>
      <c r="D36" s="79">
        <v>3996</v>
      </c>
      <c r="E36" s="79"/>
      <c r="F36" s="79">
        <v>1767</v>
      </c>
      <c r="G36" s="79">
        <v>1183</v>
      </c>
      <c r="H36" s="80">
        <v>584</v>
      </c>
    </row>
    <row r="37" spans="1:8">
      <c r="A37" s="117" t="s">
        <v>66</v>
      </c>
      <c r="B37" s="82">
        <v>5024</v>
      </c>
      <c r="C37" s="82">
        <v>2290</v>
      </c>
      <c r="D37" s="82">
        <v>2734</v>
      </c>
      <c r="E37" s="82"/>
      <c r="F37" s="82">
        <v>8008</v>
      </c>
      <c r="G37" s="82">
        <v>3898</v>
      </c>
      <c r="H37" s="83">
        <v>4110</v>
      </c>
    </row>
    <row r="38" spans="1:8">
      <c r="A38" s="115" t="s">
        <v>35</v>
      </c>
      <c r="B38" s="79">
        <v>5</v>
      </c>
      <c r="C38" s="79">
        <v>5</v>
      </c>
      <c r="D38" s="79">
        <v>0</v>
      </c>
      <c r="E38" s="79"/>
      <c r="F38" s="79">
        <v>81</v>
      </c>
      <c r="G38" s="79">
        <v>67</v>
      </c>
      <c r="H38" s="80">
        <v>14</v>
      </c>
    </row>
    <row r="39" spans="1:8">
      <c r="A39" s="117" t="s">
        <v>42</v>
      </c>
      <c r="B39" s="82">
        <v>27</v>
      </c>
      <c r="C39" s="82">
        <v>21</v>
      </c>
      <c r="D39" s="82">
        <v>6</v>
      </c>
      <c r="E39" s="82"/>
      <c r="F39" s="82">
        <v>226</v>
      </c>
      <c r="G39" s="82">
        <v>176</v>
      </c>
      <c r="H39" s="83">
        <v>50</v>
      </c>
    </row>
    <row r="40" spans="1:8">
      <c r="A40" s="115" t="s">
        <v>90</v>
      </c>
      <c r="B40" s="79">
        <v>11</v>
      </c>
      <c r="C40" s="79">
        <v>11</v>
      </c>
      <c r="D40" s="79">
        <v>0</v>
      </c>
      <c r="E40" s="79"/>
      <c r="F40" s="79">
        <v>114</v>
      </c>
      <c r="G40" s="79">
        <v>96</v>
      </c>
      <c r="H40" s="80">
        <v>18</v>
      </c>
    </row>
    <row r="41" spans="1:8">
      <c r="A41" s="117" t="s">
        <v>91</v>
      </c>
      <c r="B41" s="82">
        <v>0</v>
      </c>
      <c r="C41" s="82">
        <v>0</v>
      </c>
      <c r="D41" s="82">
        <v>0</v>
      </c>
      <c r="E41" s="82"/>
      <c r="F41" s="82">
        <v>28</v>
      </c>
      <c r="G41" s="82">
        <v>25</v>
      </c>
      <c r="H41" s="83">
        <v>3</v>
      </c>
    </row>
    <row r="42" spans="1:8">
      <c r="A42" s="115" t="s">
        <v>92</v>
      </c>
      <c r="B42" s="79">
        <v>0</v>
      </c>
      <c r="C42" s="79">
        <v>0</v>
      </c>
      <c r="D42" s="79">
        <v>0</v>
      </c>
      <c r="E42" s="79"/>
      <c r="F42" s="79">
        <v>15</v>
      </c>
      <c r="G42" s="79">
        <v>15</v>
      </c>
      <c r="H42" s="80">
        <v>0</v>
      </c>
    </row>
    <row r="43" spans="1:8">
      <c r="A43" s="117" t="s">
        <v>93</v>
      </c>
      <c r="B43" s="82">
        <v>205</v>
      </c>
      <c r="C43" s="82">
        <v>205</v>
      </c>
      <c r="D43" s="82">
        <v>0</v>
      </c>
      <c r="E43" s="82"/>
      <c r="F43" s="82">
        <v>20</v>
      </c>
      <c r="G43" s="82">
        <v>11</v>
      </c>
      <c r="H43" s="83">
        <v>9</v>
      </c>
    </row>
    <row r="44" spans="1:8">
      <c r="A44" s="115" t="s">
        <v>94</v>
      </c>
      <c r="B44" s="79">
        <v>200</v>
      </c>
      <c r="C44" s="79">
        <v>0</v>
      </c>
      <c r="D44" s="79">
        <v>200</v>
      </c>
      <c r="E44" s="79"/>
      <c r="F44" s="79">
        <v>13</v>
      </c>
      <c r="G44" s="79">
        <v>13</v>
      </c>
      <c r="H44" s="80">
        <v>0</v>
      </c>
    </row>
    <row r="45" spans="1:8">
      <c r="A45" s="117" t="s">
        <v>95</v>
      </c>
      <c r="B45" s="82">
        <v>2</v>
      </c>
      <c r="C45" s="82">
        <v>2</v>
      </c>
      <c r="D45" s="82">
        <v>0</v>
      </c>
      <c r="E45" s="82"/>
      <c r="F45" s="82">
        <v>13</v>
      </c>
      <c r="G45" s="82">
        <v>13</v>
      </c>
      <c r="H45" s="83">
        <v>0</v>
      </c>
    </row>
    <row r="46" spans="1:8">
      <c r="A46" s="115" t="s">
        <v>96</v>
      </c>
      <c r="B46" s="79">
        <v>0</v>
      </c>
      <c r="C46" s="79">
        <v>0</v>
      </c>
      <c r="D46" s="79">
        <v>0</v>
      </c>
      <c r="E46" s="79"/>
      <c r="F46" s="79">
        <v>4</v>
      </c>
      <c r="G46" s="79">
        <v>4</v>
      </c>
      <c r="H46" s="80">
        <v>0</v>
      </c>
    </row>
    <row r="47" spans="1:8">
      <c r="A47" s="84"/>
      <c r="B47" s="85"/>
      <c r="C47" s="85"/>
      <c r="D47" s="85"/>
      <c r="E47" s="85"/>
      <c r="F47" s="85"/>
      <c r="G47" s="85"/>
      <c r="H47" s="86"/>
    </row>
    <row r="48" spans="1:8">
      <c r="A48" s="119" t="s">
        <v>0</v>
      </c>
      <c r="B48" s="88">
        <v>53934</v>
      </c>
      <c r="C48" s="88">
        <v>9048</v>
      </c>
      <c r="D48" s="88">
        <v>44886</v>
      </c>
      <c r="E48" s="88"/>
      <c r="F48" s="88">
        <v>67248</v>
      </c>
      <c r="G48" s="88">
        <v>22133</v>
      </c>
      <c r="H48" s="89">
        <v>45115</v>
      </c>
    </row>
    <row r="50" spans="1:8" ht="5.0999999999999996" customHeight="1">
      <c r="A50" s="90"/>
      <c r="B50" s="90"/>
      <c r="C50" s="90"/>
      <c r="D50" s="90"/>
      <c r="E50" s="90"/>
      <c r="F50" s="90"/>
      <c r="G50" s="90"/>
      <c r="H50" s="91"/>
    </row>
    <row r="51" spans="1:8">
      <c r="A51" s="148" t="s">
        <v>138</v>
      </c>
      <c r="B51" s="70"/>
      <c r="C51" s="70"/>
      <c r="D51" s="70"/>
      <c r="E51" s="70"/>
      <c r="F51" s="70"/>
      <c r="G51" s="70"/>
      <c r="H51" s="94"/>
    </row>
    <row r="52" spans="1:8">
      <c r="A52" s="61" t="s">
        <v>62</v>
      </c>
      <c r="B52" s="70"/>
      <c r="C52" s="70"/>
      <c r="D52" s="70"/>
      <c r="E52" s="70"/>
      <c r="F52" s="70"/>
      <c r="G52" s="70"/>
      <c r="H52" s="94"/>
    </row>
    <row r="53" spans="1:8">
      <c r="A53" s="222" t="s">
        <v>174</v>
      </c>
      <c r="B53" s="70"/>
      <c r="C53" s="70"/>
      <c r="D53" s="70"/>
      <c r="E53" s="70"/>
      <c r="F53" s="70"/>
      <c r="G53" s="70"/>
      <c r="H53" s="94"/>
    </row>
    <row r="54" spans="1:8" ht="5.0999999999999996" customHeight="1">
      <c r="A54" s="95"/>
      <c r="B54" s="95"/>
      <c r="C54" s="95"/>
      <c r="D54" s="95"/>
      <c r="E54" s="95"/>
      <c r="F54" s="95"/>
      <c r="G54" s="95"/>
      <c r="H54" s="96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54"/>
  <sheetViews>
    <sheetView showGridLines="0" zoomScaleNormal="100" workbookViewId="0">
      <selection activeCell="A7" sqref="A7:I7"/>
    </sheetView>
  </sheetViews>
  <sheetFormatPr baseColWidth="10" defaultRowHeight="14.25"/>
  <cols>
    <col min="1" max="1" width="18.7109375" style="71" customWidth="1"/>
    <col min="2" max="4" width="11.42578125" style="71"/>
    <col min="5" max="5" width="3.28515625" style="71" customWidth="1"/>
    <col min="6" max="6" width="12.28515625" style="71" bestFit="1" customWidth="1"/>
    <col min="7" max="8" width="11.42578125" style="71"/>
    <col min="9" max="9" width="10.85546875" style="71" customWidth="1"/>
    <col min="10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198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142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187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0"/>
      <c r="B10" s="70"/>
      <c r="C10" s="70"/>
      <c r="D10" s="70"/>
      <c r="E10" s="70"/>
      <c r="F10" s="70"/>
      <c r="G10" s="70"/>
      <c r="H10" s="292" t="s">
        <v>141</v>
      </c>
      <c r="I10" s="292"/>
      <c r="J10" s="225"/>
    </row>
    <row r="11" spans="1:12" ht="12.75" customHeight="1">
      <c r="A11" s="72"/>
      <c r="B11" s="73"/>
      <c r="C11" s="73"/>
      <c r="D11" s="73"/>
      <c r="E11" s="73"/>
      <c r="F11" s="73"/>
      <c r="G11" s="341" t="s">
        <v>3</v>
      </c>
      <c r="H11" s="341"/>
    </row>
    <row r="12" spans="1:12">
      <c r="A12" s="320" t="s">
        <v>4</v>
      </c>
      <c r="B12" s="323" t="s">
        <v>21</v>
      </c>
      <c r="C12" s="329"/>
      <c r="D12" s="329"/>
      <c r="E12" s="74"/>
      <c r="F12" s="329" t="s">
        <v>63</v>
      </c>
      <c r="G12" s="329"/>
      <c r="H12" s="331"/>
    </row>
    <row r="13" spans="1:12">
      <c r="A13" s="322"/>
      <c r="B13" s="75" t="s">
        <v>0</v>
      </c>
      <c r="C13" s="75" t="s">
        <v>22</v>
      </c>
      <c r="D13" s="75" t="s">
        <v>23</v>
      </c>
      <c r="E13" s="76"/>
      <c r="F13" s="75" t="s">
        <v>0</v>
      </c>
      <c r="G13" s="75" t="s">
        <v>22</v>
      </c>
      <c r="H13" s="77" t="s">
        <v>23</v>
      </c>
    </row>
    <row r="14" spans="1:12">
      <c r="A14" s="78" t="s">
        <v>34</v>
      </c>
      <c r="B14" s="79">
        <v>323374</v>
      </c>
      <c r="C14" s="79">
        <v>35805</v>
      </c>
      <c r="D14" s="79">
        <v>287569</v>
      </c>
      <c r="E14" s="79"/>
      <c r="F14" s="79">
        <v>2594584</v>
      </c>
      <c r="G14" s="79">
        <v>584113</v>
      </c>
      <c r="H14" s="80">
        <v>2010471</v>
      </c>
    </row>
    <row r="15" spans="1:12">
      <c r="A15" s="81" t="s">
        <v>36</v>
      </c>
      <c r="B15" s="82">
        <v>491839</v>
      </c>
      <c r="C15" s="82">
        <v>71165</v>
      </c>
      <c r="D15" s="82">
        <v>420674</v>
      </c>
      <c r="E15" s="82"/>
      <c r="F15" s="82">
        <v>290673</v>
      </c>
      <c r="G15" s="82">
        <v>97846</v>
      </c>
      <c r="H15" s="83">
        <v>192827</v>
      </c>
    </row>
    <row r="16" spans="1:12">
      <c r="A16" s="78" t="s">
        <v>89</v>
      </c>
      <c r="B16" s="79">
        <v>1256892</v>
      </c>
      <c r="C16" s="79">
        <v>135124</v>
      </c>
      <c r="D16" s="79">
        <v>1121768</v>
      </c>
      <c r="E16" s="79"/>
      <c r="F16" s="79">
        <v>1650129</v>
      </c>
      <c r="G16" s="79">
        <v>173723</v>
      </c>
      <c r="H16" s="80">
        <v>1476406</v>
      </c>
    </row>
    <row r="17" spans="1:8">
      <c r="A17" s="81" t="s">
        <v>37</v>
      </c>
      <c r="B17" s="82">
        <v>237357</v>
      </c>
      <c r="C17" s="82">
        <v>3290</v>
      </c>
      <c r="D17" s="82">
        <v>234067</v>
      </c>
      <c r="E17" s="82"/>
      <c r="F17" s="82">
        <v>234728</v>
      </c>
      <c r="G17" s="82">
        <v>51914</v>
      </c>
      <c r="H17" s="83">
        <v>182814</v>
      </c>
    </row>
    <row r="18" spans="1:8">
      <c r="A18" s="78" t="s">
        <v>38</v>
      </c>
      <c r="B18" s="79">
        <v>122256</v>
      </c>
      <c r="C18" s="79">
        <v>65018</v>
      </c>
      <c r="D18" s="79">
        <v>57238</v>
      </c>
      <c r="E18" s="79"/>
      <c r="F18" s="79">
        <v>586656</v>
      </c>
      <c r="G18" s="79">
        <v>292300</v>
      </c>
      <c r="H18" s="80">
        <v>294356</v>
      </c>
    </row>
    <row r="19" spans="1:8">
      <c r="A19" s="81" t="s">
        <v>39</v>
      </c>
      <c r="B19" s="82">
        <v>28738</v>
      </c>
      <c r="C19" s="82">
        <v>11438</v>
      </c>
      <c r="D19" s="82">
        <v>17300</v>
      </c>
      <c r="E19" s="82"/>
      <c r="F19" s="82">
        <v>222373</v>
      </c>
      <c r="G19" s="82">
        <v>82526</v>
      </c>
      <c r="H19" s="83">
        <v>139847</v>
      </c>
    </row>
    <row r="20" spans="1:8">
      <c r="A20" s="78" t="s">
        <v>40</v>
      </c>
      <c r="B20" s="79">
        <v>7740</v>
      </c>
      <c r="C20" s="79">
        <v>7740</v>
      </c>
      <c r="D20" s="79">
        <v>0</v>
      </c>
      <c r="E20" s="79"/>
      <c r="F20" s="79">
        <v>33369</v>
      </c>
      <c r="G20" s="79">
        <v>32807</v>
      </c>
      <c r="H20" s="80">
        <v>562</v>
      </c>
    </row>
    <row r="21" spans="1:8">
      <c r="A21" s="81" t="s">
        <v>41</v>
      </c>
      <c r="B21" s="82">
        <v>56165</v>
      </c>
      <c r="C21" s="82">
        <v>19380</v>
      </c>
      <c r="D21" s="82">
        <v>36785</v>
      </c>
      <c r="E21" s="82"/>
      <c r="F21" s="82">
        <v>175925</v>
      </c>
      <c r="G21" s="82">
        <v>107457</v>
      </c>
      <c r="H21" s="83">
        <v>68468</v>
      </c>
    </row>
    <row r="22" spans="1:8">
      <c r="A22" s="78" t="s">
        <v>43</v>
      </c>
      <c r="B22" s="79">
        <v>38946</v>
      </c>
      <c r="C22" s="79">
        <v>38946</v>
      </c>
      <c r="D22" s="79">
        <v>0</v>
      </c>
      <c r="E22" s="79"/>
      <c r="F22" s="79">
        <v>52219</v>
      </c>
      <c r="G22" s="79">
        <v>44245</v>
      </c>
      <c r="H22" s="80">
        <v>7974</v>
      </c>
    </row>
    <row r="23" spans="1:8">
      <c r="A23" s="81" t="s">
        <v>44</v>
      </c>
      <c r="B23" s="82">
        <v>79999</v>
      </c>
      <c r="C23" s="82">
        <v>18211</v>
      </c>
      <c r="D23" s="82">
        <v>61788</v>
      </c>
      <c r="E23" s="82"/>
      <c r="F23" s="82">
        <v>135056</v>
      </c>
      <c r="G23" s="82">
        <v>85157</v>
      </c>
      <c r="H23" s="83">
        <v>49899</v>
      </c>
    </row>
    <row r="24" spans="1:8">
      <c r="A24" s="78" t="s">
        <v>45</v>
      </c>
      <c r="B24" s="79">
        <v>656770</v>
      </c>
      <c r="C24" s="79">
        <v>47336</v>
      </c>
      <c r="D24" s="79">
        <v>609434</v>
      </c>
      <c r="E24" s="79"/>
      <c r="F24" s="79">
        <v>1486656</v>
      </c>
      <c r="G24" s="79">
        <v>690173</v>
      </c>
      <c r="H24" s="80">
        <v>796483</v>
      </c>
    </row>
    <row r="25" spans="1:8">
      <c r="A25" s="81" t="s">
        <v>46</v>
      </c>
      <c r="B25" s="82">
        <v>0</v>
      </c>
      <c r="C25" s="82">
        <v>0</v>
      </c>
      <c r="D25" s="82">
        <v>0</v>
      </c>
      <c r="E25" s="82"/>
      <c r="F25" s="82">
        <v>19865</v>
      </c>
      <c r="G25" s="82">
        <v>14477</v>
      </c>
      <c r="H25" s="83">
        <v>5388</v>
      </c>
    </row>
    <row r="26" spans="1:8">
      <c r="A26" s="78" t="s">
        <v>47</v>
      </c>
      <c r="B26" s="79">
        <v>112356</v>
      </c>
      <c r="C26" s="79">
        <v>22478</v>
      </c>
      <c r="D26" s="79">
        <v>89878</v>
      </c>
      <c r="E26" s="79"/>
      <c r="F26" s="79">
        <v>164204</v>
      </c>
      <c r="G26" s="79">
        <v>126126</v>
      </c>
      <c r="H26" s="80">
        <v>38078</v>
      </c>
    </row>
    <row r="27" spans="1:8">
      <c r="A27" s="81" t="s">
        <v>48</v>
      </c>
      <c r="B27" s="82">
        <v>6733</v>
      </c>
      <c r="C27" s="82">
        <v>6733</v>
      </c>
      <c r="D27" s="82">
        <v>0</v>
      </c>
      <c r="E27" s="82"/>
      <c r="F27" s="82">
        <v>22350</v>
      </c>
      <c r="G27" s="82">
        <v>16730</v>
      </c>
      <c r="H27" s="83">
        <v>5620</v>
      </c>
    </row>
    <row r="28" spans="1:8">
      <c r="A28" s="78" t="s">
        <v>49</v>
      </c>
      <c r="B28" s="79">
        <v>34636</v>
      </c>
      <c r="C28" s="79">
        <v>14673</v>
      </c>
      <c r="D28" s="79">
        <v>19963</v>
      </c>
      <c r="E28" s="79"/>
      <c r="F28" s="79">
        <v>77892</v>
      </c>
      <c r="G28" s="79">
        <v>46530</v>
      </c>
      <c r="H28" s="80">
        <v>31362</v>
      </c>
    </row>
    <row r="29" spans="1:8">
      <c r="A29" s="81" t="s">
        <v>50</v>
      </c>
      <c r="B29" s="82">
        <v>25580</v>
      </c>
      <c r="C29" s="82">
        <v>10399</v>
      </c>
      <c r="D29" s="82">
        <v>15181</v>
      </c>
      <c r="E29" s="82"/>
      <c r="F29" s="82">
        <v>229844</v>
      </c>
      <c r="G29" s="82">
        <v>158031</v>
      </c>
      <c r="H29" s="83">
        <v>71813</v>
      </c>
    </row>
    <row r="30" spans="1:8">
      <c r="A30" s="78" t="s">
        <v>51</v>
      </c>
      <c r="B30" s="79">
        <v>29156</v>
      </c>
      <c r="C30" s="79">
        <v>28825</v>
      </c>
      <c r="D30" s="79">
        <v>331</v>
      </c>
      <c r="E30" s="79"/>
      <c r="F30" s="79">
        <v>242038</v>
      </c>
      <c r="G30" s="79">
        <v>105606</v>
      </c>
      <c r="H30" s="80">
        <v>136432</v>
      </c>
    </row>
    <row r="31" spans="1:8">
      <c r="A31" s="81" t="s">
        <v>58</v>
      </c>
      <c r="B31" s="82">
        <v>54880</v>
      </c>
      <c r="C31" s="82">
        <v>35386</v>
      </c>
      <c r="D31" s="82">
        <v>19494</v>
      </c>
      <c r="E31" s="82"/>
      <c r="F31" s="82">
        <v>223759</v>
      </c>
      <c r="G31" s="82">
        <v>131632</v>
      </c>
      <c r="H31" s="83">
        <v>92127</v>
      </c>
    </row>
    <row r="32" spans="1:8">
      <c r="A32" s="78" t="s">
        <v>52</v>
      </c>
      <c r="B32" s="79">
        <v>130717</v>
      </c>
      <c r="C32" s="79">
        <v>11497</v>
      </c>
      <c r="D32" s="79">
        <v>119220</v>
      </c>
      <c r="E32" s="79"/>
      <c r="F32" s="79">
        <v>271222</v>
      </c>
      <c r="G32" s="79">
        <v>152691</v>
      </c>
      <c r="H32" s="80">
        <v>118531</v>
      </c>
    </row>
    <row r="33" spans="1:8">
      <c r="A33" s="81" t="s">
        <v>53</v>
      </c>
      <c r="B33" s="82">
        <v>192364</v>
      </c>
      <c r="C33" s="82">
        <v>88436</v>
      </c>
      <c r="D33" s="82">
        <v>103928</v>
      </c>
      <c r="E33" s="82"/>
      <c r="F33" s="82">
        <v>519278</v>
      </c>
      <c r="G33" s="82">
        <v>206231</v>
      </c>
      <c r="H33" s="83">
        <v>313047</v>
      </c>
    </row>
    <row r="34" spans="1:8">
      <c r="A34" s="78" t="s">
        <v>56</v>
      </c>
      <c r="B34" s="79">
        <v>83191</v>
      </c>
      <c r="C34" s="79">
        <v>11693</v>
      </c>
      <c r="D34" s="79">
        <v>71498</v>
      </c>
      <c r="E34" s="79"/>
      <c r="F34" s="79">
        <v>620046</v>
      </c>
      <c r="G34" s="79">
        <v>145402</v>
      </c>
      <c r="H34" s="80">
        <v>474644</v>
      </c>
    </row>
    <row r="35" spans="1:8">
      <c r="A35" s="81" t="s">
        <v>54</v>
      </c>
      <c r="B35" s="82">
        <v>24579</v>
      </c>
      <c r="C35" s="82">
        <v>21992</v>
      </c>
      <c r="D35" s="82">
        <v>2587</v>
      </c>
      <c r="E35" s="82"/>
      <c r="F35" s="82">
        <v>71543</v>
      </c>
      <c r="G35" s="82">
        <v>35463</v>
      </c>
      <c r="H35" s="83">
        <v>36080</v>
      </c>
    </row>
    <row r="36" spans="1:8">
      <c r="A36" s="78" t="s">
        <v>55</v>
      </c>
      <c r="B36" s="79">
        <v>389463</v>
      </c>
      <c r="C36" s="79">
        <v>59560</v>
      </c>
      <c r="D36" s="79">
        <v>329903</v>
      </c>
      <c r="E36" s="79"/>
      <c r="F36" s="79">
        <v>346530</v>
      </c>
      <c r="G36" s="79">
        <v>180852</v>
      </c>
      <c r="H36" s="80">
        <v>165678</v>
      </c>
    </row>
    <row r="37" spans="1:8">
      <c r="A37" s="81" t="s">
        <v>66</v>
      </c>
      <c r="B37" s="82">
        <v>384456</v>
      </c>
      <c r="C37" s="82">
        <v>139634</v>
      </c>
      <c r="D37" s="82">
        <v>244822</v>
      </c>
      <c r="E37" s="82"/>
      <c r="F37" s="82">
        <v>1259999</v>
      </c>
      <c r="G37" s="82">
        <v>624712</v>
      </c>
      <c r="H37" s="83">
        <v>635287</v>
      </c>
    </row>
    <row r="38" spans="1:8">
      <c r="A38" s="78" t="s">
        <v>35</v>
      </c>
      <c r="B38" s="79">
        <v>3686</v>
      </c>
      <c r="C38" s="79">
        <v>3686</v>
      </c>
      <c r="D38" s="79">
        <v>0</v>
      </c>
      <c r="E38" s="79"/>
      <c r="F38" s="79">
        <v>12805</v>
      </c>
      <c r="G38" s="79">
        <v>11863</v>
      </c>
      <c r="H38" s="80">
        <v>942</v>
      </c>
    </row>
    <row r="39" spans="1:8">
      <c r="A39" s="81" t="s">
        <v>42</v>
      </c>
      <c r="B39" s="82">
        <v>11551</v>
      </c>
      <c r="C39" s="82">
        <v>10917</v>
      </c>
      <c r="D39" s="82">
        <v>634</v>
      </c>
      <c r="E39" s="82"/>
      <c r="F39" s="82">
        <v>42943</v>
      </c>
      <c r="G39" s="82">
        <v>36930</v>
      </c>
      <c r="H39" s="83">
        <v>6013</v>
      </c>
    </row>
    <row r="40" spans="1:8">
      <c r="A40" s="78" t="s">
        <v>90</v>
      </c>
      <c r="B40" s="79">
        <v>434</v>
      </c>
      <c r="C40" s="79">
        <v>434</v>
      </c>
      <c r="D40" s="79">
        <v>0</v>
      </c>
      <c r="E40" s="79"/>
      <c r="F40" s="79">
        <v>25745</v>
      </c>
      <c r="G40" s="79">
        <v>18125</v>
      </c>
      <c r="H40" s="80">
        <v>7620</v>
      </c>
    </row>
    <row r="41" spans="1:8">
      <c r="A41" s="81" t="s">
        <v>91</v>
      </c>
      <c r="B41" s="82">
        <v>0</v>
      </c>
      <c r="C41" s="82">
        <v>0</v>
      </c>
      <c r="D41" s="82">
        <v>0</v>
      </c>
      <c r="E41" s="82"/>
      <c r="F41" s="82">
        <v>8305</v>
      </c>
      <c r="G41" s="82">
        <v>5342</v>
      </c>
      <c r="H41" s="83">
        <v>2963</v>
      </c>
    </row>
    <row r="42" spans="1:8">
      <c r="A42" s="78" t="s">
        <v>92</v>
      </c>
      <c r="B42" s="79">
        <v>0</v>
      </c>
      <c r="C42" s="79">
        <v>0</v>
      </c>
      <c r="D42" s="79">
        <v>0</v>
      </c>
      <c r="E42" s="79"/>
      <c r="F42" s="79">
        <v>2265</v>
      </c>
      <c r="G42" s="79">
        <v>2265</v>
      </c>
      <c r="H42" s="80">
        <v>0</v>
      </c>
    </row>
    <row r="43" spans="1:8">
      <c r="A43" s="81" t="s">
        <v>93</v>
      </c>
      <c r="B43" s="82">
        <v>8960</v>
      </c>
      <c r="C43" s="82">
        <v>8960</v>
      </c>
      <c r="D43" s="82">
        <v>0</v>
      </c>
      <c r="E43" s="82"/>
      <c r="F43" s="82">
        <v>2610</v>
      </c>
      <c r="G43" s="82">
        <v>1411</v>
      </c>
      <c r="H43" s="83">
        <v>1199</v>
      </c>
    </row>
    <row r="44" spans="1:8">
      <c r="A44" s="78" t="s">
        <v>94</v>
      </c>
      <c r="B44" s="79">
        <v>9833</v>
      </c>
      <c r="C44" s="79">
        <v>0</v>
      </c>
      <c r="D44" s="79">
        <v>9833</v>
      </c>
      <c r="E44" s="79"/>
      <c r="F44" s="79">
        <v>1556</v>
      </c>
      <c r="G44" s="79">
        <v>1556</v>
      </c>
      <c r="H44" s="80">
        <v>0</v>
      </c>
    </row>
    <row r="45" spans="1:8">
      <c r="A45" s="81" t="s">
        <v>95</v>
      </c>
      <c r="B45" s="82">
        <v>230</v>
      </c>
      <c r="C45" s="82">
        <v>230</v>
      </c>
      <c r="D45" s="82">
        <v>0</v>
      </c>
      <c r="E45" s="82"/>
      <c r="F45" s="82">
        <v>2232</v>
      </c>
      <c r="G45" s="82">
        <v>2232</v>
      </c>
      <c r="H45" s="83">
        <v>0</v>
      </c>
    </row>
    <row r="46" spans="1:8">
      <c r="A46" s="78" t="s">
        <v>96</v>
      </c>
      <c r="B46" s="79">
        <v>1925</v>
      </c>
      <c r="C46" s="79">
        <v>1925</v>
      </c>
      <c r="D46" s="79">
        <v>0</v>
      </c>
      <c r="E46" s="79"/>
      <c r="F46" s="79">
        <v>661</v>
      </c>
      <c r="G46" s="79">
        <v>661</v>
      </c>
      <c r="H46" s="80">
        <v>0</v>
      </c>
    </row>
    <row r="47" spans="1:8">
      <c r="A47" s="84"/>
      <c r="B47" s="85"/>
      <c r="C47" s="85"/>
      <c r="D47" s="85"/>
      <c r="E47" s="85"/>
      <c r="F47" s="85"/>
      <c r="G47" s="85"/>
      <c r="H47" s="86"/>
    </row>
    <row r="48" spans="1:8">
      <c r="A48" s="87" t="s">
        <v>0</v>
      </c>
      <c r="B48" s="88">
        <v>4804806</v>
      </c>
      <c r="C48" s="88">
        <v>930911</v>
      </c>
      <c r="D48" s="88">
        <v>3873895</v>
      </c>
      <c r="E48" s="88"/>
      <c r="F48" s="88">
        <v>11630060</v>
      </c>
      <c r="G48" s="88">
        <v>4267129</v>
      </c>
      <c r="H48" s="89">
        <v>7362931</v>
      </c>
    </row>
    <row r="50" spans="1:8" ht="5.0999999999999996" customHeight="1">
      <c r="A50" s="90"/>
      <c r="B50" s="90"/>
      <c r="C50" s="90"/>
      <c r="D50" s="90"/>
      <c r="E50" s="90"/>
      <c r="F50" s="90"/>
      <c r="G50" s="90"/>
      <c r="H50" s="91"/>
    </row>
    <row r="51" spans="1:8">
      <c r="A51" s="148" t="s">
        <v>138</v>
      </c>
      <c r="B51" s="70"/>
      <c r="C51" s="70"/>
      <c r="D51" s="70"/>
      <c r="E51" s="70"/>
      <c r="F51" s="70"/>
      <c r="G51" s="70"/>
      <c r="H51" s="94"/>
    </row>
    <row r="52" spans="1:8">
      <c r="A52" s="61" t="s">
        <v>62</v>
      </c>
      <c r="B52" s="70"/>
      <c r="C52" s="70"/>
      <c r="D52" s="70"/>
      <c r="E52" s="70"/>
      <c r="F52" s="70"/>
      <c r="G52" s="70"/>
      <c r="H52" s="94"/>
    </row>
    <row r="53" spans="1:8">
      <c r="A53" s="222" t="s">
        <v>174</v>
      </c>
      <c r="B53" s="70"/>
      <c r="C53" s="70"/>
      <c r="D53" s="70"/>
      <c r="E53" s="70"/>
      <c r="F53" s="70"/>
      <c r="G53" s="70"/>
      <c r="H53" s="94"/>
    </row>
    <row r="54" spans="1:8" ht="5.0999999999999996" customHeight="1">
      <c r="A54" s="95"/>
      <c r="B54" s="95"/>
      <c r="C54" s="95"/>
      <c r="D54" s="95"/>
      <c r="E54" s="95"/>
      <c r="F54" s="95"/>
      <c r="G54" s="95"/>
      <c r="H54" s="96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L54"/>
  <sheetViews>
    <sheetView showGridLines="0" zoomScaleNormal="100" workbookViewId="0">
      <selection activeCell="A7" sqref="A7:I7"/>
    </sheetView>
  </sheetViews>
  <sheetFormatPr baseColWidth="10" defaultRowHeight="14.25"/>
  <cols>
    <col min="1" max="1" width="18.7109375" style="71" customWidth="1"/>
    <col min="2" max="4" width="11.42578125" style="71"/>
    <col min="5" max="5" width="3.140625" style="71" customWidth="1"/>
    <col min="6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199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142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187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0"/>
      <c r="B10" s="70"/>
      <c r="C10" s="70"/>
      <c r="D10" s="70"/>
      <c r="E10" s="70"/>
      <c r="F10" s="70"/>
      <c r="G10" s="70"/>
      <c r="H10" s="292" t="s">
        <v>141</v>
      </c>
      <c r="I10" s="292"/>
      <c r="J10" s="224"/>
    </row>
    <row r="11" spans="1:12" ht="12.75" customHeight="1">
      <c r="A11" s="72"/>
      <c r="B11" s="73"/>
      <c r="C11" s="73"/>
      <c r="D11" s="73"/>
      <c r="E11" s="73"/>
      <c r="F11" s="73"/>
      <c r="G11" s="345" t="s">
        <v>33</v>
      </c>
      <c r="H11" s="345"/>
    </row>
    <row r="12" spans="1:12">
      <c r="A12" s="320" t="s">
        <v>4</v>
      </c>
      <c r="B12" s="323" t="s">
        <v>21</v>
      </c>
      <c r="C12" s="329"/>
      <c r="D12" s="329"/>
      <c r="E12" s="74"/>
      <c r="F12" s="329" t="s">
        <v>27</v>
      </c>
      <c r="G12" s="329"/>
      <c r="H12" s="331"/>
    </row>
    <row r="13" spans="1:12">
      <c r="A13" s="322"/>
      <c r="B13" s="75" t="s">
        <v>0</v>
      </c>
      <c r="C13" s="75" t="s">
        <v>22</v>
      </c>
      <c r="D13" s="75" t="s">
        <v>23</v>
      </c>
      <c r="E13" s="76"/>
      <c r="F13" s="75" t="s">
        <v>0</v>
      </c>
      <c r="G13" s="75" t="s">
        <v>22</v>
      </c>
      <c r="H13" s="77" t="s">
        <v>23</v>
      </c>
    </row>
    <row r="14" spans="1:12">
      <c r="A14" s="115" t="s">
        <v>34</v>
      </c>
      <c r="B14" s="149">
        <v>5378</v>
      </c>
      <c r="C14" s="79">
        <v>724</v>
      </c>
      <c r="D14" s="79">
        <v>4654</v>
      </c>
      <c r="E14" s="79"/>
      <c r="F14" s="79">
        <v>23620</v>
      </c>
      <c r="G14" s="79">
        <v>4107</v>
      </c>
      <c r="H14" s="80">
        <v>19513</v>
      </c>
    </row>
    <row r="15" spans="1:12">
      <c r="A15" s="117" t="s">
        <v>36</v>
      </c>
      <c r="B15" s="82">
        <v>8532</v>
      </c>
      <c r="C15" s="82">
        <v>1112</v>
      </c>
      <c r="D15" s="82">
        <v>7420</v>
      </c>
      <c r="E15" s="82"/>
      <c r="F15" s="82">
        <v>2705</v>
      </c>
      <c r="G15" s="82">
        <v>916</v>
      </c>
      <c r="H15" s="83">
        <v>1789</v>
      </c>
    </row>
    <row r="16" spans="1:12">
      <c r="A16" s="115" t="s">
        <v>89</v>
      </c>
      <c r="B16" s="79">
        <v>20596</v>
      </c>
      <c r="C16" s="79">
        <v>1597</v>
      </c>
      <c r="D16" s="79">
        <v>18999</v>
      </c>
      <c r="E16" s="79"/>
      <c r="F16" s="79">
        <v>15074</v>
      </c>
      <c r="G16" s="79">
        <v>1323</v>
      </c>
      <c r="H16" s="80">
        <v>13751</v>
      </c>
    </row>
    <row r="17" spans="1:8">
      <c r="A17" s="117" t="s">
        <v>37</v>
      </c>
      <c r="B17" s="82">
        <v>3302</v>
      </c>
      <c r="C17" s="82">
        <v>71</v>
      </c>
      <c r="D17" s="82">
        <v>3231</v>
      </c>
      <c r="E17" s="82"/>
      <c r="F17" s="82">
        <v>1684</v>
      </c>
      <c r="G17" s="82">
        <v>332</v>
      </c>
      <c r="H17" s="83">
        <v>1352</v>
      </c>
    </row>
    <row r="18" spans="1:8">
      <c r="A18" s="115" t="s">
        <v>38</v>
      </c>
      <c r="B18" s="79">
        <v>1408</v>
      </c>
      <c r="C18" s="79">
        <v>590</v>
      </c>
      <c r="D18" s="79">
        <v>818</v>
      </c>
      <c r="E18" s="79"/>
      <c r="F18" s="79">
        <v>5592</v>
      </c>
      <c r="G18" s="79">
        <v>2668</v>
      </c>
      <c r="H18" s="80">
        <v>2924</v>
      </c>
    </row>
    <row r="19" spans="1:8">
      <c r="A19" s="117" t="s">
        <v>39</v>
      </c>
      <c r="B19" s="82">
        <v>363</v>
      </c>
      <c r="C19" s="82">
        <v>132</v>
      </c>
      <c r="D19" s="82">
        <v>231</v>
      </c>
      <c r="E19" s="82"/>
      <c r="F19" s="82">
        <v>2240</v>
      </c>
      <c r="G19" s="82">
        <v>723</v>
      </c>
      <c r="H19" s="83">
        <v>1517</v>
      </c>
    </row>
    <row r="20" spans="1:8">
      <c r="A20" s="115" t="s">
        <v>40</v>
      </c>
      <c r="B20" s="79">
        <v>115</v>
      </c>
      <c r="C20" s="79">
        <v>115</v>
      </c>
      <c r="D20" s="79">
        <v>0</v>
      </c>
      <c r="E20" s="79"/>
      <c r="F20" s="79">
        <v>223</v>
      </c>
      <c r="G20" s="79">
        <v>214</v>
      </c>
      <c r="H20" s="80">
        <v>9</v>
      </c>
    </row>
    <row r="21" spans="1:8">
      <c r="A21" s="117" t="s">
        <v>41</v>
      </c>
      <c r="B21" s="82">
        <v>970</v>
      </c>
      <c r="C21" s="82">
        <v>292</v>
      </c>
      <c r="D21" s="82">
        <v>678</v>
      </c>
      <c r="E21" s="82"/>
      <c r="F21" s="82">
        <v>1749</v>
      </c>
      <c r="G21" s="82">
        <v>930</v>
      </c>
      <c r="H21" s="83">
        <v>819</v>
      </c>
    </row>
    <row r="22" spans="1:8">
      <c r="A22" s="115" t="s">
        <v>43</v>
      </c>
      <c r="B22" s="79">
        <v>609</v>
      </c>
      <c r="C22" s="79">
        <v>609</v>
      </c>
      <c r="D22" s="79">
        <v>0</v>
      </c>
      <c r="E22" s="79"/>
      <c r="F22" s="79">
        <v>485</v>
      </c>
      <c r="G22" s="79">
        <v>364</v>
      </c>
      <c r="H22" s="80">
        <v>121</v>
      </c>
    </row>
    <row r="23" spans="1:8">
      <c r="A23" s="117" t="s">
        <v>44</v>
      </c>
      <c r="B23" s="82">
        <v>1090</v>
      </c>
      <c r="C23" s="82">
        <v>305</v>
      </c>
      <c r="D23" s="82">
        <v>785</v>
      </c>
      <c r="E23" s="82"/>
      <c r="F23" s="82">
        <v>959</v>
      </c>
      <c r="G23" s="82">
        <v>626</v>
      </c>
      <c r="H23" s="83">
        <v>333</v>
      </c>
    </row>
    <row r="24" spans="1:8">
      <c r="A24" s="115" t="s">
        <v>45</v>
      </c>
      <c r="B24" s="79">
        <v>10778</v>
      </c>
      <c r="C24" s="79">
        <v>409</v>
      </c>
      <c r="D24" s="79">
        <v>10369</v>
      </c>
      <c r="E24" s="79"/>
      <c r="F24" s="79">
        <v>15463</v>
      </c>
      <c r="G24" s="79">
        <v>4914</v>
      </c>
      <c r="H24" s="80">
        <v>10549</v>
      </c>
    </row>
    <row r="25" spans="1:8">
      <c r="A25" s="117" t="s">
        <v>46</v>
      </c>
      <c r="B25" s="82">
        <v>0</v>
      </c>
      <c r="C25" s="82">
        <v>0</v>
      </c>
      <c r="D25" s="82">
        <v>0</v>
      </c>
      <c r="E25" s="82"/>
      <c r="F25" s="82">
        <v>152</v>
      </c>
      <c r="G25" s="82">
        <v>114</v>
      </c>
      <c r="H25" s="83">
        <v>38</v>
      </c>
    </row>
    <row r="26" spans="1:8">
      <c r="A26" s="115" t="s">
        <v>47</v>
      </c>
      <c r="B26" s="79">
        <v>1581</v>
      </c>
      <c r="C26" s="79">
        <v>249</v>
      </c>
      <c r="D26" s="79">
        <v>1332</v>
      </c>
      <c r="E26" s="79"/>
      <c r="F26" s="79">
        <v>1408</v>
      </c>
      <c r="G26" s="79">
        <v>1002</v>
      </c>
      <c r="H26" s="80">
        <v>406</v>
      </c>
    </row>
    <row r="27" spans="1:8">
      <c r="A27" s="117" t="s">
        <v>48</v>
      </c>
      <c r="B27" s="82">
        <v>125</v>
      </c>
      <c r="C27" s="82">
        <v>125</v>
      </c>
      <c r="D27" s="82">
        <v>0</v>
      </c>
      <c r="E27" s="82"/>
      <c r="F27" s="82">
        <v>177</v>
      </c>
      <c r="G27" s="82">
        <v>118</v>
      </c>
      <c r="H27" s="83">
        <v>59</v>
      </c>
    </row>
    <row r="28" spans="1:8">
      <c r="A28" s="115" t="s">
        <v>49</v>
      </c>
      <c r="B28" s="79">
        <v>573</v>
      </c>
      <c r="C28" s="79">
        <v>213</v>
      </c>
      <c r="D28" s="79">
        <v>360</v>
      </c>
      <c r="E28" s="79"/>
      <c r="F28" s="79">
        <v>637</v>
      </c>
      <c r="G28" s="79">
        <v>393</v>
      </c>
      <c r="H28" s="80">
        <v>244</v>
      </c>
    </row>
    <row r="29" spans="1:8">
      <c r="A29" s="117" t="s">
        <v>50</v>
      </c>
      <c r="B29" s="82">
        <v>449</v>
      </c>
      <c r="C29" s="82">
        <v>173</v>
      </c>
      <c r="D29" s="82">
        <v>276</v>
      </c>
      <c r="E29" s="82"/>
      <c r="F29" s="82">
        <v>2142</v>
      </c>
      <c r="G29" s="82">
        <v>1383</v>
      </c>
      <c r="H29" s="83">
        <v>759</v>
      </c>
    </row>
    <row r="30" spans="1:8">
      <c r="A30" s="115" t="s">
        <v>51</v>
      </c>
      <c r="B30" s="79">
        <v>222</v>
      </c>
      <c r="C30" s="79">
        <v>217</v>
      </c>
      <c r="D30" s="79">
        <v>5</v>
      </c>
      <c r="E30" s="79"/>
      <c r="F30" s="79">
        <v>2214</v>
      </c>
      <c r="G30" s="79">
        <v>979</v>
      </c>
      <c r="H30" s="80">
        <v>1235</v>
      </c>
    </row>
    <row r="31" spans="1:8">
      <c r="A31" s="117" t="s">
        <v>58</v>
      </c>
      <c r="B31" s="82">
        <v>1002</v>
      </c>
      <c r="C31" s="82">
        <v>696</v>
      </c>
      <c r="D31" s="82">
        <v>306</v>
      </c>
      <c r="E31" s="82"/>
      <c r="F31" s="82">
        <v>2254</v>
      </c>
      <c r="G31" s="82">
        <v>1158</v>
      </c>
      <c r="H31" s="83">
        <v>1096</v>
      </c>
    </row>
    <row r="32" spans="1:8">
      <c r="A32" s="115" t="s">
        <v>52</v>
      </c>
      <c r="B32" s="79">
        <v>1872</v>
      </c>
      <c r="C32" s="79">
        <v>227</v>
      </c>
      <c r="D32" s="79">
        <v>1645</v>
      </c>
      <c r="E32" s="79"/>
      <c r="F32" s="79">
        <v>2375</v>
      </c>
      <c r="G32" s="79">
        <v>1253</v>
      </c>
      <c r="H32" s="80">
        <v>1122</v>
      </c>
    </row>
    <row r="33" spans="1:8">
      <c r="A33" s="117" t="s">
        <v>53</v>
      </c>
      <c r="B33" s="82">
        <v>3312</v>
      </c>
      <c r="C33" s="82">
        <v>1710</v>
      </c>
      <c r="D33" s="82">
        <v>1602</v>
      </c>
      <c r="E33" s="82"/>
      <c r="F33" s="82">
        <v>4434</v>
      </c>
      <c r="G33" s="82">
        <v>1624</v>
      </c>
      <c r="H33" s="83">
        <v>2810</v>
      </c>
    </row>
    <row r="34" spans="1:8">
      <c r="A34" s="115" t="s">
        <v>56</v>
      </c>
      <c r="B34" s="79">
        <v>1087</v>
      </c>
      <c r="C34" s="79">
        <v>138</v>
      </c>
      <c r="D34" s="79">
        <v>949</v>
      </c>
      <c r="E34" s="79"/>
      <c r="F34" s="79">
        <v>5411</v>
      </c>
      <c r="G34" s="79">
        <v>1143</v>
      </c>
      <c r="H34" s="80">
        <v>4268</v>
      </c>
    </row>
    <row r="35" spans="1:8">
      <c r="A35" s="117" t="s">
        <v>54</v>
      </c>
      <c r="B35" s="82">
        <v>563</v>
      </c>
      <c r="C35" s="82">
        <v>515</v>
      </c>
      <c r="D35" s="82">
        <v>48</v>
      </c>
      <c r="E35" s="82"/>
      <c r="F35" s="82">
        <v>757</v>
      </c>
      <c r="G35" s="82">
        <v>361</v>
      </c>
      <c r="H35" s="83">
        <v>396</v>
      </c>
    </row>
    <row r="36" spans="1:8">
      <c r="A36" s="115" t="s">
        <v>55</v>
      </c>
      <c r="B36" s="79">
        <v>5637</v>
      </c>
      <c r="C36" s="79">
        <v>844</v>
      </c>
      <c r="D36" s="79">
        <v>4793</v>
      </c>
      <c r="E36" s="79"/>
      <c r="F36" s="79">
        <v>2879</v>
      </c>
      <c r="G36" s="79">
        <v>1715</v>
      </c>
      <c r="H36" s="80">
        <v>1164</v>
      </c>
    </row>
    <row r="37" spans="1:8">
      <c r="A37" s="117" t="s">
        <v>66</v>
      </c>
      <c r="B37" s="82">
        <v>5980</v>
      </c>
      <c r="C37" s="82">
        <v>2588</v>
      </c>
      <c r="D37" s="82">
        <v>3392</v>
      </c>
      <c r="E37" s="82"/>
      <c r="F37" s="82">
        <v>10603</v>
      </c>
      <c r="G37" s="82">
        <v>5187</v>
      </c>
      <c r="H37" s="83">
        <v>5416</v>
      </c>
    </row>
    <row r="38" spans="1:8">
      <c r="A38" s="115" t="s">
        <v>35</v>
      </c>
      <c r="B38" s="79">
        <v>53</v>
      </c>
      <c r="C38" s="79">
        <v>53</v>
      </c>
      <c r="D38" s="79">
        <v>0</v>
      </c>
      <c r="E38" s="79"/>
      <c r="F38" s="79">
        <v>105</v>
      </c>
      <c r="G38" s="79">
        <v>91</v>
      </c>
      <c r="H38" s="80">
        <v>14</v>
      </c>
    </row>
    <row r="39" spans="1:8">
      <c r="A39" s="117" t="s">
        <v>42</v>
      </c>
      <c r="B39" s="82">
        <v>230</v>
      </c>
      <c r="C39" s="82">
        <v>224</v>
      </c>
      <c r="D39" s="82">
        <v>6</v>
      </c>
      <c r="E39" s="82"/>
      <c r="F39" s="82">
        <v>346</v>
      </c>
      <c r="G39" s="82">
        <v>293</v>
      </c>
      <c r="H39" s="83">
        <v>53</v>
      </c>
    </row>
    <row r="40" spans="1:8">
      <c r="A40" s="115" t="s">
        <v>90</v>
      </c>
      <c r="B40" s="79">
        <v>11</v>
      </c>
      <c r="C40" s="79">
        <v>11</v>
      </c>
      <c r="D40" s="79">
        <v>0</v>
      </c>
      <c r="E40" s="79"/>
      <c r="F40" s="79">
        <v>252</v>
      </c>
      <c r="G40" s="79">
        <v>133</v>
      </c>
      <c r="H40" s="80">
        <v>119</v>
      </c>
    </row>
    <row r="41" spans="1:8">
      <c r="A41" s="117" t="s">
        <v>91</v>
      </c>
      <c r="B41" s="82">
        <v>0</v>
      </c>
      <c r="C41" s="82">
        <v>0</v>
      </c>
      <c r="D41" s="82">
        <v>0</v>
      </c>
      <c r="E41" s="82"/>
      <c r="F41" s="82">
        <v>75</v>
      </c>
      <c r="G41" s="82">
        <v>34</v>
      </c>
      <c r="H41" s="83">
        <v>41</v>
      </c>
    </row>
    <row r="42" spans="1:8">
      <c r="A42" s="115" t="s">
        <v>92</v>
      </c>
      <c r="B42" s="79">
        <v>0</v>
      </c>
      <c r="C42" s="79">
        <v>0</v>
      </c>
      <c r="D42" s="79">
        <v>0</v>
      </c>
      <c r="E42" s="79"/>
      <c r="F42" s="79">
        <v>15</v>
      </c>
      <c r="G42" s="79">
        <v>15</v>
      </c>
      <c r="H42" s="80">
        <v>0</v>
      </c>
    </row>
    <row r="43" spans="1:8">
      <c r="A43" s="117" t="s">
        <v>93</v>
      </c>
      <c r="B43" s="82">
        <v>205</v>
      </c>
      <c r="C43" s="82">
        <v>205</v>
      </c>
      <c r="D43" s="82">
        <v>0</v>
      </c>
      <c r="E43" s="82"/>
      <c r="F43" s="82">
        <v>29</v>
      </c>
      <c r="G43" s="82">
        <v>14</v>
      </c>
      <c r="H43" s="83">
        <v>15</v>
      </c>
    </row>
    <row r="44" spans="1:8">
      <c r="A44" s="115" t="s">
        <v>94</v>
      </c>
      <c r="B44" s="79">
        <v>200</v>
      </c>
      <c r="C44" s="79">
        <v>0</v>
      </c>
      <c r="D44" s="79">
        <v>200</v>
      </c>
      <c r="E44" s="79"/>
      <c r="F44" s="79">
        <v>14</v>
      </c>
      <c r="G44" s="79">
        <v>14</v>
      </c>
      <c r="H44" s="80">
        <v>0</v>
      </c>
    </row>
    <row r="45" spans="1:8">
      <c r="A45" s="117" t="s">
        <v>95</v>
      </c>
      <c r="B45" s="82">
        <v>3</v>
      </c>
      <c r="C45" s="82">
        <v>3</v>
      </c>
      <c r="D45" s="82">
        <v>0</v>
      </c>
      <c r="E45" s="82"/>
      <c r="F45" s="82">
        <v>22</v>
      </c>
      <c r="G45" s="82">
        <v>22</v>
      </c>
      <c r="H45" s="83">
        <v>0</v>
      </c>
    </row>
    <row r="46" spans="1:8">
      <c r="A46" s="115" t="s">
        <v>96</v>
      </c>
      <c r="B46" s="79">
        <v>35</v>
      </c>
      <c r="C46" s="79">
        <v>35</v>
      </c>
      <c r="D46" s="79">
        <v>0</v>
      </c>
      <c r="E46" s="79"/>
      <c r="F46" s="79">
        <v>5</v>
      </c>
      <c r="G46" s="79">
        <v>5</v>
      </c>
      <c r="H46" s="80">
        <v>0</v>
      </c>
    </row>
    <row r="47" spans="1:8">
      <c r="A47" s="84"/>
      <c r="B47" s="85"/>
      <c r="C47" s="85"/>
      <c r="D47" s="85"/>
      <c r="E47" s="85"/>
      <c r="F47" s="85"/>
      <c r="G47" s="85"/>
      <c r="H47" s="86"/>
    </row>
    <row r="48" spans="1:8">
      <c r="A48" s="119" t="s">
        <v>0</v>
      </c>
      <c r="B48" s="88">
        <v>76281</v>
      </c>
      <c r="C48" s="88">
        <v>14182</v>
      </c>
      <c r="D48" s="88">
        <v>62099</v>
      </c>
      <c r="E48" s="88"/>
      <c r="F48" s="88">
        <v>106100</v>
      </c>
      <c r="G48" s="88">
        <v>34168</v>
      </c>
      <c r="H48" s="89">
        <v>71932</v>
      </c>
    </row>
    <row r="50" spans="1:8" ht="5.0999999999999996" customHeight="1">
      <c r="A50" s="90"/>
      <c r="B50" s="90"/>
      <c r="C50" s="90"/>
      <c r="D50" s="90"/>
      <c r="E50" s="90"/>
      <c r="F50" s="90"/>
      <c r="G50" s="90"/>
      <c r="H50" s="91"/>
    </row>
    <row r="51" spans="1:8">
      <c r="A51" s="148" t="s">
        <v>138</v>
      </c>
      <c r="B51" s="70"/>
      <c r="C51" s="70"/>
      <c r="D51" s="70"/>
      <c r="E51" s="70"/>
      <c r="F51" s="70"/>
      <c r="G51" s="70"/>
      <c r="H51" s="94"/>
    </row>
    <row r="52" spans="1:8">
      <c r="A52" s="61" t="s">
        <v>62</v>
      </c>
      <c r="B52" s="70"/>
      <c r="C52" s="70"/>
      <c r="D52" s="70"/>
      <c r="E52" s="70"/>
      <c r="F52" s="70"/>
      <c r="G52" s="70"/>
      <c r="H52" s="94"/>
    </row>
    <row r="53" spans="1:8">
      <c r="A53" s="222" t="s">
        <v>174</v>
      </c>
      <c r="B53" s="70"/>
      <c r="C53" s="70"/>
      <c r="D53" s="70"/>
      <c r="E53" s="70"/>
      <c r="F53" s="70"/>
      <c r="G53" s="70"/>
      <c r="H53" s="94"/>
    </row>
    <row r="54" spans="1:8" ht="5.0999999999999996" customHeight="1">
      <c r="A54" s="95"/>
      <c r="B54" s="95"/>
      <c r="C54" s="95"/>
      <c r="D54" s="95"/>
      <c r="E54" s="95"/>
      <c r="F54" s="95"/>
      <c r="G54" s="95"/>
      <c r="H54" s="96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Y58"/>
  <sheetViews>
    <sheetView showGridLines="0" zoomScaleNormal="100" workbookViewId="0">
      <selection activeCell="G10" sqref="G10:H10"/>
    </sheetView>
  </sheetViews>
  <sheetFormatPr baseColWidth="10" defaultRowHeight="14.25"/>
  <cols>
    <col min="1" max="1" width="27.140625" style="3" customWidth="1"/>
    <col min="2" max="4" width="11.42578125" style="3"/>
    <col min="5" max="5" width="5" style="3" customWidth="1"/>
    <col min="6" max="8" width="11.42578125" style="3"/>
    <col min="9" max="9" width="5.7109375" style="3" customWidth="1"/>
    <col min="10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14.1" customHeight="1">
      <c r="A3" s="285" t="s">
        <v>134</v>
      </c>
      <c r="B3" s="285"/>
      <c r="C3" s="285"/>
      <c r="D3" s="285"/>
      <c r="E3" s="285"/>
      <c r="F3" s="285"/>
      <c r="G3" s="285"/>
      <c r="H3" s="286"/>
    </row>
    <row r="4" spans="1:15" ht="18" customHeight="1">
      <c r="A4" s="287"/>
      <c r="B4" s="287"/>
      <c r="C4" s="287"/>
      <c r="D4" s="287"/>
      <c r="E4" s="287"/>
      <c r="F4" s="287"/>
      <c r="G4" s="287"/>
      <c r="H4" s="288"/>
    </row>
    <row r="5" spans="1:15" ht="7.5" customHeight="1">
      <c r="A5" s="107"/>
      <c r="B5" s="108"/>
      <c r="C5" s="108"/>
      <c r="D5" s="108"/>
      <c r="E5" s="108"/>
      <c r="F5" s="108"/>
      <c r="G5" s="108"/>
      <c r="H5" s="109"/>
    </row>
    <row r="6" spans="1:15" ht="14.1" customHeight="1">
      <c r="A6" s="289" t="s">
        <v>200</v>
      </c>
      <c r="B6" s="290"/>
      <c r="C6" s="290"/>
      <c r="D6" s="290"/>
      <c r="E6" s="290"/>
      <c r="F6" s="290"/>
      <c r="G6" s="290"/>
      <c r="H6" s="291"/>
    </row>
    <row r="7" spans="1:15" ht="14.1" customHeight="1">
      <c r="A7" s="289" t="s">
        <v>97</v>
      </c>
      <c r="B7" s="290"/>
      <c r="C7" s="290"/>
      <c r="D7" s="290"/>
      <c r="E7" s="290"/>
      <c r="F7" s="290"/>
      <c r="G7" s="290"/>
      <c r="H7" s="291"/>
    </row>
    <row r="8" spans="1:15" ht="14.1" customHeight="1">
      <c r="A8" s="289" t="str">
        <f>'a6'!A8</f>
        <v>Agosto (2018 - 2019)</v>
      </c>
      <c r="B8" s="290"/>
      <c r="C8" s="290"/>
      <c r="D8" s="290"/>
      <c r="E8" s="290"/>
      <c r="F8" s="290"/>
      <c r="G8" s="290"/>
      <c r="H8" s="291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A10" s="7"/>
      <c r="B10" s="7"/>
      <c r="C10" s="7"/>
      <c r="D10" s="7"/>
      <c r="E10" s="7"/>
      <c r="F10" s="7"/>
      <c r="G10" s="292" t="s">
        <v>141</v>
      </c>
      <c r="H10" s="292"/>
      <c r="I10" s="7"/>
      <c r="J10" s="7"/>
      <c r="K10" s="224"/>
      <c r="L10" s="224"/>
    </row>
    <row r="11" spans="1:15" ht="12.75" customHeight="1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</row>
    <row r="12" spans="1:15" s="125" customFormat="1" ht="12.75" customHeight="1">
      <c r="A12" s="349" t="s">
        <v>24</v>
      </c>
      <c r="B12" s="298" t="s">
        <v>25</v>
      </c>
      <c r="C12" s="298"/>
      <c r="D12" s="298"/>
      <c r="E12" s="310"/>
      <c r="F12" s="298"/>
      <c r="G12" s="298"/>
      <c r="H12" s="298"/>
      <c r="I12" s="310"/>
      <c r="J12" s="298"/>
      <c r="K12" s="298"/>
      <c r="L12" s="299"/>
    </row>
    <row r="13" spans="1:15" s="125" customFormat="1" ht="21.75" customHeight="1">
      <c r="A13" s="346"/>
      <c r="B13" s="298" t="s">
        <v>26</v>
      </c>
      <c r="C13" s="298"/>
      <c r="D13" s="298"/>
      <c r="E13" s="13"/>
      <c r="F13" s="298" t="s">
        <v>21</v>
      </c>
      <c r="G13" s="298"/>
      <c r="H13" s="298"/>
      <c r="I13" s="13"/>
      <c r="J13" s="298" t="s">
        <v>27</v>
      </c>
      <c r="K13" s="298"/>
      <c r="L13" s="299"/>
    </row>
    <row r="14" spans="1:15" s="125" customFormat="1" ht="24">
      <c r="A14" s="297"/>
      <c r="B14" s="14" t="s">
        <v>28</v>
      </c>
      <c r="C14" s="14" t="s">
        <v>22</v>
      </c>
      <c r="D14" s="14" t="s">
        <v>23</v>
      </c>
      <c r="E14" s="128"/>
      <c r="F14" s="14" t="s">
        <v>28</v>
      </c>
      <c r="G14" s="14" t="s">
        <v>22</v>
      </c>
      <c r="H14" s="14" t="s">
        <v>23</v>
      </c>
      <c r="I14" s="128"/>
      <c r="J14" s="14" t="s">
        <v>28</v>
      </c>
      <c r="K14" s="14" t="s">
        <v>22</v>
      </c>
      <c r="L14" s="129" t="s">
        <v>23</v>
      </c>
    </row>
    <row r="15" spans="1:15">
      <c r="A15" s="130" t="s">
        <v>212</v>
      </c>
      <c r="B15" s="131">
        <v>1592990</v>
      </c>
      <c r="C15" s="131">
        <v>464909</v>
      </c>
      <c r="D15" s="131">
        <v>1128081</v>
      </c>
      <c r="E15" s="131"/>
      <c r="F15" s="132">
        <v>677553</v>
      </c>
      <c r="G15" s="132">
        <v>97702</v>
      </c>
      <c r="H15" s="132">
        <v>579851</v>
      </c>
      <c r="I15" s="25"/>
      <c r="J15" s="132">
        <v>915437</v>
      </c>
      <c r="K15" s="132">
        <v>367207</v>
      </c>
      <c r="L15" s="133">
        <v>548230</v>
      </c>
      <c r="N15" s="58"/>
      <c r="O15" s="58"/>
    </row>
    <row r="16" spans="1:15">
      <c r="A16" s="134" t="s">
        <v>215</v>
      </c>
      <c r="B16" s="135">
        <v>1512130</v>
      </c>
      <c r="C16" s="135">
        <v>453464</v>
      </c>
      <c r="D16" s="135">
        <v>1058666</v>
      </c>
      <c r="E16" s="135"/>
      <c r="F16" s="135">
        <v>528686</v>
      </c>
      <c r="G16" s="135">
        <v>101781</v>
      </c>
      <c r="H16" s="135">
        <v>426905</v>
      </c>
      <c r="I16" s="135"/>
      <c r="J16" s="135">
        <v>983444</v>
      </c>
      <c r="K16" s="135">
        <v>351683</v>
      </c>
      <c r="L16" s="136">
        <v>631761</v>
      </c>
    </row>
    <row r="17" spans="1:25">
      <c r="A17" s="130" t="s">
        <v>177</v>
      </c>
      <c r="B17" s="131">
        <v>1295686</v>
      </c>
      <c r="C17" s="131">
        <v>407472</v>
      </c>
      <c r="D17" s="131">
        <v>888214</v>
      </c>
      <c r="E17" s="131"/>
      <c r="F17" s="132">
        <v>356731</v>
      </c>
      <c r="G17" s="132">
        <v>49312</v>
      </c>
      <c r="H17" s="132">
        <v>307419</v>
      </c>
      <c r="I17" s="25"/>
      <c r="J17" s="132">
        <v>938955</v>
      </c>
      <c r="K17" s="132">
        <v>358160</v>
      </c>
      <c r="L17" s="133">
        <v>580795</v>
      </c>
      <c r="M17" s="58"/>
      <c r="N17" s="58"/>
    </row>
    <row r="18" spans="1:25">
      <c r="A18" s="134" t="s">
        <v>221</v>
      </c>
      <c r="B18" s="135">
        <v>10991739</v>
      </c>
      <c r="C18" s="135">
        <v>3380927</v>
      </c>
      <c r="D18" s="135">
        <v>7610812</v>
      </c>
      <c r="E18" s="135"/>
      <c r="F18" s="135">
        <v>3110090</v>
      </c>
      <c r="G18" s="135">
        <v>596557</v>
      </c>
      <c r="H18" s="135">
        <v>2513533</v>
      </c>
      <c r="I18" s="135"/>
      <c r="J18" s="135">
        <v>7881649</v>
      </c>
      <c r="K18" s="135">
        <v>2784370</v>
      </c>
      <c r="L18" s="136">
        <v>5097279</v>
      </c>
      <c r="M18" s="58"/>
      <c r="N18" s="58"/>
    </row>
    <row r="19" spans="1:25">
      <c r="A19" s="130" t="s">
        <v>222</v>
      </c>
      <c r="B19" s="131">
        <v>10887209</v>
      </c>
      <c r="C19" s="131">
        <v>3352812</v>
      </c>
      <c r="D19" s="131">
        <v>7534397</v>
      </c>
      <c r="E19" s="131"/>
      <c r="F19" s="132">
        <v>3406641</v>
      </c>
      <c r="G19" s="132">
        <v>609628</v>
      </c>
      <c r="H19" s="132">
        <v>2797013</v>
      </c>
      <c r="I19" s="25"/>
      <c r="J19" s="132">
        <v>7480568</v>
      </c>
      <c r="K19" s="132">
        <v>2743184</v>
      </c>
      <c r="L19" s="133">
        <v>4737384</v>
      </c>
      <c r="M19" s="58"/>
      <c r="N19" s="58"/>
    </row>
    <row r="20" spans="1:25">
      <c r="A20" s="134" t="s">
        <v>223</v>
      </c>
      <c r="B20" s="135">
        <v>17185821</v>
      </c>
      <c r="C20" s="135">
        <v>5368611</v>
      </c>
      <c r="D20" s="135">
        <v>11817210</v>
      </c>
      <c r="E20" s="135"/>
      <c r="F20" s="135">
        <v>4510093</v>
      </c>
      <c r="G20" s="135">
        <v>1055553</v>
      </c>
      <c r="H20" s="135">
        <v>3454540</v>
      </c>
      <c r="I20" s="135"/>
      <c r="J20" s="135">
        <v>12675728</v>
      </c>
      <c r="K20" s="135">
        <v>4313058</v>
      </c>
      <c r="L20" s="136">
        <v>8362670</v>
      </c>
    </row>
    <row r="21" spans="1:25">
      <c r="A21" s="130" t="s">
        <v>187</v>
      </c>
      <c r="B21" s="131">
        <v>16434866</v>
      </c>
      <c r="C21" s="131">
        <v>5198040</v>
      </c>
      <c r="D21" s="131">
        <v>11236826</v>
      </c>
      <c r="E21" s="131"/>
      <c r="F21" s="132">
        <v>4804806</v>
      </c>
      <c r="G21" s="132">
        <v>930911</v>
      </c>
      <c r="H21" s="132">
        <v>3873895</v>
      </c>
      <c r="I21" s="25"/>
      <c r="J21" s="132">
        <v>11630060</v>
      </c>
      <c r="K21" s="132">
        <v>4267129</v>
      </c>
      <c r="L21" s="133">
        <v>7362931</v>
      </c>
    </row>
    <row r="22" spans="1:25" ht="15" customHeight="1">
      <c r="A22" s="346" t="s">
        <v>29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7"/>
      <c r="L22" s="348"/>
    </row>
    <row r="23" spans="1:25">
      <c r="A23" s="137" t="s">
        <v>60</v>
      </c>
      <c r="B23" s="138">
        <v>-18.663268444874106</v>
      </c>
      <c r="C23" s="138">
        <v>-12.354460765440123</v>
      </c>
      <c r="D23" s="138">
        <v>-21.263278080208778</v>
      </c>
      <c r="E23" s="138"/>
      <c r="F23" s="138">
        <v>-47.350096597609337</v>
      </c>
      <c r="G23" s="138">
        <v>-49.52815704898569</v>
      </c>
      <c r="H23" s="138">
        <v>-46.983104280237512</v>
      </c>
      <c r="I23" s="138"/>
      <c r="J23" s="138">
        <v>2.569046258781313</v>
      </c>
      <c r="K23" s="138">
        <v>-2.4637329898395137</v>
      </c>
      <c r="L23" s="139">
        <v>5.9400251719169006</v>
      </c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</row>
    <row r="24" spans="1:25" ht="12.75" customHeight="1">
      <c r="A24" s="141" t="s">
        <v>59</v>
      </c>
      <c r="B24" s="142">
        <v>-14.313848677031743</v>
      </c>
      <c r="C24" s="142">
        <v>-10.142370728437101</v>
      </c>
      <c r="D24" s="142">
        <v>-16.100639861863897</v>
      </c>
      <c r="E24" s="142"/>
      <c r="F24" s="142">
        <v>-32.524977018494909</v>
      </c>
      <c r="G24" s="142">
        <v>-51.550878847722068</v>
      </c>
      <c r="H24" s="142">
        <v>-27.988896827162961</v>
      </c>
      <c r="I24" s="142"/>
      <c r="J24" s="142">
        <v>-4.5237959660133242</v>
      </c>
      <c r="K24" s="142">
        <v>1.8417154084786631</v>
      </c>
      <c r="L24" s="143">
        <v>-8.0672912699581047</v>
      </c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</row>
    <row r="25" spans="1:25" ht="12.75" customHeight="1">
      <c r="A25" s="137" t="s">
        <v>218</v>
      </c>
      <c r="B25" s="138">
        <v>-0.95098691844847849</v>
      </c>
      <c r="C25" s="138">
        <v>-0.83157666521637452</v>
      </c>
      <c r="D25" s="138">
        <v>-1.0040321584608876</v>
      </c>
      <c r="E25" s="138"/>
      <c r="F25" s="138">
        <v>9.5351259931384647</v>
      </c>
      <c r="G25" s="138">
        <v>2.1910731078505421</v>
      </c>
      <c r="H25" s="138">
        <v>11.278149123166472</v>
      </c>
      <c r="I25" s="138"/>
      <c r="J25" s="138">
        <v>-5.088795504595538</v>
      </c>
      <c r="K25" s="138">
        <v>-1.4791855967418144</v>
      </c>
      <c r="L25" s="139">
        <v>-7.060531707210842</v>
      </c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</row>
    <row r="26" spans="1:25" ht="12.75" customHeight="1">
      <c r="A26" s="141" t="s">
        <v>187</v>
      </c>
      <c r="B26" s="142">
        <v>-4.3696195834926925</v>
      </c>
      <c r="C26" s="142">
        <v>-3.1771905246999665</v>
      </c>
      <c r="D26" s="142">
        <v>-4.9113454021719178</v>
      </c>
      <c r="E26" s="142"/>
      <c r="F26" s="142">
        <v>6.5345215719498526</v>
      </c>
      <c r="G26" s="142">
        <v>-11.808218062001615</v>
      </c>
      <c r="H26" s="142">
        <v>12.13924285143608</v>
      </c>
      <c r="I26" s="142"/>
      <c r="J26" s="142">
        <v>-8.2493723437423085</v>
      </c>
      <c r="K26" s="142">
        <v>-1.0648825033189837</v>
      </c>
      <c r="L26" s="143">
        <v>-11.954782384095026</v>
      </c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</row>
    <row r="27" spans="1:25" s="125" customFormat="1" ht="12.75" customHeight="1">
      <c r="A27" s="346" t="s">
        <v>135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348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</row>
    <row r="28" spans="1:25" s="125" customFormat="1" ht="12.75" customHeight="1">
      <c r="A28" s="137" t="s">
        <v>60</v>
      </c>
      <c r="B28" s="138">
        <v>-18.663268444874106</v>
      </c>
      <c r="C28" s="138">
        <v>-3.6056095769590524</v>
      </c>
      <c r="D28" s="138">
        <v>-15.057658867915054</v>
      </c>
      <c r="E28" s="138"/>
      <c r="F28" s="138">
        <v>-20.13961167364516</v>
      </c>
      <c r="G28" s="138">
        <v>-3.0376838523782324</v>
      </c>
      <c r="H28" s="138">
        <v>-17.101927821266926</v>
      </c>
      <c r="I28" s="138"/>
      <c r="J28" s="138">
        <v>1.4763432287710532</v>
      </c>
      <c r="K28" s="138">
        <v>-0.56792572458081969</v>
      </c>
      <c r="L28" s="139">
        <v>2.0442689533518732</v>
      </c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</row>
    <row r="29" spans="1:25" s="125" customFormat="1" ht="12.75" customHeight="1">
      <c r="A29" s="141" t="s">
        <v>59</v>
      </c>
      <c r="B29" s="142">
        <v>-14.313848677031743</v>
      </c>
      <c r="C29" s="142">
        <v>-3.0415374339507859</v>
      </c>
      <c r="D29" s="142">
        <v>-11.272311243080956</v>
      </c>
      <c r="E29" s="142"/>
      <c r="F29" s="142">
        <v>-11.371707459014774</v>
      </c>
      <c r="G29" s="142">
        <v>-3.4698736219769479</v>
      </c>
      <c r="H29" s="142">
        <v>-7.9018338370378247</v>
      </c>
      <c r="I29" s="142"/>
      <c r="J29" s="142">
        <v>-2.9421412180169706</v>
      </c>
      <c r="K29" s="142">
        <v>0.42833618802616197</v>
      </c>
      <c r="L29" s="143">
        <v>-3.3704774060431326</v>
      </c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</row>
    <row r="30" spans="1:25" s="125" customFormat="1" ht="12.75" customHeight="1">
      <c r="A30" s="137" t="s">
        <v>218</v>
      </c>
      <c r="B30" s="138">
        <v>-0.95098691844847849</v>
      </c>
      <c r="C30" s="138">
        <v>-0.25578300212550437</v>
      </c>
      <c r="D30" s="138">
        <v>-0.69520391632297407</v>
      </c>
      <c r="E30" s="138"/>
      <c r="F30" s="138">
        <v>2.6979443380160215</v>
      </c>
      <c r="G30" s="138">
        <v>0.11891657907815999</v>
      </c>
      <c r="H30" s="138">
        <v>2.5790277589378618</v>
      </c>
      <c r="I30" s="138"/>
      <c r="J30" s="138">
        <v>-3.6489312564645</v>
      </c>
      <c r="K30" s="138">
        <v>-0.37469958120366431</v>
      </c>
      <c r="L30" s="139">
        <v>-3.274231675260836</v>
      </c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</row>
    <row r="31" spans="1:25" s="125" customFormat="1" ht="12.75" customHeight="1">
      <c r="A31" s="144" t="s">
        <v>187</v>
      </c>
      <c r="B31" s="145">
        <v>-4.3696195834926925</v>
      </c>
      <c r="C31" s="145">
        <v>-0.99251004650868835</v>
      </c>
      <c r="D31" s="145">
        <v>-3.3771095369840038</v>
      </c>
      <c r="E31" s="145"/>
      <c r="F31" s="145">
        <v>1.7148613383090625</v>
      </c>
      <c r="G31" s="145">
        <v>-0.72526066691838542</v>
      </c>
      <c r="H31" s="145">
        <v>2.4401220052274475</v>
      </c>
      <c r="I31" s="145"/>
      <c r="J31" s="145">
        <v>-6.084480921801755</v>
      </c>
      <c r="K31" s="145">
        <v>-0.26724937959030282</v>
      </c>
      <c r="L31" s="146">
        <v>-5.8172315422114513</v>
      </c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</row>
    <row r="32" spans="1:25" s="125" customFormat="1" ht="12.75" customHeight="1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</row>
    <row r="33" spans="1:24" s="125" customFormat="1" ht="12.75" customHeight="1">
      <c r="A33" s="349" t="s">
        <v>24</v>
      </c>
      <c r="B33" s="298" t="s">
        <v>30</v>
      </c>
      <c r="C33" s="298"/>
      <c r="D33" s="298"/>
      <c r="E33" s="310"/>
      <c r="F33" s="298"/>
      <c r="G33" s="298"/>
      <c r="H33" s="298"/>
      <c r="I33" s="310"/>
      <c r="J33" s="298"/>
      <c r="K33" s="298"/>
      <c r="L33" s="299"/>
    </row>
    <row r="34" spans="1:24" ht="12.75" customHeight="1">
      <c r="A34" s="346"/>
      <c r="B34" s="298" t="s">
        <v>26</v>
      </c>
      <c r="C34" s="298"/>
      <c r="D34" s="298"/>
      <c r="E34" s="13"/>
      <c r="F34" s="298" t="s">
        <v>21</v>
      </c>
      <c r="G34" s="298"/>
      <c r="H34" s="298"/>
      <c r="I34" s="13"/>
      <c r="J34" s="298" t="s">
        <v>27</v>
      </c>
      <c r="K34" s="298"/>
      <c r="L34" s="299"/>
    </row>
    <row r="35" spans="1:24" ht="24">
      <c r="A35" s="297"/>
      <c r="B35" s="14" t="s">
        <v>28</v>
      </c>
      <c r="C35" s="14" t="s">
        <v>22</v>
      </c>
      <c r="D35" s="14" t="s">
        <v>23</v>
      </c>
      <c r="E35" s="128"/>
      <c r="F35" s="14" t="s">
        <v>28</v>
      </c>
      <c r="G35" s="14" t="s">
        <v>22</v>
      </c>
      <c r="H35" s="14" t="s">
        <v>23</v>
      </c>
      <c r="I35" s="128"/>
      <c r="J35" s="14" t="s">
        <v>28</v>
      </c>
      <c r="K35" s="14" t="s">
        <v>22</v>
      </c>
      <c r="L35" s="129" t="s">
        <v>23</v>
      </c>
    </row>
    <row r="36" spans="1:24">
      <c r="A36" s="130" t="s">
        <v>212</v>
      </c>
      <c r="B36" s="131">
        <v>18592</v>
      </c>
      <c r="C36" s="131">
        <v>3848</v>
      </c>
      <c r="D36" s="131">
        <v>14744</v>
      </c>
      <c r="E36" s="131"/>
      <c r="F36" s="132">
        <v>10099</v>
      </c>
      <c r="G36" s="132">
        <v>1043</v>
      </c>
      <c r="H36" s="132">
        <v>9056</v>
      </c>
      <c r="I36" s="25"/>
      <c r="J36" s="132">
        <v>8493</v>
      </c>
      <c r="K36" s="132">
        <v>2805</v>
      </c>
      <c r="L36" s="133">
        <v>5688</v>
      </c>
    </row>
    <row r="37" spans="1:24" ht="12.75" customHeight="1">
      <c r="A37" s="134" t="s">
        <v>215</v>
      </c>
      <c r="B37" s="135">
        <v>16384</v>
      </c>
      <c r="C37" s="135">
        <v>3959</v>
      </c>
      <c r="D37" s="135">
        <v>12425</v>
      </c>
      <c r="E37" s="135"/>
      <c r="F37" s="135">
        <v>8183</v>
      </c>
      <c r="G37" s="135">
        <v>1247</v>
      </c>
      <c r="H37" s="135">
        <v>6936</v>
      </c>
      <c r="I37" s="135"/>
      <c r="J37" s="135">
        <v>8201</v>
      </c>
      <c r="K37" s="135">
        <v>2712</v>
      </c>
      <c r="L37" s="136">
        <v>5489</v>
      </c>
    </row>
    <row r="38" spans="1:24">
      <c r="A38" s="130" t="s">
        <v>177</v>
      </c>
      <c r="B38" s="131">
        <v>13608</v>
      </c>
      <c r="C38" s="131">
        <v>3714</v>
      </c>
      <c r="D38" s="131">
        <v>9894</v>
      </c>
      <c r="E38" s="131"/>
      <c r="F38" s="132">
        <v>5858</v>
      </c>
      <c r="G38" s="132">
        <v>840</v>
      </c>
      <c r="H38" s="132">
        <v>5018</v>
      </c>
      <c r="I38" s="25"/>
      <c r="J38" s="132">
        <v>7750</v>
      </c>
      <c r="K38" s="132">
        <v>2874</v>
      </c>
      <c r="L38" s="133">
        <v>4876</v>
      </c>
    </row>
    <row r="39" spans="1:24">
      <c r="A39" s="134" t="s">
        <v>221</v>
      </c>
      <c r="B39" s="135">
        <v>119622</v>
      </c>
      <c r="C39" s="135">
        <v>30699</v>
      </c>
      <c r="D39" s="135">
        <v>88923</v>
      </c>
      <c r="E39" s="135"/>
      <c r="F39" s="135">
        <v>50074</v>
      </c>
      <c r="G39" s="135">
        <v>8859</v>
      </c>
      <c r="H39" s="135">
        <v>41215</v>
      </c>
      <c r="I39" s="135"/>
      <c r="J39" s="135">
        <v>69548</v>
      </c>
      <c r="K39" s="135">
        <v>21840</v>
      </c>
      <c r="L39" s="136">
        <v>47708</v>
      </c>
    </row>
    <row r="40" spans="1:24">
      <c r="A40" s="130" t="s">
        <v>222</v>
      </c>
      <c r="B40" s="131">
        <v>121182</v>
      </c>
      <c r="C40" s="131">
        <v>31181</v>
      </c>
      <c r="D40" s="131">
        <v>90001</v>
      </c>
      <c r="E40" s="131"/>
      <c r="F40" s="132">
        <v>53934</v>
      </c>
      <c r="G40" s="132">
        <v>9048</v>
      </c>
      <c r="H40" s="132">
        <v>44886</v>
      </c>
      <c r="I40" s="25"/>
      <c r="J40" s="132">
        <v>67248</v>
      </c>
      <c r="K40" s="132">
        <v>22133</v>
      </c>
      <c r="L40" s="133">
        <v>45115</v>
      </c>
    </row>
    <row r="41" spans="1:24">
      <c r="A41" s="134" t="s">
        <v>223</v>
      </c>
      <c r="B41" s="135">
        <v>182386</v>
      </c>
      <c r="C41" s="135">
        <v>50669</v>
      </c>
      <c r="D41" s="135">
        <v>131717</v>
      </c>
      <c r="E41" s="135"/>
      <c r="F41" s="135">
        <v>72462</v>
      </c>
      <c r="G41" s="135">
        <v>16730</v>
      </c>
      <c r="H41" s="135">
        <v>55732</v>
      </c>
      <c r="I41" s="135"/>
      <c r="J41" s="135">
        <v>109924</v>
      </c>
      <c r="K41" s="135">
        <v>33939</v>
      </c>
      <c r="L41" s="136">
        <v>75985</v>
      </c>
    </row>
    <row r="42" spans="1:24">
      <c r="A42" s="130" t="s">
        <v>187</v>
      </c>
      <c r="B42" s="131">
        <v>182381</v>
      </c>
      <c r="C42" s="131">
        <v>48350</v>
      </c>
      <c r="D42" s="131">
        <v>134031</v>
      </c>
      <c r="E42" s="131"/>
      <c r="F42" s="132">
        <v>76281</v>
      </c>
      <c r="G42" s="132">
        <v>14182</v>
      </c>
      <c r="H42" s="132">
        <v>62099</v>
      </c>
      <c r="I42" s="25"/>
      <c r="J42" s="132">
        <v>106100</v>
      </c>
      <c r="K42" s="132">
        <v>34168</v>
      </c>
      <c r="L42" s="133">
        <v>71932</v>
      </c>
    </row>
    <row r="43" spans="1:24" ht="15" customHeight="1">
      <c r="A43" s="346" t="s">
        <v>29</v>
      </c>
      <c r="B43" s="347"/>
      <c r="C43" s="347"/>
      <c r="D43" s="347"/>
      <c r="E43" s="347"/>
      <c r="F43" s="347"/>
      <c r="G43" s="347"/>
      <c r="H43" s="347"/>
      <c r="I43" s="347"/>
      <c r="J43" s="347"/>
      <c r="K43" s="347"/>
      <c r="L43" s="348"/>
    </row>
    <row r="44" spans="1:24">
      <c r="A44" s="137" t="s">
        <v>60</v>
      </c>
      <c r="B44" s="138">
        <v>-26.807228915662648</v>
      </c>
      <c r="C44" s="138">
        <v>-3.4823284823284837</v>
      </c>
      <c r="D44" s="138">
        <v>-32.89473684210526</v>
      </c>
      <c r="E44" s="138"/>
      <c r="F44" s="138">
        <v>-41.994256857114564</v>
      </c>
      <c r="G44" s="138">
        <v>-19.463087248322154</v>
      </c>
      <c r="H44" s="138">
        <v>-44.589222614840985</v>
      </c>
      <c r="I44" s="138"/>
      <c r="J44" s="138">
        <v>-8.7483810196632561</v>
      </c>
      <c r="K44" s="138">
        <v>2.4598930481283503</v>
      </c>
      <c r="L44" s="139">
        <v>-14.27566807313643</v>
      </c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</row>
    <row r="45" spans="1:24">
      <c r="A45" s="141" t="s">
        <v>59</v>
      </c>
      <c r="B45" s="142">
        <v>-16.943359375</v>
      </c>
      <c r="C45" s="142">
        <v>-6.1884314220762775</v>
      </c>
      <c r="D45" s="142">
        <v>-20.370221327967812</v>
      </c>
      <c r="E45" s="142"/>
      <c r="F45" s="142">
        <v>-28.412562629842355</v>
      </c>
      <c r="G45" s="142">
        <v>-32.638331996792303</v>
      </c>
      <c r="H45" s="142">
        <v>-27.652825836216849</v>
      </c>
      <c r="I45" s="142"/>
      <c r="J45" s="142">
        <v>-5.4993293500792646</v>
      </c>
      <c r="K45" s="142">
        <v>5.9734513274336365</v>
      </c>
      <c r="L45" s="143">
        <v>-11.167790125705963</v>
      </c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</row>
    <row r="46" spans="1:24">
      <c r="A46" s="137" t="s">
        <v>218</v>
      </c>
      <c r="B46" s="138">
        <v>1.3041079400110362</v>
      </c>
      <c r="C46" s="138">
        <v>1.5700837160819674</v>
      </c>
      <c r="D46" s="138">
        <v>1.2122847857134929</v>
      </c>
      <c r="E46" s="138"/>
      <c r="F46" s="138">
        <v>7.7085912848983611</v>
      </c>
      <c r="G46" s="138">
        <v>2.1334236369793445</v>
      </c>
      <c r="H46" s="138">
        <v>8.9069513526628583</v>
      </c>
      <c r="I46" s="138"/>
      <c r="J46" s="138">
        <v>-3.3070684994536066</v>
      </c>
      <c r="K46" s="138">
        <v>1.3415750915750806</v>
      </c>
      <c r="L46" s="139">
        <v>-5.4351471451328877</v>
      </c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24">
      <c r="A47" s="141" t="s">
        <v>187</v>
      </c>
      <c r="B47" s="142">
        <v>-2.7414384876038866E-3</v>
      </c>
      <c r="C47" s="142">
        <v>-4.576762912234301</v>
      </c>
      <c r="D47" s="142">
        <v>1.7567967688301422</v>
      </c>
      <c r="E47" s="142"/>
      <c r="F47" s="142">
        <v>5.2703485965057411</v>
      </c>
      <c r="G47" s="142">
        <v>-15.230125523012546</v>
      </c>
      <c r="H47" s="142">
        <v>11.424316371205052</v>
      </c>
      <c r="I47" s="142"/>
      <c r="J47" s="142">
        <v>-3.4787671482114888</v>
      </c>
      <c r="K47" s="142">
        <v>0.67473997466041169</v>
      </c>
      <c r="L47" s="143">
        <v>-5.3339474896361168</v>
      </c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</row>
    <row r="48" spans="1:24">
      <c r="A48" s="346" t="s">
        <v>135</v>
      </c>
      <c r="B48" s="347"/>
      <c r="C48" s="347"/>
      <c r="D48" s="347"/>
      <c r="E48" s="347"/>
      <c r="F48" s="347"/>
      <c r="G48" s="347"/>
      <c r="H48" s="347"/>
      <c r="I48" s="347"/>
      <c r="J48" s="347"/>
      <c r="K48" s="347"/>
      <c r="L48" s="348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>
      <c r="A49" s="137" t="s">
        <v>60</v>
      </c>
      <c r="B49" s="138">
        <v>-26.807228915662648</v>
      </c>
      <c r="C49" s="138">
        <v>-0.72074010327022375</v>
      </c>
      <c r="D49" s="138">
        <v>-26.086488812392425</v>
      </c>
      <c r="E49" s="138"/>
      <c r="F49" s="138">
        <v>-22.810886402753869</v>
      </c>
      <c r="G49" s="138">
        <v>-1.0918674698795181</v>
      </c>
      <c r="H49" s="138">
        <v>-21.719018932874356</v>
      </c>
      <c r="I49" s="138"/>
      <c r="J49" s="138">
        <v>-3.9963425129087771</v>
      </c>
      <c r="K49" s="138">
        <v>0.3711273666092943</v>
      </c>
      <c r="L49" s="139">
        <v>-4.3674698795180724</v>
      </c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</row>
    <row r="50" spans="1:24">
      <c r="A50" s="141" t="s">
        <v>59</v>
      </c>
      <c r="B50" s="142">
        <v>-16.943359375</v>
      </c>
      <c r="C50" s="142">
        <v>-1.495361328125</v>
      </c>
      <c r="D50" s="142">
        <v>-15.447998046875</v>
      </c>
      <c r="E50" s="142"/>
      <c r="F50" s="142">
        <v>-14.190673828125</v>
      </c>
      <c r="G50" s="142">
        <v>-2.484130859375</v>
      </c>
      <c r="H50" s="142">
        <v>-11.70654296875</v>
      </c>
      <c r="I50" s="142"/>
      <c r="J50" s="142">
        <v>-2.752685546875</v>
      </c>
      <c r="K50" s="142">
        <v>0.98876953124999989</v>
      </c>
      <c r="L50" s="143">
        <v>-3.741455078125</v>
      </c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</row>
    <row r="51" spans="1:24">
      <c r="A51" s="137" t="s">
        <v>218</v>
      </c>
      <c r="B51" s="138">
        <v>1.3041079400110362</v>
      </c>
      <c r="C51" s="138">
        <v>0.40293591479828172</v>
      </c>
      <c r="D51" s="138">
        <v>0.90117202521275452</v>
      </c>
      <c r="E51" s="138"/>
      <c r="F51" s="138">
        <v>3.2268311848991025</v>
      </c>
      <c r="G51" s="138">
        <v>0.15799769273210632</v>
      </c>
      <c r="H51" s="138">
        <v>3.0688334921669962</v>
      </c>
      <c r="I51" s="138"/>
      <c r="J51" s="138">
        <v>-1.9227232448880665</v>
      </c>
      <c r="K51" s="138">
        <v>0.24493822206617541</v>
      </c>
      <c r="L51" s="139">
        <v>-2.1676614669542418</v>
      </c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</row>
    <row r="52" spans="1:24">
      <c r="A52" s="144" t="s">
        <v>187</v>
      </c>
      <c r="B52" s="145">
        <v>-2.7414384876038866E-3</v>
      </c>
      <c r="C52" s="145">
        <v>-1.2714791705506827</v>
      </c>
      <c r="D52" s="145">
        <v>1.2687377320630788</v>
      </c>
      <c r="E52" s="145"/>
      <c r="F52" s="145">
        <v>2.0939107168318487</v>
      </c>
      <c r="G52" s="145">
        <v>-1.3970370532829406</v>
      </c>
      <c r="H52" s="145">
        <v>3.4909477701147895</v>
      </c>
      <c r="I52" s="145"/>
      <c r="J52" s="145">
        <v>-2.0966521553194526</v>
      </c>
      <c r="K52" s="145">
        <v>0.12555788273225801</v>
      </c>
      <c r="L52" s="146">
        <v>-2.2222100380517107</v>
      </c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</row>
    <row r="54" spans="1:24" ht="5.0999999999999996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1"/>
    </row>
    <row r="55" spans="1:24">
      <c r="A55" s="148" t="s">
        <v>138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62"/>
    </row>
    <row r="56" spans="1:24">
      <c r="A56" s="148" t="s">
        <v>136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62"/>
    </row>
    <row r="57" spans="1:24">
      <c r="A57" s="222" t="s">
        <v>174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62"/>
    </row>
    <row r="58" spans="1:24" ht="5.0999999999999996" customHeight="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4"/>
    </row>
  </sheetData>
  <mergeCells count="19">
    <mergeCell ref="A3:H4"/>
    <mergeCell ref="A6:H6"/>
    <mergeCell ref="A7:H7"/>
    <mergeCell ref="A8:H8"/>
    <mergeCell ref="A12:A14"/>
    <mergeCell ref="B12:L12"/>
    <mergeCell ref="B13:D13"/>
    <mergeCell ref="F13:H13"/>
    <mergeCell ref="J13:L13"/>
    <mergeCell ref="G10:H10"/>
    <mergeCell ref="A48:L48"/>
    <mergeCell ref="A43:L43"/>
    <mergeCell ref="A22:L22"/>
    <mergeCell ref="A33:A35"/>
    <mergeCell ref="B33:L33"/>
    <mergeCell ref="B34:D34"/>
    <mergeCell ref="A27:L27"/>
    <mergeCell ref="F34:H34"/>
    <mergeCell ref="J34:L34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O53"/>
  <sheetViews>
    <sheetView showGridLines="0" zoomScaleNormal="100" workbookViewId="0"/>
  </sheetViews>
  <sheetFormatPr baseColWidth="10" defaultRowHeight="14.25"/>
  <cols>
    <col min="1" max="1" width="19.85546875" style="3" customWidth="1"/>
    <col min="2" max="9" width="11.42578125" style="3"/>
    <col min="10" max="10" width="13.7109375" style="3" customWidth="1"/>
    <col min="11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5" ht="14.1" customHeight="1">
      <c r="A3" s="285" t="s">
        <v>134</v>
      </c>
      <c r="B3" s="285"/>
      <c r="C3" s="285"/>
      <c r="D3" s="285"/>
      <c r="E3" s="285"/>
      <c r="F3" s="285"/>
      <c r="G3" s="285"/>
      <c r="H3" s="286"/>
    </row>
    <row r="4" spans="1:15" ht="18" customHeight="1">
      <c r="A4" s="287"/>
      <c r="B4" s="287"/>
      <c r="C4" s="287"/>
      <c r="D4" s="287"/>
      <c r="E4" s="287"/>
      <c r="F4" s="287"/>
      <c r="G4" s="287"/>
      <c r="H4" s="288"/>
    </row>
    <row r="5" spans="1:15" ht="7.5" customHeight="1">
      <c r="A5" s="107"/>
      <c r="B5" s="108"/>
      <c r="C5" s="108"/>
      <c r="D5" s="108"/>
      <c r="E5" s="108"/>
      <c r="F5" s="108"/>
      <c r="G5" s="108"/>
      <c r="H5" s="109"/>
    </row>
    <row r="6" spans="1:15" ht="14.1" customHeight="1">
      <c r="A6" s="289" t="s">
        <v>201</v>
      </c>
      <c r="B6" s="290"/>
      <c r="C6" s="290"/>
      <c r="D6" s="290"/>
      <c r="E6" s="290"/>
      <c r="F6" s="290"/>
      <c r="G6" s="290"/>
      <c r="H6" s="291"/>
    </row>
    <row r="7" spans="1:15" ht="14.1" customHeight="1">
      <c r="A7" s="289" t="s">
        <v>2</v>
      </c>
      <c r="B7" s="290"/>
      <c r="C7" s="290"/>
      <c r="D7" s="290"/>
      <c r="E7" s="290"/>
      <c r="F7" s="290"/>
      <c r="G7" s="290"/>
      <c r="H7" s="291"/>
    </row>
    <row r="8" spans="1:15" ht="14.1" customHeight="1">
      <c r="A8" s="312" t="str">
        <f>'a4'!A8</f>
        <v>Agosto 2019</v>
      </c>
      <c r="B8" s="313"/>
      <c r="C8" s="313"/>
      <c r="D8" s="313"/>
      <c r="E8" s="313"/>
      <c r="F8" s="313"/>
      <c r="G8" s="313"/>
      <c r="H8" s="314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A10" s="7"/>
      <c r="B10" s="7"/>
      <c r="C10" s="7"/>
      <c r="D10" s="7"/>
      <c r="E10" s="7"/>
      <c r="F10" s="7"/>
      <c r="G10" s="292" t="s">
        <v>141</v>
      </c>
      <c r="H10" s="292"/>
      <c r="I10" s="7"/>
      <c r="J10" s="224"/>
      <c r="K10" s="224"/>
      <c r="L10" s="7"/>
      <c r="M10" s="7"/>
    </row>
    <row r="11" spans="1:15" ht="12.75" customHeight="1">
      <c r="A11" s="121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350" t="s">
        <v>3</v>
      </c>
      <c r="N11" s="350"/>
    </row>
    <row r="12" spans="1:15" ht="24">
      <c r="A12" s="123" t="s">
        <v>4</v>
      </c>
      <c r="B12" s="124" t="s">
        <v>1</v>
      </c>
      <c r="C12" s="124" t="s">
        <v>13</v>
      </c>
      <c r="D12" s="124" t="s">
        <v>14</v>
      </c>
      <c r="E12" s="124" t="s">
        <v>15</v>
      </c>
      <c r="F12" s="124" t="s">
        <v>16</v>
      </c>
      <c r="G12" s="124" t="s">
        <v>17</v>
      </c>
      <c r="H12" s="12" t="s">
        <v>18</v>
      </c>
      <c r="I12" s="12" t="s">
        <v>31</v>
      </c>
      <c r="J12" s="12" t="s">
        <v>67</v>
      </c>
      <c r="K12" s="12" t="s">
        <v>19</v>
      </c>
      <c r="L12" s="12" t="s">
        <v>32</v>
      </c>
      <c r="M12" s="12" t="s">
        <v>20</v>
      </c>
      <c r="N12" s="15" t="s">
        <v>0</v>
      </c>
      <c r="O12" s="125"/>
    </row>
    <row r="13" spans="1:15">
      <c r="A13" s="52" t="s">
        <v>34</v>
      </c>
      <c r="B13" s="53">
        <v>340849</v>
      </c>
      <c r="C13" s="53">
        <v>1901</v>
      </c>
      <c r="D13" s="53">
        <v>2471</v>
      </c>
      <c r="E13" s="53">
        <v>5444</v>
      </c>
      <c r="F13" s="53">
        <v>32422</v>
      </c>
      <c r="G13" s="53">
        <v>0</v>
      </c>
      <c r="H13" s="53">
        <v>16301</v>
      </c>
      <c r="I13" s="53">
        <v>5378</v>
      </c>
      <c r="J13" s="53">
        <v>0</v>
      </c>
      <c r="K13" s="53">
        <v>528</v>
      </c>
      <c r="L13" s="53">
        <v>958</v>
      </c>
      <c r="M13" s="53">
        <v>979</v>
      </c>
      <c r="N13" s="54">
        <v>407231</v>
      </c>
      <c r="O13" s="125"/>
    </row>
    <row r="14" spans="1:15">
      <c r="A14" s="55" t="s">
        <v>36</v>
      </c>
      <c r="B14" s="56">
        <v>67276</v>
      </c>
      <c r="C14" s="56">
        <v>205</v>
      </c>
      <c r="D14" s="56">
        <v>0</v>
      </c>
      <c r="E14" s="56">
        <v>10798</v>
      </c>
      <c r="F14" s="56">
        <v>1410</v>
      </c>
      <c r="G14" s="56">
        <v>0</v>
      </c>
      <c r="H14" s="56">
        <v>5215</v>
      </c>
      <c r="I14" s="56">
        <v>587</v>
      </c>
      <c r="J14" s="56">
        <v>0</v>
      </c>
      <c r="K14" s="56">
        <v>2581</v>
      </c>
      <c r="L14" s="56">
        <v>0</v>
      </c>
      <c r="M14" s="56">
        <v>0</v>
      </c>
      <c r="N14" s="57">
        <v>88072</v>
      </c>
      <c r="O14" s="125"/>
    </row>
    <row r="15" spans="1:15">
      <c r="A15" s="52" t="s">
        <v>89</v>
      </c>
      <c r="B15" s="53">
        <v>305668</v>
      </c>
      <c r="C15" s="53">
        <v>1288</v>
      </c>
      <c r="D15" s="53">
        <v>3004</v>
      </c>
      <c r="E15" s="53">
        <v>0</v>
      </c>
      <c r="F15" s="53">
        <v>57080</v>
      </c>
      <c r="G15" s="53">
        <v>0</v>
      </c>
      <c r="H15" s="53">
        <v>7806</v>
      </c>
      <c r="I15" s="53">
        <v>25418</v>
      </c>
      <c r="J15" s="53">
        <v>17479</v>
      </c>
      <c r="K15" s="53">
        <v>1117</v>
      </c>
      <c r="L15" s="53">
        <v>1850</v>
      </c>
      <c r="M15" s="53">
        <v>0</v>
      </c>
      <c r="N15" s="54">
        <v>420710</v>
      </c>
      <c r="O15" s="125"/>
    </row>
    <row r="16" spans="1:15">
      <c r="A16" s="55" t="s">
        <v>37</v>
      </c>
      <c r="B16" s="56">
        <v>7484</v>
      </c>
      <c r="C16" s="56">
        <v>0</v>
      </c>
      <c r="D16" s="56">
        <v>0</v>
      </c>
      <c r="E16" s="56">
        <v>398</v>
      </c>
      <c r="F16" s="56">
        <v>2789</v>
      </c>
      <c r="G16" s="56">
        <v>810</v>
      </c>
      <c r="H16" s="56">
        <v>781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7">
        <v>12262</v>
      </c>
      <c r="O16" s="125"/>
    </row>
    <row r="17" spans="1:15">
      <c r="A17" s="52" t="s">
        <v>38</v>
      </c>
      <c r="B17" s="53">
        <v>52271</v>
      </c>
      <c r="C17" s="53">
        <v>0</v>
      </c>
      <c r="D17" s="53">
        <v>0</v>
      </c>
      <c r="E17" s="53">
        <v>206</v>
      </c>
      <c r="F17" s="53">
        <v>8806</v>
      </c>
      <c r="G17" s="53">
        <v>0</v>
      </c>
      <c r="H17" s="53">
        <v>2655</v>
      </c>
      <c r="I17" s="53">
        <v>84</v>
      </c>
      <c r="J17" s="53">
        <v>0</v>
      </c>
      <c r="K17" s="53">
        <v>0</v>
      </c>
      <c r="L17" s="53">
        <v>0</v>
      </c>
      <c r="M17" s="53">
        <v>0</v>
      </c>
      <c r="N17" s="54">
        <v>64022</v>
      </c>
      <c r="O17" s="125"/>
    </row>
    <row r="18" spans="1:15">
      <c r="A18" s="55" t="s">
        <v>39</v>
      </c>
      <c r="B18" s="56">
        <v>33880</v>
      </c>
      <c r="C18" s="56">
        <v>0</v>
      </c>
      <c r="D18" s="56">
        <v>0</v>
      </c>
      <c r="E18" s="56">
        <v>26</v>
      </c>
      <c r="F18" s="56">
        <v>2726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103</v>
      </c>
      <c r="M18" s="56">
        <v>0</v>
      </c>
      <c r="N18" s="57">
        <v>36735</v>
      </c>
      <c r="O18" s="125"/>
    </row>
    <row r="19" spans="1:15">
      <c r="A19" s="52" t="s">
        <v>40</v>
      </c>
      <c r="B19" s="53">
        <v>3698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4">
        <v>3698</v>
      </c>
      <c r="O19" s="125"/>
    </row>
    <row r="20" spans="1:15">
      <c r="A20" s="55" t="s">
        <v>41</v>
      </c>
      <c r="B20" s="56">
        <v>14594</v>
      </c>
      <c r="C20" s="56">
        <v>5305</v>
      </c>
      <c r="D20" s="56">
        <v>101</v>
      </c>
      <c r="E20" s="56">
        <v>0</v>
      </c>
      <c r="F20" s="56">
        <v>930</v>
      </c>
      <c r="G20" s="56">
        <v>0</v>
      </c>
      <c r="H20" s="56">
        <v>1541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7">
        <v>22471</v>
      </c>
      <c r="O20" s="125"/>
    </row>
    <row r="21" spans="1:15">
      <c r="A21" s="52" t="s">
        <v>43</v>
      </c>
      <c r="B21" s="53">
        <v>13099</v>
      </c>
      <c r="C21" s="53">
        <v>0</v>
      </c>
      <c r="D21" s="53">
        <v>0</v>
      </c>
      <c r="E21" s="53">
        <v>0</v>
      </c>
      <c r="F21" s="53">
        <v>2819</v>
      </c>
      <c r="G21" s="53">
        <v>894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4">
        <v>16812</v>
      </c>
      <c r="O21" s="125"/>
    </row>
    <row r="22" spans="1:15">
      <c r="A22" s="55" t="s">
        <v>44</v>
      </c>
      <c r="B22" s="56">
        <v>26322</v>
      </c>
      <c r="C22" s="56">
        <v>0</v>
      </c>
      <c r="D22" s="56">
        <v>0</v>
      </c>
      <c r="E22" s="56">
        <v>0</v>
      </c>
      <c r="F22" s="56">
        <v>2224</v>
      </c>
      <c r="G22" s="56">
        <v>0</v>
      </c>
      <c r="H22" s="56">
        <v>2025</v>
      </c>
      <c r="I22" s="56">
        <v>0</v>
      </c>
      <c r="J22" s="56">
        <v>376</v>
      </c>
      <c r="K22" s="56">
        <v>0</v>
      </c>
      <c r="L22" s="56">
        <v>176</v>
      </c>
      <c r="M22" s="56">
        <v>0</v>
      </c>
      <c r="N22" s="57">
        <v>31123</v>
      </c>
      <c r="O22" s="125"/>
    </row>
    <row r="23" spans="1:15">
      <c r="A23" s="52" t="s">
        <v>45</v>
      </c>
      <c r="B23" s="53">
        <v>89341</v>
      </c>
      <c r="C23" s="53">
        <v>352</v>
      </c>
      <c r="D23" s="53">
        <v>0</v>
      </c>
      <c r="E23" s="53">
        <v>5887</v>
      </c>
      <c r="F23" s="53">
        <v>15384</v>
      </c>
      <c r="G23" s="53">
        <v>143</v>
      </c>
      <c r="H23" s="53">
        <v>1761</v>
      </c>
      <c r="I23" s="53">
        <v>23434</v>
      </c>
      <c r="J23" s="53">
        <v>0</v>
      </c>
      <c r="K23" s="53">
        <v>0</v>
      </c>
      <c r="L23" s="53">
        <v>0</v>
      </c>
      <c r="M23" s="53">
        <v>0</v>
      </c>
      <c r="N23" s="54">
        <v>136302</v>
      </c>
      <c r="O23" s="125"/>
    </row>
    <row r="24" spans="1:15">
      <c r="A24" s="55" t="s">
        <v>46</v>
      </c>
      <c r="B24" s="56">
        <v>694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7">
        <v>694</v>
      </c>
      <c r="O24" s="125"/>
    </row>
    <row r="25" spans="1:15">
      <c r="A25" s="52" t="s">
        <v>47</v>
      </c>
      <c r="B25" s="53">
        <v>11708</v>
      </c>
      <c r="C25" s="53">
        <v>0</v>
      </c>
      <c r="D25" s="53">
        <v>0</v>
      </c>
      <c r="E25" s="53">
        <v>0</v>
      </c>
      <c r="F25" s="53">
        <v>234</v>
      </c>
      <c r="G25" s="53">
        <v>0</v>
      </c>
      <c r="H25" s="53">
        <v>912</v>
      </c>
      <c r="I25" s="53">
        <v>1473</v>
      </c>
      <c r="J25" s="53">
        <v>0</v>
      </c>
      <c r="K25" s="53">
        <v>0</v>
      </c>
      <c r="L25" s="53">
        <v>0</v>
      </c>
      <c r="M25" s="53">
        <v>97</v>
      </c>
      <c r="N25" s="54">
        <v>14424</v>
      </c>
      <c r="O25" s="125"/>
    </row>
    <row r="26" spans="1:15">
      <c r="A26" s="55" t="s">
        <v>48</v>
      </c>
      <c r="B26" s="56">
        <v>3255</v>
      </c>
      <c r="C26" s="56">
        <v>0</v>
      </c>
      <c r="D26" s="56">
        <v>446</v>
      </c>
      <c r="E26" s="56">
        <v>567</v>
      </c>
      <c r="F26" s="56">
        <v>288</v>
      </c>
      <c r="G26" s="56">
        <v>778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7">
        <v>5334</v>
      </c>
      <c r="O26" s="125"/>
    </row>
    <row r="27" spans="1:15">
      <c r="A27" s="52" t="s">
        <v>49</v>
      </c>
      <c r="B27" s="53">
        <v>6388</v>
      </c>
      <c r="C27" s="53">
        <v>603</v>
      </c>
      <c r="D27" s="53">
        <v>0</v>
      </c>
      <c r="E27" s="53">
        <v>0</v>
      </c>
      <c r="F27" s="53">
        <v>2056</v>
      </c>
      <c r="G27" s="53">
        <v>72</v>
      </c>
      <c r="H27" s="53">
        <v>24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4">
        <v>9143</v>
      </c>
      <c r="O27" s="125"/>
    </row>
    <row r="28" spans="1:15">
      <c r="A28" s="55" t="s">
        <v>50</v>
      </c>
      <c r="B28" s="56">
        <v>32041</v>
      </c>
      <c r="C28" s="56">
        <v>0</v>
      </c>
      <c r="D28" s="56">
        <v>0</v>
      </c>
      <c r="E28" s="56">
        <v>0</v>
      </c>
      <c r="F28" s="56">
        <v>1268</v>
      </c>
      <c r="G28" s="56">
        <v>0</v>
      </c>
      <c r="H28" s="56">
        <v>713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7">
        <v>34022</v>
      </c>
      <c r="O28" s="125"/>
    </row>
    <row r="29" spans="1:15">
      <c r="A29" s="52" t="s">
        <v>51</v>
      </c>
      <c r="B29" s="53">
        <v>8404</v>
      </c>
      <c r="C29" s="53">
        <v>0</v>
      </c>
      <c r="D29" s="53">
        <v>0</v>
      </c>
      <c r="E29" s="53">
        <v>283</v>
      </c>
      <c r="F29" s="53">
        <v>1593</v>
      </c>
      <c r="G29" s="53">
        <v>0</v>
      </c>
      <c r="H29" s="53">
        <v>0</v>
      </c>
      <c r="I29" s="53">
        <v>0</v>
      </c>
      <c r="J29" s="53">
        <v>20</v>
      </c>
      <c r="K29" s="53">
        <v>0</v>
      </c>
      <c r="L29" s="53">
        <v>120</v>
      </c>
      <c r="M29" s="53">
        <v>0</v>
      </c>
      <c r="N29" s="54">
        <v>10420</v>
      </c>
      <c r="O29" s="125"/>
    </row>
    <row r="30" spans="1:15">
      <c r="A30" s="55" t="s">
        <v>58</v>
      </c>
      <c r="B30" s="56">
        <v>11753</v>
      </c>
      <c r="C30" s="56">
        <v>0</v>
      </c>
      <c r="D30" s="56">
        <v>0</v>
      </c>
      <c r="E30" s="56">
        <v>0</v>
      </c>
      <c r="F30" s="56">
        <v>4664</v>
      </c>
      <c r="G30" s="56">
        <v>0</v>
      </c>
      <c r="H30" s="56">
        <v>219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7">
        <v>16636</v>
      </c>
      <c r="O30" s="125"/>
    </row>
    <row r="31" spans="1:15">
      <c r="A31" s="52" t="s">
        <v>52</v>
      </c>
      <c r="B31" s="53">
        <v>34257</v>
      </c>
      <c r="C31" s="53">
        <v>0</v>
      </c>
      <c r="D31" s="53">
        <v>0</v>
      </c>
      <c r="E31" s="53">
        <v>0</v>
      </c>
      <c r="F31" s="53">
        <v>1049</v>
      </c>
      <c r="G31" s="53">
        <v>759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4">
        <v>36065</v>
      </c>
      <c r="O31" s="125"/>
    </row>
    <row r="32" spans="1:15">
      <c r="A32" s="55" t="s">
        <v>53</v>
      </c>
      <c r="B32" s="56">
        <v>31452</v>
      </c>
      <c r="C32" s="56">
        <v>0</v>
      </c>
      <c r="D32" s="56">
        <v>0</v>
      </c>
      <c r="E32" s="56">
        <v>530</v>
      </c>
      <c r="F32" s="56">
        <v>4176</v>
      </c>
      <c r="G32" s="56">
        <v>0</v>
      </c>
      <c r="H32" s="56">
        <v>0</v>
      </c>
      <c r="I32" s="56">
        <v>870</v>
      </c>
      <c r="J32" s="56">
        <v>0</v>
      </c>
      <c r="K32" s="56">
        <v>0</v>
      </c>
      <c r="L32" s="56">
        <v>405</v>
      </c>
      <c r="M32" s="56">
        <v>0</v>
      </c>
      <c r="N32" s="57">
        <v>37433</v>
      </c>
      <c r="O32" s="125"/>
    </row>
    <row r="33" spans="1:15">
      <c r="A33" s="52" t="s">
        <v>56</v>
      </c>
      <c r="B33" s="53">
        <v>18525</v>
      </c>
      <c r="C33" s="53">
        <v>0</v>
      </c>
      <c r="D33" s="53">
        <v>0</v>
      </c>
      <c r="E33" s="53">
        <v>64</v>
      </c>
      <c r="F33" s="53">
        <v>2972</v>
      </c>
      <c r="G33" s="53">
        <v>0</v>
      </c>
      <c r="H33" s="53">
        <v>12</v>
      </c>
      <c r="I33" s="53">
        <v>0</v>
      </c>
      <c r="J33" s="53">
        <v>0</v>
      </c>
      <c r="K33" s="53">
        <v>0</v>
      </c>
      <c r="L33" s="53">
        <v>0</v>
      </c>
      <c r="M33" s="53">
        <v>128</v>
      </c>
      <c r="N33" s="54">
        <v>21701</v>
      </c>
      <c r="O33" s="125"/>
    </row>
    <row r="34" spans="1:15">
      <c r="A34" s="55" t="s">
        <v>54</v>
      </c>
      <c r="B34" s="56">
        <v>12856</v>
      </c>
      <c r="C34" s="56">
        <v>0</v>
      </c>
      <c r="D34" s="56">
        <v>0</v>
      </c>
      <c r="E34" s="56">
        <v>0</v>
      </c>
      <c r="F34" s="56">
        <v>1560</v>
      </c>
      <c r="G34" s="56">
        <v>0</v>
      </c>
      <c r="H34" s="56">
        <v>448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7">
        <v>14864</v>
      </c>
      <c r="O34" s="125"/>
    </row>
    <row r="35" spans="1:15">
      <c r="A35" s="52" t="s">
        <v>55</v>
      </c>
      <c r="B35" s="53">
        <v>18639</v>
      </c>
      <c r="C35" s="53">
        <v>0</v>
      </c>
      <c r="D35" s="53">
        <v>13</v>
      </c>
      <c r="E35" s="53">
        <v>0</v>
      </c>
      <c r="F35" s="53">
        <v>2064</v>
      </c>
      <c r="G35" s="53">
        <v>0</v>
      </c>
      <c r="H35" s="53">
        <v>4772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4">
        <v>25488</v>
      </c>
      <c r="O35" s="125"/>
    </row>
    <row r="36" spans="1:15">
      <c r="A36" s="55" t="s">
        <v>66</v>
      </c>
      <c r="B36" s="56">
        <v>134928</v>
      </c>
      <c r="C36" s="56">
        <v>0</v>
      </c>
      <c r="D36" s="56">
        <v>61</v>
      </c>
      <c r="E36" s="56">
        <v>853</v>
      </c>
      <c r="F36" s="56">
        <v>4141</v>
      </c>
      <c r="G36" s="56">
        <v>0</v>
      </c>
      <c r="H36" s="56">
        <v>4739</v>
      </c>
      <c r="I36" s="56">
        <v>499</v>
      </c>
      <c r="J36" s="56">
        <v>0</v>
      </c>
      <c r="K36" s="56">
        <v>224</v>
      </c>
      <c r="L36" s="56">
        <v>141</v>
      </c>
      <c r="M36" s="56">
        <v>0</v>
      </c>
      <c r="N36" s="57">
        <v>145586</v>
      </c>
      <c r="O36" s="125"/>
    </row>
    <row r="37" spans="1:15">
      <c r="A37" s="52" t="s">
        <v>35</v>
      </c>
      <c r="B37" s="53">
        <v>1015</v>
      </c>
      <c r="C37" s="53">
        <v>0</v>
      </c>
      <c r="D37" s="53">
        <v>0</v>
      </c>
      <c r="E37" s="53">
        <v>0</v>
      </c>
      <c r="F37" s="53">
        <v>2729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4">
        <v>3744</v>
      </c>
      <c r="O37" s="125"/>
    </row>
    <row r="38" spans="1:15">
      <c r="A38" s="55" t="s">
        <v>42</v>
      </c>
      <c r="B38" s="56">
        <v>2364</v>
      </c>
      <c r="C38" s="56">
        <v>0</v>
      </c>
      <c r="D38" s="56">
        <v>0</v>
      </c>
      <c r="E38" s="56">
        <v>748</v>
      </c>
      <c r="F38" s="56">
        <v>1192</v>
      </c>
      <c r="G38" s="56">
        <v>0</v>
      </c>
      <c r="H38" s="56">
        <v>1631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7">
        <v>5935</v>
      </c>
      <c r="O38" s="125"/>
    </row>
    <row r="39" spans="1:15">
      <c r="A39" s="52" t="s">
        <v>90</v>
      </c>
      <c r="B39" s="53">
        <v>1674</v>
      </c>
      <c r="C39" s="53">
        <v>0</v>
      </c>
      <c r="D39" s="53">
        <v>0</v>
      </c>
      <c r="E39" s="53">
        <v>0</v>
      </c>
      <c r="F39" s="53">
        <v>212</v>
      </c>
      <c r="G39" s="53">
        <v>0</v>
      </c>
      <c r="H39" s="53">
        <v>0</v>
      </c>
      <c r="I39" s="53">
        <v>0</v>
      </c>
      <c r="J39" s="53">
        <v>0</v>
      </c>
      <c r="K39" s="53">
        <v>600</v>
      </c>
      <c r="L39" s="53">
        <v>0</v>
      </c>
      <c r="M39" s="53">
        <v>0</v>
      </c>
      <c r="N39" s="54">
        <v>2486</v>
      </c>
      <c r="O39" s="125"/>
    </row>
    <row r="40" spans="1:15">
      <c r="A40" s="55" t="s">
        <v>91</v>
      </c>
      <c r="B40" s="56">
        <v>61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7">
        <v>61</v>
      </c>
      <c r="O40" s="125"/>
    </row>
    <row r="41" spans="1:15">
      <c r="A41" s="52" t="s">
        <v>92</v>
      </c>
      <c r="B41" s="53">
        <v>743</v>
      </c>
      <c r="C41" s="53">
        <v>0</v>
      </c>
      <c r="D41" s="53">
        <v>0</v>
      </c>
      <c r="E41" s="53">
        <v>0</v>
      </c>
      <c r="F41" s="53">
        <v>134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4">
        <v>877</v>
      </c>
      <c r="O41" s="125"/>
    </row>
    <row r="42" spans="1:15">
      <c r="A42" s="55" t="s">
        <v>93</v>
      </c>
      <c r="B42" s="56">
        <v>9586</v>
      </c>
      <c r="C42" s="56">
        <v>0</v>
      </c>
      <c r="D42" s="56">
        <v>0</v>
      </c>
      <c r="E42" s="56">
        <v>297</v>
      </c>
      <c r="F42" s="56">
        <v>297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7">
        <v>10180</v>
      </c>
    </row>
    <row r="43" spans="1:15">
      <c r="A43" s="52" t="s">
        <v>94</v>
      </c>
      <c r="B43" s="53">
        <v>397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4">
        <v>397</v>
      </c>
    </row>
    <row r="44" spans="1:15">
      <c r="A44" s="55" t="s">
        <v>95</v>
      </c>
      <c r="B44" s="56">
        <v>340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7">
        <v>340</v>
      </c>
    </row>
    <row r="45" spans="1:15">
      <c r="A45" s="52" t="s">
        <v>96</v>
      </c>
      <c r="B45" s="53">
        <v>124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4">
        <v>124</v>
      </c>
    </row>
    <row r="46" spans="1:15">
      <c r="A46" s="10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03"/>
    </row>
    <row r="47" spans="1:15">
      <c r="A47" s="59" t="s">
        <v>0</v>
      </c>
      <c r="B47" s="105">
        <v>1295686</v>
      </c>
      <c r="C47" s="105">
        <v>9654</v>
      </c>
      <c r="D47" s="105">
        <v>6096</v>
      </c>
      <c r="E47" s="105">
        <v>26101</v>
      </c>
      <c r="F47" s="105">
        <v>157219</v>
      </c>
      <c r="G47" s="105">
        <v>3456</v>
      </c>
      <c r="H47" s="105">
        <v>51555</v>
      </c>
      <c r="I47" s="105">
        <v>57743</v>
      </c>
      <c r="J47" s="105">
        <v>17875</v>
      </c>
      <c r="K47" s="105">
        <v>5050</v>
      </c>
      <c r="L47" s="105">
        <v>3753</v>
      </c>
      <c r="M47" s="105">
        <v>1204</v>
      </c>
      <c r="N47" s="106">
        <v>1635392</v>
      </c>
    </row>
    <row r="49" spans="1:14" ht="5.0999999999999996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</row>
    <row r="50" spans="1:14">
      <c r="A50" s="148" t="s">
        <v>138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2"/>
    </row>
    <row r="51" spans="1:14">
      <c r="A51" s="61" t="s">
        <v>62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2"/>
    </row>
    <row r="52" spans="1:14">
      <c r="A52" s="222" t="s">
        <v>174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2"/>
    </row>
    <row r="53" spans="1:14" ht="5.0999999999999996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4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53"/>
  <sheetViews>
    <sheetView showGridLines="0" zoomScaleNormal="100" workbookViewId="0"/>
  </sheetViews>
  <sheetFormatPr baseColWidth="10" defaultRowHeight="14.25"/>
  <cols>
    <col min="1" max="1" width="19.7109375" style="71" customWidth="1"/>
    <col min="2" max="9" width="11.42578125" style="71"/>
    <col min="10" max="10" width="13.7109375" style="71" customWidth="1"/>
    <col min="11" max="16384" width="11.42578125" style="71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4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6"/>
    </row>
    <row r="4" spans="1:14" s="3" customFormat="1" ht="18" customHeight="1">
      <c r="A4" s="287"/>
      <c r="B4" s="287"/>
      <c r="C4" s="287"/>
      <c r="D4" s="287"/>
      <c r="E4" s="287"/>
      <c r="F4" s="287"/>
      <c r="G4" s="287"/>
      <c r="H4" s="288"/>
    </row>
    <row r="5" spans="1:14" s="3" customFormat="1" ht="7.5" customHeight="1">
      <c r="A5" s="107"/>
      <c r="B5" s="108"/>
      <c r="C5" s="108"/>
      <c r="D5" s="108"/>
      <c r="E5" s="108"/>
      <c r="F5" s="108"/>
      <c r="G5" s="108"/>
      <c r="H5" s="109"/>
    </row>
    <row r="6" spans="1:14" s="3" customFormat="1" ht="14.1" customHeight="1">
      <c r="A6" s="289" t="s">
        <v>202</v>
      </c>
      <c r="B6" s="290"/>
      <c r="C6" s="290"/>
      <c r="D6" s="290"/>
      <c r="E6" s="290"/>
      <c r="F6" s="290"/>
      <c r="G6" s="290"/>
      <c r="H6" s="291"/>
    </row>
    <row r="7" spans="1:14" s="3" customFormat="1" ht="14.1" customHeight="1">
      <c r="A7" s="289" t="s">
        <v>2</v>
      </c>
      <c r="B7" s="290"/>
      <c r="C7" s="290"/>
      <c r="D7" s="290"/>
      <c r="E7" s="290"/>
      <c r="F7" s="290"/>
      <c r="G7" s="290"/>
      <c r="H7" s="291"/>
    </row>
    <row r="8" spans="1:14" s="3" customFormat="1" ht="14.1" customHeight="1">
      <c r="A8" s="289" t="s">
        <v>184</v>
      </c>
      <c r="B8" s="290"/>
      <c r="C8" s="290"/>
      <c r="D8" s="290"/>
      <c r="E8" s="290"/>
      <c r="F8" s="290"/>
      <c r="G8" s="290"/>
      <c r="H8" s="291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A10" s="70"/>
      <c r="B10" s="70"/>
      <c r="C10" s="70"/>
      <c r="D10" s="70"/>
      <c r="E10" s="70"/>
      <c r="F10" s="70"/>
      <c r="G10" s="292" t="s">
        <v>141</v>
      </c>
      <c r="H10" s="292"/>
      <c r="I10" s="70"/>
      <c r="J10" s="224"/>
      <c r="K10" s="224"/>
      <c r="L10" s="70"/>
      <c r="M10" s="70"/>
    </row>
    <row r="11" spans="1:14" ht="12.75" customHeight="1">
      <c r="A11" s="110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2"/>
      <c r="M11" s="351" t="s">
        <v>3</v>
      </c>
      <c r="N11" s="351"/>
    </row>
    <row r="12" spans="1:14" ht="24">
      <c r="A12" s="113" t="s">
        <v>4</v>
      </c>
      <c r="B12" s="114" t="s">
        <v>1</v>
      </c>
      <c r="C12" s="114" t="s">
        <v>13</v>
      </c>
      <c r="D12" s="114" t="s">
        <v>14</v>
      </c>
      <c r="E12" s="114" t="s">
        <v>15</v>
      </c>
      <c r="F12" s="114" t="s">
        <v>16</v>
      </c>
      <c r="G12" s="114" t="s">
        <v>17</v>
      </c>
      <c r="H12" s="75" t="s">
        <v>18</v>
      </c>
      <c r="I12" s="75" t="s">
        <v>31</v>
      </c>
      <c r="J12" s="75" t="s">
        <v>67</v>
      </c>
      <c r="K12" s="75" t="s">
        <v>19</v>
      </c>
      <c r="L12" s="75" t="s">
        <v>32</v>
      </c>
      <c r="M12" s="75" t="s">
        <v>20</v>
      </c>
      <c r="N12" s="77" t="s">
        <v>0</v>
      </c>
    </row>
    <row r="13" spans="1:14">
      <c r="A13" s="115" t="s">
        <v>34</v>
      </c>
      <c r="B13" s="79">
        <v>1902115</v>
      </c>
      <c r="C13" s="79">
        <v>35725</v>
      </c>
      <c r="D13" s="79">
        <v>58421</v>
      </c>
      <c r="E13" s="79">
        <v>69642</v>
      </c>
      <c r="F13" s="79">
        <v>196990</v>
      </c>
      <c r="G13" s="79">
        <v>40870</v>
      </c>
      <c r="H13" s="79">
        <v>35378</v>
      </c>
      <c r="I13" s="79">
        <v>47012</v>
      </c>
      <c r="J13" s="79">
        <v>3350</v>
      </c>
      <c r="K13" s="79">
        <v>3149</v>
      </c>
      <c r="L13" s="79">
        <v>6740</v>
      </c>
      <c r="M13" s="79">
        <v>9226</v>
      </c>
      <c r="N13" s="116">
        <v>2408618</v>
      </c>
    </row>
    <row r="14" spans="1:14">
      <c r="A14" s="117" t="s">
        <v>36</v>
      </c>
      <c r="B14" s="82">
        <v>556417</v>
      </c>
      <c r="C14" s="82">
        <v>32435</v>
      </c>
      <c r="D14" s="82">
        <v>4621</v>
      </c>
      <c r="E14" s="82">
        <v>27337</v>
      </c>
      <c r="F14" s="82">
        <v>166473</v>
      </c>
      <c r="G14" s="82">
        <v>924</v>
      </c>
      <c r="H14" s="82">
        <v>23747</v>
      </c>
      <c r="I14" s="82">
        <v>798</v>
      </c>
      <c r="J14" s="82">
        <v>16626</v>
      </c>
      <c r="K14" s="82">
        <v>4694</v>
      </c>
      <c r="L14" s="82">
        <v>909</v>
      </c>
      <c r="M14" s="82">
        <v>0</v>
      </c>
      <c r="N14" s="118">
        <v>834981</v>
      </c>
    </row>
    <row r="15" spans="1:14">
      <c r="A15" s="115" t="s">
        <v>89</v>
      </c>
      <c r="B15" s="79">
        <v>2150224</v>
      </c>
      <c r="C15" s="79">
        <v>17899</v>
      </c>
      <c r="D15" s="79">
        <v>141645</v>
      </c>
      <c r="E15" s="79">
        <v>0</v>
      </c>
      <c r="F15" s="79">
        <v>170578</v>
      </c>
      <c r="G15" s="79">
        <v>17707</v>
      </c>
      <c r="H15" s="79">
        <v>97303</v>
      </c>
      <c r="I15" s="79">
        <v>48976</v>
      </c>
      <c r="J15" s="79">
        <v>17871</v>
      </c>
      <c r="K15" s="79">
        <v>12709</v>
      </c>
      <c r="L15" s="79">
        <v>32257</v>
      </c>
      <c r="M15" s="79">
        <v>0</v>
      </c>
      <c r="N15" s="116">
        <v>2707169</v>
      </c>
    </row>
    <row r="16" spans="1:14">
      <c r="A16" s="117" t="s">
        <v>37</v>
      </c>
      <c r="B16" s="82">
        <v>337245</v>
      </c>
      <c r="C16" s="82">
        <v>817</v>
      </c>
      <c r="D16" s="82">
        <v>3585</v>
      </c>
      <c r="E16" s="82">
        <v>5105</v>
      </c>
      <c r="F16" s="82">
        <v>24690</v>
      </c>
      <c r="G16" s="82">
        <v>30830</v>
      </c>
      <c r="H16" s="82">
        <v>19517</v>
      </c>
      <c r="I16" s="82">
        <v>5497</v>
      </c>
      <c r="J16" s="82">
        <v>2743</v>
      </c>
      <c r="K16" s="82">
        <v>834</v>
      </c>
      <c r="L16" s="82">
        <v>0</v>
      </c>
      <c r="M16" s="82">
        <v>2131</v>
      </c>
      <c r="N16" s="118">
        <v>432994</v>
      </c>
    </row>
    <row r="17" spans="1:14">
      <c r="A17" s="115" t="s">
        <v>38</v>
      </c>
      <c r="B17" s="79">
        <v>486398</v>
      </c>
      <c r="C17" s="79">
        <v>2681</v>
      </c>
      <c r="D17" s="79">
        <v>13185</v>
      </c>
      <c r="E17" s="79">
        <v>5651</v>
      </c>
      <c r="F17" s="79">
        <v>61191</v>
      </c>
      <c r="G17" s="79">
        <v>3353</v>
      </c>
      <c r="H17" s="79">
        <v>11895</v>
      </c>
      <c r="I17" s="79">
        <v>8889</v>
      </c>
      <c r="J17" s="79">
        <v>2579</v>
      </c>
      <c r="K17" s="79">
        <v>3699</v>
      </c>
      <c r="L17" s="79">
        <v>2860</v>
      </c>
      <c r="M17" s="79">
        <v>225</v>
      </c>
      <c r="N17" s="116">
        <v>602606</v>
      </c>
    </row>
    <row r="18" spans="1:14">
      <c r="A18" s="117" t="s">
        <v>39</v>
      </c>
      <c r="B18" s="82">
        <v>151592</v>
      </c>
      <c r="C18" s="82">
        <v>6027</v>
      </c>
      <c r="D18" s="82">
        <v>133</v>
      </c>
      <c r="E18" s="82">
        <v>6010</v>
      </c>
      <c r="F18" s="82">
        <v>11507</v>
      </c>
      <c r="G18" s="82">
        <v>610</v>
      </c>
      <c r="H18" s="82">
        <v>4599</v>
      </c>
      <c r="I18" s="82">
        <v>1053</v>
      </c>
      <c r="J18" s="82">
        <v>0</v>
      </c>
      <c r="K18" s="82">
        <v>0</v>
      </c>
      <c r="L18" s="82">
        <v>278</v>
      </c>
      <c r="M18" s="82">
        <v>879</v>
      </c>
      <c r="N18" s="118">
        <v>182688</v>
      </c>
    </row>
    <row r="19" spans="1:14">
      <c r="A19" s="115" t="s">
        <v>40</v>
      </c>
      <c r="B19" s="79">
        <v>23703</v>
      </c>
      <c r="C19" s="79">
        <v>0</v>
      </c>
      <c r="D19" s="79">
        <v>0</v>
      </c>
      <c r="E19" s="79">
        <v>525</v>
      </c>
      <c r="F19" s="79">
        <v>379</v>
      </c>
      <c r="G19" s="79">
        <v>0</v>
      </c>
      <c r="H19" s="79">
        <v>1412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116">
        <v>26019</v>
      </c>
    </row>
    <row r="20" spans="1:14">
      <c r="A20" s="117" t="s">
        <v>41</v>
      </c>
      <c r="B20" s="82">
        <v>165647</v>
      </c>
      <c r="C20" s="82">
        <v>5305</v>
      </c>
      <c r="D20" s="82">
        <v>601</v>
      </c>
      <c r="E20" s="82">
        <v>13370</v>
      </c>
      <c r="F20" s="82">
        <v>26530</v>
      </c>
      <c r="G20" s="82">
        <v>0</v>
      </c>
      <c r="H20" s="82">
        <v>5874</v>
      </c>
      <c r="I20" s="82">
        <v>2193</v>
      </c>
      <c r="J20" s="82">
        <v>200</v>
      </c>
      <c r="K20" s="82">
        <v>123</v>
      </c>
      <c r="L20" s="82">
        <v>9979</v>
      </c>
      <c r="M20" s="82">
        <v>0</v>
      </c>
      <c r="N20" s="118">
        <v>229822</v>
      </c>
    </row>
    <row r="21" spans="1:14">
      <c r="A21" s="115" t="s">
        <v>43</v>
      </c>
      <c r="B21" s="79">
        <v>73007</v>
      </c>
      <c r="C21" s="79">
        <v>0</v>
      </c>
      <c r="D21" s="79">
        <v>144</v>
      </c>
      <c r="E21" s="79">
        <v>4688</v>
      </c>
      <c r="F21" s="79">
        <v>7080</v>
      </c>
      <c r="G21" s="79">
        <v>1641</v>
      </c>
      <c r="H21" s="79">
        <v>1012</v>
      </c>
      <c r="I21" s="79">
        <v>503</v>
      </c>
      <c r="J21" s="79">
        <v>2827</v>
      </c>
      <c r="K21" s="79">
        <v>0</v>
      </c>
      <c r="L21" s="79">
        <v>2136</v>
      </c>
      <c r="M21" s="79">
        <v>0</v>
      </c>
      <c r="N21" s="116">
        <v>93038</v>
      </c>
    </row>
    <row r="22" spans="1:14">
      <c r="A22" s="117" t="s">
        <v>44</v>
      </c>
      <c r="B22" s="82">
        <v>149691</v>
      </c>
      <c r="C22" s="82">
        <v>823</v>
      </c>
      <c r="D22" s="82">
        <v>427</v>
      </c>
      <c r="E22" s="82">
        <v>1839</v>
      </c>
      <c r="F22" s="82">
        <v>15448</v>
      </c>
      <c r="G22" s="82">
        <v>945</v>
      </c>
      <c r="H22" s="82">
        <v>12400</v>
      </c>
      <c r="I22" s="82">
        <v>991</v>
      </c>
      <c r="J22" s="82">
        <v>2016</v>
      </c>
      <c r="K22" s="82">
        <v>184</v>
      </c>
      <c r="L22" s="82">
        <v>1129</v>
      </c>
      <c r="M22" s="82">
        <v>1003</v>
      </c>
      <c r="N22" s="118">
        <v>186896</v>
      </c>
    </row>
    <row r="23" spans="1:14">
      <c r="A23" s="115" t="s">
        <v>45</v>
      </c>
      <c r="B23" s="79">
        <v>1260000</v>
      </c>
      <c r="C23" s="79">
        <v>56207</v>
      </c>
      <c r="D23" s="79">
        <v>3512</v>
      </c>
      <c r="E23" s="79">
        <v>25957</v>
      </c>
      <c r="F23" s="79">
        <v>90905</v>
      </c>
      <c r="G23" s="79">
        <v>5214</v>
      </c>
      <c r="H23" s="79">
        <v>24249</v>
      </c>
      <c r="I23" s="79">
        <v>25520</v>
      </c>
      <c r="J23" s="79">
        <v>8627</v>
      </c>
      <c r="K23" s="79">
        <v>3273</v>
      </c>
      <c r="L23" s="79">
        <v>7074</v>
      </c>
      <c r="M23" s="79">
        <v>36</v>
      </c>
      <c r="N23" s="116">
        <v>1510574</v>
      </c>
    </row>
    <row r="24" spans="1:14">
      <c r="A24" s="117" t="s">
        <v>46</v>
      </c>
      <c r="B24" s="82">
        <v>11926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118">
        <v>11926</v>
      </c>
    </row>
    <row r="25" spans="1:14">
      <c r="A25" s="115" t="s">
        <v>47</v>
      </c>
      <c r="B25" s="79">
        <v>162039</v>
      </c>
      <c r="C25" s="79">
        <v>1265</v>
      </c>
      <c r="D25" s="79">
        <v>345</v>
      </c>
      <c r="E25" s="79">
        <v>1564</v>
      </c>
      <c r="F25" s="79">
        <v>11489</v>
      </c>
      <c r="G25" s="79">
        <v>0</v>
      </c>
      <c r="H25" s="79">
        <v>13365</v>
      </c>
      <c r="I25" s="79">
        <v>23638</v>
      </c>
      <c r="J25" s="79">
        <v>49</v>
      </c>
      <c r="K25" s="79">
        <v>628</v>
      </c>
      <c r="L25" s="79">
        <v>5161</v>
      </c>
      <c r="M25" s="79">
        <v>97</v>
      </c>
      <c r="N25" s="116">
        <v>219640</v>
      </c>
    </row>
    <row r="26" spans="1:14">
      <c r="A26" s="117" t="s">
        <v>48</v>
      </c>
      <c r="B26" s="82">
        <v>13814</v>
      </c>
      <c r="C26" s="82">
        <v>0</v>
      </c>
      <c r="D26" s="82">
        <v>446</v>
      </c>
      <c r="E26" s="82">
        <v>947</v>
      </c>
      <c r="F26" s="82">
        <v>1520</v>
      </c>
      <c r="G26" s="82">
        <v>2137</v>
      </c>
      <c r="H26" s="82">
        <v>736</v>
      </c>
      <c r="I26" s="82">
        <v>670</v>
      </c>
      <c r="J26" s="82">
        <v>0</v>
      </c>
      <c r="K26" s="82">
        <v>0</v>
      </c>
      <c r="L26" s="82">
        <v>0</v>
      </c>
      <c r="M26" s="82">
        <v>0</v>
      </c>
      <c r="N26" s="118">
        <v>20270</v>
      </c>
    </row>
    <row r="27" spans="1:14">
      <c r="A27" s="115" t="s">
        <v>49</v>
      </c>
      <c r="B27" s="79">
        <v>64697</v>
      </c>
      <c r="C27" s="79">
        <v>10177</v>
      </c>
      <c r="D27" s="79">
        <v>202</v>
      </c>
      <c r="E27" s="79">
        <v>4688</v>
      </c>
      <c r="F27" s="79">
        <v>12444</v>
      </c>
      <c r="G27" s="79">
        <v>6392</v>
      </c>
      <c r="H27" s="79">
        <v>6402</v>
      </c>
      <c r="I27" s="79">
        <v>2305</v>
      </c>
      <c r="J27" s="79">
        <v>0</v>
      </c>
      <c r="K27" s="79">
        <v>0</v>
      </c>
      <c r="L27" s="79">
        <v>1182</v>
      </c>
      <c r="M27" s="79">
        <v>99</v>
      </c>
      <c r="N27" s="116">
        <v>108588</v>
      </c>
    </row>
    <row r="28" spans="1:14">
      <c r="A28" s="117" t="s">
        <v>50</v>
      </c>
      <c r="B28" s="82">
        <v>140819</v>
      </c>
      <c r="C28" s="82">
        <v>464</v>
      </c>
      <c r="D28" s="82">
        <v>348</v>
      </c>
      <c r="E28" s="82">
        <v>0</v>
      </c>
      <c r="F28" s="82">
        <v>14999</v>
      </c>
      <c r="G28" s="82">
        <v>256</v>
      </c>
      <c r="H28" s="82">
        <v>25414</v>
      </c>
      <c r="I28" s="82">
        <v>651</v>
      </c>
      <c r="J28" s="82">
        <v>0</v>
      </c>
      <c r="K28" s="82">
        <v>0</v>
      </c>
      <c r="L28" s="82">
        <v>4549</v>
      </c>
      <c r="M28" s="82">
        <v>0</v>
      </c>
      <c r="N28" s="118">
        <v>187500</v>
      </c>
    </row>
    <row r="29" spans="1:14">
      <c r="A29" s="115" t="s">
        <v>51</v>
      </c>
      <c r="B29" s="79">
        <v>151981</v>
      </c>
      <c r="C29" s="79">
        <v>276</v>
      </c>
      <c r="D29" s="79">
        <v>91</v>
      </c>
      <c r="E29" s="79">
        <v>2773</v>
      </c>
      <c r="F29" s="79">
        <v>24166</v>
      </c>
      <c r="G29" s="79">
        <v>1877</v>
      </c>
      <c r="H29" s="79">
        <v>647</v>
      </c>
      <c r="I29" s="79">
        <v>2808</v>
      </c>
      <c r="J29" s="79">
        <v>2788</v>
      </c>
      <c r="K29" s="79">
        <v>0</v>
      </c>
      <c r="L29" s="79">
        <v>3635</v>
      </c>
      <c r="M29" s="79">
        <v>106</v>
      </c>
      <c r="N29" s="116">
        <v>191148</v>
      </c>
    </row>
    <row r="30" spans="1:14">
      <c r="A30" s="117" t="s">
        <v>58</v>
      </c>
      <c r="B30" s="82">
        <v>134067</v>
      </c>
      <c r="C30" s="82">
        <v>14163</v>
      </c>
      <c r="D30" s="82">
        <v>1058</v>
      </c>
      <c r="E30" s="82">
        <v>5592</v>
      </c>
      <c r="F30" s="82">
        <v>41594</v>
      </c>
      <c r="G30" s="82">
        <v>680</v>
      </c>
      <c r="H30" s="82">
        <v>18618</v>
      </c>
      <c r="I30" s="82">
        <v>378</v>
      </c>
      <c r="J30" s="82">
        <v>0</v>
      </c>
      <c r="K30" s="82">
        <v>4945</v>
      </c>
      <c r="L30" s="82">
        <v>2318</v>
      </c>
      <c r="M30" s="82">
        <v>228</v>
      </c>
      <c r="N30" s="118">
        <v>223641</v>
      </c>
    </row>
    <row r="31" spans="1:14">
      <c r="A31" s="115" t="s">
        <v>52</v>
      </c>
      <c r="B31" s="79">
        <v>232314</v>
      </c>
      <c r="C31" s="79">
        <v>1834</v>
      </c>
      <c r="D31" s="79">
        <v>220</v>
      </c>
      <c r="E31" s="79">
        <v>310</v>
      </c>
      <c r="F31" s="79">
        <v>24923</v>
      </c>
      <c r="G31" s="79">
        <v>1535</v>
      </c>
      <c r="H31" s="79">
        <v>1715</v>
      </c>
      <c r="I31" s="79">
        <v>0</v>
      </c>
      <c r="J31" s="79">
        <v>91</v>
      </c>
      <c r="K31" s="79">
        <v>0</v>
      </c>
      <c r="L31" s="79">
        <v>526</v>
      </c>
      <c r="M31" s="79">
        <v>863</v>
      </c>
      <c r="N31" s="116">
        <v>264331</v>
      </c>
    </row>
    <row r="32" spans="1:14">
      <c r="A32" s="117" t="s">
        <v>53</v>
      </c>
      <c r="B32" s="82">
        <v>449839</v>
      </c>
      <c r="C32" s="82">
        <v>0</v>
      </c>
      <c r="D32" s="82">
        <v>13</v>
      </c>
      <c r="E32" s="82">
        <v>19436</v>
      </c>
      <c r="F32" s="82">
        <v>23622</v>
      </c>
      <c r="G32" s="82">
        <v>4708</v>
      </c>
      <c r="H32" s="82">
        <v>799</v>
      </c>
      <c r="I32" s="82">
        <v>1516</v>
      </c>
      <c r="J32" s="82">
        <v>724</v>
      </c>
      <c r="K32" s="82">
        <v>832</v>
      </c>
      <c r="L32" s="82">
        <v>2288</v>
      </c>
      <c r="M32" s="82">
        <v>465</v>
      </c>
      <c r="N32" s="118">
        <v>504242</v>
      </c>
    </row>
    <row r="33" spans="1:14">
      <c r="A33" s="115" t="s">
        <v>56</v>
      </c>
      <c r="B33" s="79">
        <v>408941</v>
      </c>
      <c r="C33" s="79">
        <v>11836</v>
      </c>
      <c r="D33" s="79">
        <v>16</v>
      </c>
      <c r="E33" s="79">
        <v>3218</v>
      </c>
      <c r="F33" s="79">
        <v>57775</v>
      </c>
      <c r="G33" s="79">
        <v>1231</v>
      </c>
      <c r="H33" s="79">
        <v>18361</v>
      </c>
      <c r="I33" s="79">
        <v>205</v>
      </c>
      <c r="J33" s="79">
        <v>20766</v>
      </c>
      <c r="K33" s="79">
        <v>2727</v>
      </c>
      <c r="L33" s="79">
        <v>1060</v>
      </c>
      <c r="M33" s="79">
        <v>810</v>
      </c>
      <c r="N33" s="116">
        <v>526946</v>
      </c>
    </row>
    <row r="34" spans="1:14">
      <c r="A34" s="117" t="s">
        <v>54</v>
      </c>
      <c r="B34" s="82">
        <v>70887</v>
      </c>
      <c r="C34" s="82">
        <v>0</v>
      </c>
      <c r="D34" s="82">
        <v>0</v>
      </c>
      <c r="E34" s="82">
        <v>478</v>
      </c>
      <c r="F34" s="82">
        <v>7040</v>
      </c>
      <c r="G34" s="82">
        <v>867</v>
      </c>
      <c r="H34" s="82">
        <v>8587</v>
      </c>
      <c r="I34" s="82">
        <v>1425</v>
      </c>
      <c r="J34" s="82">
        <v>0</v>
      </c>
      <c r="K34" s="82">
        <v>167</v>
      </c>
      <c r="L34" s="82">
        <v>9639</v>
      </c>
      <c r="M34" s="82">
        <v>9722</v>
      </c>
      <c r="N34" s="118">
        <v>108812</v>
      </c>
    </row>
    <row r="35" spans="1:14">
      <c r="A35" s="115" t="s">
        <v>55</v>
      </c>
      <c r="B35" s="79">
        <v>475166</v>
      </c>
      <c r="C35" s="79">
        <v>0</v>
      </c>
      <c r="D35" s="79">
        <v>195</v>
      </c>
      <c r="E35" s="79">
        <v>15103</v>
      </c>
      <c r="F35" s="79">
        <v>25897</v>
      </c>
      <c r="G35" s="79">
        <v>589</v>
      </c>
      <c r="H35" s="79">
        <v>20591</v>
      </c>
      <c r="I35" s="79">
        <v>8642</v>
      </c>
      <c r="J35" s="79">
        <v>0</v>
      </c>
      <c r="K35" s="79">
        <v>0</v>
      </c>
      <c r="L35" s="79">
        <v>2268</v>
      </c>
      <c r="M35" s="79">
        <v>0</v>
      </c>
      <c r="N35" s="116">
        <v>548451</v>
      </c>
    </row>
    <row r="36" spans="1:14">
      <c r="A36" s="117" t="s">
        <v>66</v>
      </c>
      <c r="B36" s="82">
        <v>1228221</v>
      </c>
      <c r="C36" s="82">
        <v>45754</v>
      </c>
      <c r="D36" s="82">
        <v>1075</v>
      </c>
      <c r="E36" s="82">
        <v>121719</v>
      </c>
      <c r="F36" s="82">
        <v>110375</v>
      </c>
      <c r="G36" s="82">
        <v>5088</v>
      </c>
      <c r="H36" s="82">
        <v>43214</v>
      </c>
      <c r="I36" s="82">
        <v>3770</v>
      </c>
      <c r="J36" s="82">
        <v>12767</v>
      </c>
      <c r="K36" s="82">
        <v>10766</v>
      </c>
      <c r="L36" s="82">
        <v>2806</v>
      </c>
      <c r="M36" s="82">
        <v>2396</v>
      </c>
      <c r="N36" s="118">
        <v>1587951</v>
      </c>
    </row>
    <row r="37" spans="1:14">
      <c r="A37" s="115" t="s">
        <v>35</v>
      </c>
      <c r="B37" s="79">
        <v>10132</v>
      </c>
      <c r="C37" s="79">
        <v>265</v>
      </c>
      <c r="D37" s="79">
        <v>872</v>
      </c>
      <c r="E37" s="79">
        <v>0</v>
      </c>
      <c r="F37" s="79">
        <v>3981</v>
      </c>
      <c r="G37" s="79">
        <v>0</v>
      </c>
      <c r="H37" s="79">
        <v>275</v>
      </c>
      <c r="I37" s="79">
        <v>0</v>
      </c>
      <c r="J37" s="79">
        <v>0</v>
      </c>
      <c r="K37" s="79">
        <v>500</v>
      </c>
      <c r="L37" s="79">
        <v>0</v>
      </c>
      <c r="M37" s="79">
        <v>0</v>
      </c>
      <c r="N37" s="116">
        <v>16025</v>
      </c>
    </row>
    <row r="38" spans="1:14">
      <c r="A38" s="117" t="s">
        <v>42</v>
      </c>
      <c r="B38" s="82">
        <v>31692</v>
      </c>
      <c r="C38" s="82">
        <v>0</v>
      </c>
      <c r="D38" s="82">
        <v>0</v>
      </c>
      <c r="E38" s="82">
        <v>748</v>
      </c>
      <c r="F38" s="82">
        <v>6430</v>
      </c>
      <c r="G38" s="82">
        <v>1530</v>
      </c>
      <c r="H38" s="82">
        <v>2147</v>
      </c>
      <c r="I38" s="82">
        <v>0</v>
      </c>
      <c r="J38" s="82">
        <v>4066</v>
      </c>
      <c r="K38" s="82">
        <v>1146</v>
      </c>
      <c r="L38" s="82">
        <v>0</v>
      </c>
      <c r="M38" s="82">
        <v>0</v>
      </c>
      <c r="N38" s="118">
        <v>47759</v>
      </c>
    </row>
    <row r="39" spans="1:14">
      <c r="A39" s="115" t="s">
        <v>90</v>
      </c>
      <c r="B39" s="79">
        <v>14578</v>
      </c>
      <c r="C39" s="79">
        <v>0</v>
      </c>
      <c r="D39" s="79">
        <v>592</v>
      </c>
      <c r="E39" s="79">
        <v>187</v>
      </c>
      <c r="F39" s="79">
        <v>4974</v>
      </c>
      <c r="G39" s="79">
        <v>3625</v>
      </c>
      <c r="H39" s="79">
        <v>6190</v>
      </c>
      <c r="I39" s="79">
        <v>6502</v>
      </c>
      <c r="J39" s="79">
        <v>0</v>
      </c>
      <c r="K39" s="79">
        <v>1438</v>
      </c>
      <c r="L39" s="79">
        <v>0</v>
      </c>
      <c r="M39" s="79">
        <v>0</v>
      </c>
      <c r="N39" s="116">
        <v>38086</v>
      </c>
    </row>
    <row r="40" spans="1:14">
      <c r="A40" s="117" t="s">
        <v>91</v>
      </c>
      <c r="B40" s="82">
        <v>3614</v>
      </c>
      <c r="C40" s="82">
        <v>0</v>
      </c>
      <c r="D40" s="82">
        <v>0</v>
      </c>
      <c r="E40" s="82">
        <v>0</v>
      </c>
      <c r="F40" s="82">
        <v>143</v>
      </c>
      <c r="G40" s="82">
        <v>668</v>
      </c>
      <c r="H40" s="82">
        <v>0</v>
      </c>
      <c r="I40" s="82">
        <v>0</v>
      </c>
      <c r="J40" s="82">
        <v>0</v>
      </c>
      <c r="K40" s="82">
        <v>0</v>
      </c>
      <c r="L40" s="82">
        <v>0</v>
      </c>
      <c r="M40" s="82">
        <v>0</v>
      </c>
      <c r="N40" s="118">
        <v>4425</v>
      </c>
    </row>
    <row r="41" spans="1:14">
      <c r="A41" s="115" t="s">
        <v>92</v>
      </c>
      <c r="B41" s="79">
        <v>2265</v>
      </c>
      <c r="C41" s="79">
        <v>0</v>
      </c>
      <c r="D41" s="79">
        <v>0</v>
      </c>
      <c r="E41" s="79">
        <v>0</v>
      </c>
      <c r="F41" s="79">
        <v>134</v>
      </c>
      <c r="G41" s="79">
        <v>0</v>
      </c>
      <c r="H41" s="79">
        <v>0</v>
      </c>
      <c r="I41" s="79">
        <v>0</v>
      </c>
      <c r="J41" s="79">
        <v>0</v>
      </c>
      <c r="K41" s="79">
        <v>333</v>
      </c>
      <c r="L41" s="79">
        <v>0</v>
      </c>
      <c r="M41" s="79">
        <v>0</v>
      </c>
      <c r="N41" s="116">
        <v>2732</v>
      </c>
    </row>
    <row r="42" spans="1:14">
      <c r="A42" s="117" t="s">
        <v>93</v>
      </c>
      <c r="B42" s="82">
        <v>10909</v>
      </c>
      <c r="C42" s="82">
        <v>0</v>
      </c>
      <c r="D42" s="82">
        <v>0</v>
      </c>
      <c r="E42" s="82">
        <v>297</v>
      </c>
      <c r="F42" s="82">
        <v>1184</v>
      </c>
      <c r="G42" s="82">
        <v>0</v>
      </c>
      <c r="H42" s="82">
        <v>0</v>
      </c>
      <c r="I42" s="82">
        <v>0</v>
      </c>
      <c r="J42" s="82">
        <v>117</v>
      </c>
      <c r="K42" s="82">
        <v>0</v>
      </c>
      <c r="L42" s="82">
        <v>0</v>
      </c>
      <c r="M42" s="82">
        <v>0</v>
      </c>
      <c r="N42" s="118">
        <v>12507</v>
      </c>
    </row>
    <row r="43" spans="1:14">
      <c r="A43" s="115" t="s">
        <v>94</v>
      </c>
      <c r="B43" s="79">
        <v>11166</v>
      </c>
      <c r="C43" s="79">
        <v>0</v>
      </c>
      <c r="D43" s="79">
        <v>503</v>
      </c>
      <c r="E43" s="79">
        <v>0</v>
      </c>
      <c r="F43" s="79">
        <v>227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116">
        <v>11896</v>
      </c>
    </row>
    <row r="44" spans="1:14">
      <c r="A44" s="117" t="s">
        <v>95</v>
      </c>
      <c r="B44" s="82">
        <v>1562</v>
      </c>
      <c r="C44" s="82">
        <v>0</v>
      </c>
      <c r="D44" s="82">
        <v>0</v>
      </c>
      <c r="E44" s="82">
        <v>0</v>
      </c>
      <c r="F44" s="82">
        <v>180</v>
      </c>
      <c r="G44" s="82">
        <v>0</v>
      </c>
      <c r="H44" s="82">
        <v>2000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118">
        <v>3742</v>
      </c>
    </row>
    <row r="45" spans="1:14">
      <c r="A45" s="115" t="s">
        <v>96</v>
      </c>
      <c r="B45" s="79">
        <v>541</v>
      </c>
      <c r="C45" s="79">
        <v>0</v>
      </c>
      <c r="D45" s="79">
        <v>0</v>
      </c>
      <c r="E45" s="79">
        <v>0</v>
      </c>
      <c r="F45" s="79">
        <v>997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116">
        <v>1538</v>
      </c>
    </row>
    <row r="46" spans="1:14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6"/>
    </row>
    <row r="47" spans="1:14">
      <c r="A47" s="119" t="s">
        <v>0</v>
      </c>
      <c r="B47" s="88">
        <v>10887209</v>
      </c>
      <c r="C47" s="88">
        <v>243953</v>
      </c>
      <c r="D47" s="88">
        <v>232250</v>
      </c>
      <c r="E47" s="88">
        <v>337184</v>
      </c>
      <c r="F47" s="88">
        <v>1145865</v>
      </c>
      <c r="G47" s="88">
        <v>133277</v>
      </c>
      <c r="H47" s="88">
        <v>406447</v>
      </c>
      <c r="I47" s="88">
        <v>193942</v>
      </c>
      <c r="J47" s="88">
        <v>98207</v>
      </c>
      <c r="K47" s="88">
        <v>52147</v>
      </c>
      <c r="L47" s="88">
        <v>98794</v>
      </c>
      <c r="M47" s="88">
        <v>28286</v>
      </c>
      <c r="N47" s="120">
        <v>13857561</v>
      </c>
    </row>
    <row r="49" spans="1:14" ht="5.0999999999999996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1"/>
    </row>
    <row r="50" spans="1:14">
      <c r="A50" s="148" t="s">
        <v>138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94"/>
    </row>
    <row r="51" spans="1:14">
      <c r="A51" s="61" t="s">
        <v>62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94"/>
    </row>
    <row r="52" spans="1:14">
      <c r="A52" s="222" t="s">
        <v>174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94"/>
    </row>
    <row r="53" spans="1:14" ht="5.0999999999999996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6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3"/>
  <sheetViews>
    <sheetView showGridLines="0" zoomScaleNormal="100" workbookViewId="0"/>
  </sheetViews>
  <sheetFormatPr baseColWidth="10" defaultRowHeight="14.25"/>
  <cols>
    <col min="1" max="1" width="19.7109375" style="71" customWidth="1"/>
    <col min="2" max="9" width="11.42578125" style="71"/>
    <col min="10" max="10" width="13.7109375" style="71" customWidth="1"/>
    <col min="11" max="16384" width="11.42578125" style="71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4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6"/>
    </row>
    <row r="4" spans="1:14" s="3" customFormat="1" ht="18" customHeight="1">
      <c r="A4" s="287"/>
      <c r="B4" s="287"/>
      <c r="C4" s="287"/>
      <c r="D4" s="287"/>
      <c r="E4" s="287"/>
      <c r="F4" s="287"/>
      <c r="G4" s="287"/>
      <c r="H4" s="288"/>
    </row>
    <row r="5" spans="1:14" s="3" customFormat="1" ht="7.5" customHeight="1">
      <c r="A5" s="107"/>
      <c r="B5" s="108"/>
      <c r="C5" s="108"/>
      <c r="D5" s="108"/>
      <c r="E5" s="108"/>
      <c r="F5" s="108"/>
      <c r="G5" s="108"/>
      <c r="H5" s="109"/>
    </row>
    <row r="6" spans="1:14" s="3" customFormat="1" ht="14.1" customHeight="1">
      <c r="A6" s="289" t="s">
        <v>203</v>
      </c>
      <c r="B6" s="290"/>
      <c r="C6" s="290"/>
      <c r="D6" s="290"/>
      <c r="E6" s="290"/>
      <c r="F6" s="290"/>
      <c r="G6" s="290"/>
      <c r="H6" s="291"/>
    </row>
    <row r="7" spans="1:14" s="3" customFormat="1" ht="14.1" customHeight="1">
      <c r="A7" s="289" t="s">
        <v>2</v>
      </c>
      <c r="B7" s="290"/>
      <c r="C7" s="290"/>
      <c r="D7" s="290"/>
      <c r="E7" s="290"/>
      <c r="F7" s="290"/>
      <c r="G7" s="290"/>
      <c r="H7" s="291"/>
    </row>
    <row r="8" spans="1:14" s="3" customFormat="1" ht="14.1" customHeight="1">
      <c r="A8" s="289" t="s">
        <v>187</v>
      </c>
      <c r="B8" s="290"/>
      <c r="C8" s="290"/>
      <c r="D8" s="290"/>
      <c r="E8" s="290"/>
      <c r="F8" s="290"/>
      <c r="G8" s="290"/>
      <c r="H8" s="291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A10" s="70"/>
      <c r="B10" s="70"/>
      <c r="C10" s="70"/>
      <c r="D10" s="70"/>
      <c r="E10" s="70"/>
      <c r="F10" s="70"/>
      <c r="G10" s="292" t="s">
        <v>141</v>
      </c>
      <c r="H10" s="292"/>
      <c r="I10" s="225"/>
      <c r="K10" s="224"/>
      <c r="M10" s="70"/>
    </row>
    <row r="11" spans="1:14" ht="12.75" customHeight="1">
      <c r="A11" s="110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2"/>
      <c r="M11" s="351" t="s">
        <v>3</v>
      </c>
      <c r="N11" s="351"/>
    </row>
    <row r="12" spans="1:14" ht="24">
      <c r="A12" s="113" t="s">
        <v>4</v>
      </c>
      <c r="B12" s="114" t="s">
        <v>1</v>
      </c>
      <c r="C12" s="114" t="s">
        <v>13</v>
      </c>
      <c r="D12" s="114" t="s">
        <v>14</v>
      </c>
      <c r="E12" s="114" t="s">
        <v>15</v>
      </c>
      <c r="F12" s="114" t="s">
        <v>16</v>
      </c>
      <c r="G12" s="114" t="s">
        <v>17</v>
      </c>
      <c r="H12" s="75" t="s">
        <v>18</v>
      </c>
      <c r="I12" s="75" t="s">
        <v>31</v>
      </c>
      <c r="J12" s="75" t="s">
        <v>67</v>
      </c>
      <c r="K12" s="75" t="s">
        <v>19</v>
      </c>
      <c r="L12" s="75" t="s">
        <v>32</v>
      </c>
      <c r="M12" s="75" t="s">
        <v>20</v>
      </c>
      <c r="N12" s="77" t="s">
        <v>0</v>
      </c>
    </row>
    <row r="13" spans="1:14">
      <c r="A13" s="115" t="s">
        <v>34</v>
      </c>
      <c r="B13" s="79">
        <v>2917958</v>
      </c>
      <c r="C13" s="79">
        <v>72198</v>
      </c>
      <c r="D13" s="79">
        <v>77351</v>
      </c>
      <c r="E13" s="79">
        <v>95006</v>
      </c>
      <c r="F13" s="79">
        <v>407332</v>
      </c>
      <c r="G13" s="79">
        <v>64485</v>
      </c>
      <c r="H13" s="79">
        <v>134964</v>
      </c>
      <c r="I13" s="79">
        <v>49166</v>
      </c>
      <c r="J13" s="79">
        <v>9968</v>
      </c>
      <c r="K13" s="79">
        <v>11630</v>
      </c>
      <c r="L13" s="79">
        <v>12675</v>
      </c>
      <c r="M13" s="79">
        <v>12090</v>
      </c>
      <c r="N13" s="116">
        <v>3864823</v>
      </c>
    </row>
    <row r="14" spans="1:14">
      <c r="A14" s="117" t="s">
        <v>36</v>
      </c>
      <c r="B14" s="82">
        <v>782512</v>
      </c>
      <c r="C14" s="82">
        <v>69125</v>
      </c>
      <c r="D14" s="82">
        <v>10814</v>
      </c>
      <c r="E14" s="82">
        <v>53542</v>
      </c>
      <c r="F14" s="82">
        <v>246484</v>
      </c>
      <c r="G14" s="82">
        <v>18056</v>
      </c>
      <c r="H14" s="82">
        <v>35521</v>
      </c>
      <c r="I14" s="82">
        <v>5207</v>
      </c>
      <c r="J14" s="82">
        <v>16626</v>
      </c>
      <c r="K14" s="82">
        <v>9376</v>
      </c>
      <c r="L14" s="82">
        <v>14047</v>
      </c>
      <c r="M14" s="82">
        <v>0</v>
      </c>
      <c r="N14" s="118">
        <v>1261310</v>
      </c>
    </row>
    <row r="15" spans="1:14">
      <c r="A15" s="115" t="s">
        <v>89</v>
      </c>
      <c r="B15" s="79">
        <v>2907021</v>
      </c>
      <c r="C15" s="79">
        <v>32475</v>
      </c>
      <c r="D15" s="79">
        <v>314012</v>
      </c>
      <c r="E15" s="79">
        <v>0</v>
      </c>
      <c r="F15" s="79">
        <v>218121</v>
      </c>
      <c r="G15" s="79">
        <v>24708</v>
      </c>
      <c r="H15" s="79">
        <v>189760</v>
      </c>
      <c r="I15" s="79">
        <v>64427</v>
      </c>
      <c r="J15" s="79">
        <v>30376</v>
      </c>
      <c r="K15" s="79">
        <v>25134</v>
      </c>
      <c r="L15" s="79">
        <v>53544</v>
      </c>
      <c r="M15" s="79">
        <v>58</v>
      </c>
      <c r="N15" s="116">
        <v>3859636</v>
      </c>
    </row>
    <row r="16" spans="1:14">
      <c r="A16" s="117" t="s">
        <v>37</v>
      </c>
      <c r="B16" s="82">
        <v>472085</v>
      </c>
      <c r="C16" s="82">
        <v>817</v>
      </c>
      <c r="D16" s="82">
        <v>19747</v>
      </c>
      <c r="E16" s="82">
        <v>11132</v>
      </c>
      <c r="F16" s="82">
        <v>198292</v>
      </c>
      <c r="G16" s="82">
        <v>77983</v>
      </c>
      <c r="H16" s="82">
        <v>20215</v>
      </c>
      <c r="I16" s="82">
        <v>12876</v>
      </c>
      <c r="J16" s="82">
        <v>2743</v>
      </c>
      <c r="K16" s="82">
        <v>834</v>
      </c>
      <c r="L16" s="82">
        <v>0</v>
      </c>
      <c r="M16" s="82">
        <v>2131</v>
      </c>
      <c r="N16" s="118">
        <v>818855</v>
      </c>
    </row>
    <row r="17" spans="1:14">
      <c r="A17" s="115" t="s">
        <v>38</v>
      </c>
      <c r="B17" s="79">
        <v>708912</v>
      </c>
      <c r="C17" s="79">
        <v>18926</v>
      </c>
      <c r="D17" s="79">
        <v>14862</v>
      </c>
      <c r="E17" s="79">
        <v>7674</v>
      </c>
      <c r="F17" s="79">
        <v>91861</v>
      </c>
      <c r="G17" s="79">
        <v>14106</v>
      </c>
      <c r="H17" s="79">
        <v>24343</v>
      </c>
      <c r="I17" s="79">
        <v>11146</v>
      </c>
      <c r="J17" s="79">
        <v>3948</v>
      </c>
      <c r="K17" s="79">
        <v>4165</v>
      </c>
      <c r="L17" s="79">
        <v>4575</v>
      </c>
      <c r="M17" s="79">
        <v>391</v>
      </c>
      <c r="N17" s="116">
        <v>904909</v>
      </c>
    </row>
    <row r="18" spans="1:14">
      <c r="A18" s="117" t="s">
        <v>39</v>
      </c>
      <c r="B18" s="82">
        <v>251111</v>
      </c>
      <c r="C18" s="82">
        <v>24857</v>
      </c>
      <c r="D18" s="82">
        <v>8721</v>
      </c>
      <c r="E18" s="82">
        <v>9066</v>
      </c>
      <c r="F18" s="82">
        <v>18820</v>
      </c>
      <c r="G18" s="82">
        <v>746</v>
      </c>
      <c r="H18" s="82">
        <v>4599</v>
      </c>
      <c r="I18" s="82">
        <v>2278</v>
      </c>
      <c r="J18" s="82">
        <v>0</v>
      </c>
      <c r="K18" s="82">
        <v>0</v>
      </c>
      <c r="L18" s="82">
        <v>2928</v>
      </c>
      <c r="M18" s="82">
        <v>1365</v>
      </c>
      <c r="N18" s="118">
        <v>324491</v>
      </c>
    </row>
    <row r="19" spans="1:14">
      <c r="A19" s="115" t="s">
        <v>40</v>
      </c>
      <c r="B19" s="79">
        <v>41109</v>
      </c>
      <c r="C19" s="79">
        <v>0</v>
      </c>
      <c r="D19" s="79">
        <v>0</v>
      </c>
      <c r="E19" s="79">
        <v>1425</v>
      </c>
      <c r="F19" s="79">
        <v>694</v>
      </c>
      <c r="G19" s="79">
        <v>472</v>
      </c>
      <c r="H19" s="79">
        <v>1412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116">
        <v>45112</v>
      </c>
    </row>
    <row r="20" spans="1:14">
      <c r="A20" s="117" t="s">
        <v>41</v>
      </c>
      <c r="B20" s="82">
        <v>232090</v>
      </c>
      <c r="C20" s="82">
        <v>16777</v>
      </c>
      <c r="D20" s="82">
        <v>811</v>
      </c>
      <c r="E20" s="82">
        <v>13528</v>
      </c>
      <c r="F20" s="82">
        <v>56310</v>
      </c>
      <c r="G20" s="82">
        <v>229</v>
      </c>
      <c r="H20" s="82">
        <v>7305</v>
      </c>
      <c r="I20" s="82">
        <v>2193</v>
      </c>
      <c r="J20" s="82">
        <v>1015</v>
      </c>
      <c r="K20" s="82">
        <v>2273</v>
      </c>
      <c r="L20" s="82">
        <v>9979</v>
      </c>
      <c r="M20" s="82">
        <v>700</v>
      </c>
      <c r="N20" s="118">
        <v>343210</v>
      </c>
    </row>
    <row r="21" spans="1:14">
      <c r="A21" s="115" t="s">
        <v>43</v>
      </c>
      <c r="B21" s="79">
        <v>91165</v>
      </c>
      <c r="C21" s="79">
        <v>0</v>
      </c>
      <c r="D21" s="79">
        <v>4819</v>
      </c>
      <c r="E21" s="79">
        <v>5699</v>
      </c>
      <c r="F21" s="79">
        <v>11485</v>
      </c>
      <c r="G21" s="79">
        <v>2921</v>
      </c>
      <c r="H21" s="79">
        <v>3964</v>
      </c>
      <c r="I21" s="79">
        <v>8825</v>
      </c>
      <c r="J21" s="79">
        <v>2948</v>
      </c>
      <c r="K21" s="79">
        <v>366</v>
      </c>
      <c r="L21" s="79">
        <v>2136</v>
      </c>
      <c r="M21" s="79">
        <v>0</v>
      </c>
      <c r="N21" s="116">
        <v>134328</v>
      </c>
    </row>
    <row r="22" spans="1:14">
      <c r="A22" s="117" t="s">
        <v>44</v>
      </c>
      <c r="B22" s="82">
        <v>215055</v>
      </c>
      <c r="C22" s="82">
        <v>823</v>
      </c>
      <c r="D22" s="82">
        <v>1232</v>
      </c>
      <c r="E22" s="82">
        <v>1839</v>
      </c>
      <c r="F22" s="82">
        <v>26461</v>
      </c>
      <c r="G22" s="82">
        <v>1887</v>
      </c>
      <c r="H22" s="82">
        <v>19255</v>
      </c>
      <c r="I22" s="82">
        <v>991</v>
      </c>
      <c r="J22" s="82">
        <v>2016</v>
      </c>
      <c r="K22" s="82">
        <v>184</v>
      </c>
      <c r="L22" s="82">
        <v>1129</v>
      </c>
      <c r="M22" s="82">
        <v>1597</v>
      </c>
      <c r="N22" s="118">
        <v>272469</v>
      </c>
    </row>
    <row r="23" spans="1:14">
      <c r="A23" s="115" t="s">
        <v>45</v>
      </c>
      <c r="B23" s="79">
        <v>2143426</v>
      </c>
      <c r="C23" s="79">
        <v>73442</v>
      </c>
      <c r="D23" s="79">
        <v>4011</v>
      </c>
      <c r="E23" s="79">
        <v>67422</v>
      </c>
      <c r="F23" s="79">
        <v>130772</v>
      </c>
      <c r="G23" s="79">
        <v>10225</v>
      </c>
      <c r="H23" s="79">
        <v>59077</v>
      </c>
      <c r="I23" s="79">
        <v>53679</v>
      </c>
      <c r="J23" s="79">
        <v>33356</v>
      </c>
      <c r="K23" s="79">
        <v>7113</v>
      </c>
      <c r="L23" s="79">
        <v>272577</v>
      </c>
      <c r="M23" s="79">
        <v>345</v>
      </c>
      <c r="N23" s="116">
        <v>2855445</v>
      </c>
    </row>
    <row r="24" spans="1:14">
      <c r="A24" s="117" t="s">
        <v>46</v>
      </c>
      <c r="B24" s="82">
        <v>19865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118">
        <v>19865</v>
      </c>
    </row>
    <row r="25" spans="1:14">
      <c r="A25" s="115" t="s">
        <v>47</v>
      </c>
      <c r="B25" s="79">
        <v>276560</v>
      </c>
      <c r="C25" s="79">
        <v>1626</v>
      </c>
      <c r="D25" s="79">
        <v>345</v>
      </c>
      <c r="E25" s="79">
        <v>4134</v>
      </c>
      <c r="F25" s="79">
        <v>20466</v>
      </c>
      <c r="G25" s="79">
        <v>265</v>
      </c>
      <c r="H25" s="79">
        <v>24264</v>
      </c>
      <c r="I25" s="79">
        <v>24339</v>
      </c>
      <c r="J25" s="79">
        <v>49</v>
      </c>
      <c r="K25" s="79">
        <v>728</v>
      </c>
      <c r="L25" s="79">
        <v>8443</v>
      </c>
      <c r="M25" s="79">
        <v>97</v>
      </c>
      <c r="N25" s="116">
        <v>361316</v>
      </c>
    </row>
    <row r="26" spans="1:14">
      <c r="A26" s="117" t="s">
        <v>48</v>
      </c>
      <c r="B26" s="82">
        <v>29083</v>
      </c>
      <c r="C26" s="82">
        <v>0</v>
      </c>
      <c r="D26" s="82">
        <v>446</v>
      </c>
      <c r="E26" s="82">
        <v>3561</v>
      </c>
      <c r="F26" s="82">
        <v>2409</v>
      </c>
      <c r="G26" s="82">
        <v>2285</v>
      </c>
      <c r="H26" s="82">
        <v>1214</v>
      </c>
      <c r="I26" s="82">
        <v>4481</v>
      </c>
      <c r="J26" s="82">
        <v>4894</v>
      </c>
      <c r="K26" s="82">
        <v>444</v>
      </c>
      <c r="L26" s="82">
        <v>2774</v>
      </c>
      <c r="M26" s="82">
        <v>0</v>
      </c>
      <c r="N26" s="118">
        <v>51591</v>
      </c>
    </row>
    <row r="27" spans="1:14">
      <c r="A27" s="115" t="s">
        <v>49</v>
      </c>
      <c r="B27" s="79">
        <v>112528</v>
      </c>
      <c r="C27" s="79">
        <v>10177</v>
      </c>
      <c r="D27" s="79">
        <v>2201</v>
      </c>
      <c r="E27" s="79">
        <v>6760</v>
      </c>
      <c r="F27" s="79">
        <v>23033</v>
      </c>
      <c r="G27" s="79">
        <v>6718</v>
      </c>
      <c r="H27" s="79">
        <v>7266</v>
      </c>
      <c r="I27" s="79">
        <v>3263</v>
      </c>
      <c r="J27" s="79">
        <v>0</v>
      </c>
      <c r="K27" s="79">
        <v>396</v>
      </c>
      <c r="L27" s="79">
        <v>1182</v>
      </c>
      <c r="M27" s="79">
        <v>99</v>
      </c>
      <c r="N27" s="116">
        <v>173623</v>
      </c>
    </row>
    <row r="28" spans="1:14">
      <c r="A28" s="117" t="s">
        <v>50</v>
      </c>
      <c r="B28" s="82">
        <v>255424</v>
      </c>
      <c r="C28" s="82">
        <v>464</v>
      </c>
      <c r="D28" s="82">
        <v>348</v>
      </c>
      <c r="E28" s="82">
        <v>0</v>
      </c>
      <c r="F28" s="82">
        <v>28115</v>
      </c>
      <c r="G28" s="82">
        <v>256</v>
      </c>
      <c r="H28" s="82">
        <v>43616</v>
      </c>
      <c r="I28" s="82">
        <v>3771</v>
      </c>
      <c r="J28" s="82">
        <v>0</v>
      </c>
      <c r="K28" s="82">
        <v>1146</v>
      </c>
      <c r="L28" s="82">
        <v>6541</v>
      </c>
      <c r="M28" s="82">
        <v>0</v>
      </c>
      <c r="N28" s="118">
        <v>339681</v>
      </c>
    </row>
    <row r="29" spans="1:14">
      <c r="A29" s="115" t="s">
        <v>51</v>
      </c>
      <c r="B29" s="79">
        <v>271194</v>
      </c>
      <c r="C29" s="79">
        <v>276</v>
      </c>
      <c r="D29" s="79">
        <v>2247</v>
      </c>
      <c r="E29" s="79">
        <v>6220</v>
      </c>
      <c r="F29" s="79">
        <v>38617</v>
      </c>
      <c r="G29" s="79">
        <v>3164</v>
      </c>
      <c r="H29" s="79">
        <v>647</v>
      </c>
      <c r="I29" s="79">
        <v>5452</v>
      </c>
      <c r="J29" s="79">
        <v>2788</v>
      </c>
      <c r="K29" s="79">
        <v>0</v>
      </c>
      <c r="L29" s="79">
        <v>4974</v>
      </c>
      <c r="M29" s="79">
        <v>106</v>
      </c>
      <c r="N29" s="116">
        <v>335685</v>
      </c>
    </row>
    <row r="30" spans="1:14">
      <c r="A30" s="117" t="s">
        <v>58</v>
      </c>
      <c r="B30" s="82">
        <v>278639</v>
      </c>
      <c r="C30" s="82">
        <v>14163</v>
      </c>
      <c r="D30" s="82">
        <v>2524</v>
      </c>
      <c r="E30" s="82">
        <v>12164</v>
      </c>
      <c r="F30" s="82">
        <v>50408</v>
      </c>
      <c r="G30" s="82">
        <v>3652</v>
      </c>
      <c r="H30" s="82">
        <v>21446</v>
      </c>
      <c r="I30" s="82">
        <v>891</v>
      </c>
      <c r="J30" s="82">
        <v>1555</v>
      </c>
      <c r="K30" s="82">
        <v>6480</v>
      </c>
      <c r="L30" s="82">
        <v>2566</v>
      </c>
      <c r="M30" s="82">
        <v>228</v>
      </c>
      <c r="N30" s="118">
        <v>394716</v>
      </c>
    </row>
    <row r="31" spans="1:14">
      <c r="A31" s="115" t="s">
        <v>52</v>
      </c>
      <c r="B31" s="79">
        <v>401939</v>
      </c>
      <c r="C31" s="79">
        <v>1834</v>
      </c>
      <c r="D31" s="79">
        <v>838</v>
      </c>
      <c r="E31" s="79">
        <v>3606</v>
      </c>
      <c r="F31" s="79">
        <v>35953</v>
      </c>
      <c r="G31" s="79">
        <v>2415</v>
      </c>
      <c r="H31" s="79">
        <v>2464</v>
      </c>
      <c r="I31" s="79">
        <v>0</v>
      </c>
      <c r="J31" s="79">
        <v>91</v>
      </c>
      <c r="K31" s="79">
        <v>1293</v>
      </c>
      <c r="L31" s="79">
        <v>679</v>
      </c>
      <c r="M31" s="79">
        <v>1133</v>
      </c>
      <c r="N31" s="116">
        <v>452245</v>
      </c>
    </row>
    <row r="32" spans="1:14">
      <c r="A32" s="117" t="s">
        <v>53</v>
      </c>
      <c r="B32" s="82">
        <v>711642</v>
      </c>
      <c r="C32" s="82">
        <v>2688</v>
      </c>
      <c r="D32" s="82">
        <v>13</v>
      </c>
      <c r="E32" s="82">
        <v>21609</v>
      </c>
      <c r="F32" s="82">
        <v>34688</v>
      </c>
      <c r="G32" s="82">
        <v>4708</v>
      </c>
      <c r="H32" s="82">
        <v>17429</v>
      </c>
      <c r="I32" s="82">
        <v>4018</v>
      </c>
      <c r="J32" s="82">
        <v>724</v>
      </c>
      <c r="K32" s="82">
        <v>832</v>
      </c>
      <c r="L32" s="82">
        <v>5207</v>
      </c>
      <c r="M32" s="82">
        <v>1882</v>
      </c>
      <c r="N32" s="118">
        <v>805440</v>
      </c>
    </row>
    <row r="33" spans="1:14">
      <c r="A33" s="115" t="s">
        <v>56</v>
      </c>
      <c r="B33" s="79">
        <v>703237</v>
      </c>
      <c r="C33" s="79">
        <v>14039</v>
      </c>
      <c r="D33" s="79">
        <v>121</v>
      </c>
      <c r="E33" s="79">
        <v>9771</v>
      </c>
      <c r="F33" s="79">
        <v>82341</v>
      </c>
      <c r="G33" s="79">
        <v>2067</v>
      </c>
      <c r="H33" s="79">
        <v>32788</v>
      </c>
      <c r="I33" s="79">
        <v>420</v>
      </c>
      <c r="J33" s="79">
        <v>21325</v>
      </c>
      <c r="K33" s="79">
        <v>2727</v>
      </c>
      <c r="L33" s="79">
        <v>1060</v>
      </c>
      <c r="M33" s="79">
        <v>810</v>
      </c>
      <c r="N33" s="116">
        <v>870706</v>
      </c>
    </row>
    <row r="34" spans="1:14">
      <c r="A34" s="117" t="s">
        <v>54</v>
      </c>
      <c r="B34" s="82">
        <v>96122</v>
      </c>
      <c r="C34" s="82">
        <v>0</v>
      </c>
      <c r="D34" s="82">
        <v>5080</v>
      </c>
      <c r="E34" s="82">
        <v>605</v>
      </c>
      <c r="F34" s="82">
        <v>10246</v>
      </c>
      <c r="G34" s="82">
        <v>867</v>
      </c>
      <c r="H34" s="82">
        <v>27897</v>
      </c>
      <c r="I34" s="82">
        <v>2702</v>
      </c>
      <c r="J34" s="82">
        <v>64</v>
      </c>
      <c r="K34" s="82">
        <v>167</v>
      </c>
      <c r="L34" s="82">
        <v>9865</v>
      </c>
      <c r="M34" s="82">
        <v>9722</v>
      </c>
      <c r="N34" s="118">
        <v>163337</v>
      </c>
    </row>
    <row r="35" spans="1:14">
      <c r="A35" s="115" t="s">
        <v>55</v>
      </c>
      <c r="B35" s="79">
        <v>735993</v>
      </c>
      <c r="C35" s="79">
        <v>0</v>
      </c>
      <c r="D35" s="79">
        <v>195</v>
      </c>
      <c r="E35" s="79">
        <v>33532</v>
      </c>
      <c r="F35" s="79">
        <v>36213</v>
      </c>
      <c r="G35" s="79">
        <v>3372</v>
      </c>
      <c r="H35" s="79">
        <v>25595</v>
      </c>
      <c r="I35" s="79">
        <v>9020</v>
      </c>
      <c r="J35" s="79">
        <v>2102</v>
      </c>
      <c r="K35" s="79">
        <v>538</v>
      </c>
      <c r="L35" s="79">
        <v>8686</v>
      </c>
      <c r="M35" s="79">
        <v>1112</v>
      </c>
      <c r="N35" s="116">
        <v>856358</v>
      </c>
    </row>
    <row r="36" spans="1:14">
      <c r="A36" s="117" t="s">
        <v>66</v>
      </c>
      <c r="B36" s="82">
        <v>1644455</v>
      </c>
      <c r="C36" s="82">
        <v>71211</v>
      </c>
      <c r="D36" s="82">
        <v>1763</v>
      </c>
      <c r="E36" s="82">
        <v>133059</v>
      </c>
      <c r="F36" s="82">
        <v>160486</v>
      </c>
      <c r="G36" s="82">
        <v>5855</v>
      </c>
      <c r="H36" s="82">
        <v>78186</v>
      </c>
      <c r="I36" s="82">
        <v>35585</v>
      </c>
      <c r="J36" s="82">
        <v>13571</v>
      </c>
      <c r="K36" s="82">
        <v>12630</v>
      </c>
      <c r="L36" s="82">
        <v>6716</v>
      </c>
      <c r="M36" s="82">
        <v>2396</v>
      </c>
      <c r="N36" s="118">
        <v>2165913</v>
      </c>
    </row>
    <row r="37" spans="1:14">
      <c r="A37" s="115" t="s">
        <v>35</v>
      </c>
      <c r="B37" s="79">
        <v>16491</v>
      </c>
      <c r="C37" s="79">
        <v>265</v>
      </c>
      <c r="D37" s="79">
        <v>872</v>
      </c>
      <c r="E37" s="79">
        <v>0</v>
      </c>
      <c r="F37" s="79">
        <v>4388</v>
      </c>
      <c r="G37" s="79">
        <v>1189</v>
      </c>
      <c r="H37" s="79">
        <v>275</v>
      </c>
      <c r="I37" s="79">
        <v>0</v>
      </c>
      <c r="J37" s="79">
        <v>0</v>
      </c>
      <c r="K37" s="79">
        <v>809</v>
      </c>
      <c r="L37" s="79">
        <v>0</v>
      </c>
      <c r="M37" s="79">
        <v>0</v>
      </c>
      <c r="N37" s="116">
        <v>24289</v>
      </c>
    </row>
    <row r="38" spans="1:14">
      <c r="A38" s="117" t="s">
        <v>42</v>
      </c>
      <c r="B38" s="82">
        <v>54494</v>
      </c>
      <c r="C38" s="82">
        <v>0</v>
      </c>
      <c r="D38" s="82">
        <v>0</v>
      </c>
      <c r="E38" s="82">
        <v>1006</v>
      </c>
      <c r="F38" s="82">
        <v>7440</v>
      </c>
      <c r="G38" s="82">
        <v>1617</v>
      </c>
      <c r="H38" s="82">
        <v>2554</v>
      </c>
      <c r="I38" s="82">
        <v>0</v>
      </c>
      <c r="J38" s="82">
        <v>5415</v>
      </c>
      <c r="K38" s="82">
        <v>1554</v>
      </c>
      <c r="L38" s="82">
        <v>0</v>
      </c>
      <c r="M38" s="82">
        <v>0</v>
      </c>
      <c r="N38" s="118">
        <v>74080</v>
      </c>
    </row>
    <row r="39" spans="1:14">
      <c r="A39" s="115" t="s">
        <v>90</v>
      </c>
      <c r="B39" s="79">
        <v>26179</v>
      </c>
      <c r="C39" s="79">
        <v>0</v>
      </c>
      <c r="D39" s="79">
        <v>668</v>
      </c>
      <c r="E39" s="79">
        <v>287</v>
      </c>
      <c r="F39" s="79">
        <v>5456</v>
      </c>
      <c r="G39" s="79">
        <v>3625</v>
      </c>
      <c r="H39" s="79">
        <v>6190</v>
      </c>
      <c r="I39" s="79">
        <v>6502</v>
      </c>
      <c r="J39" s="79">
        <v>0</v>
      </c>
      <c r="K39" s="79">
        <v>2020</v>
      </c>
      <c r="L39" s="79">
        <v>0</v>
      </c>
      <c r="M39" s="79">
        <v>0</v>
      </c>
      <c r="N39" s="116">
        <v>50927</v>
      </c>
    </row>
    <row r="40" spans="1:14">
      <c r="A40" s="117" t="s">
        <v>91</v>
      </c>
      <c r="B40" s="82">
        <v>8305</v>
      </c>
      <c r="C40" s="82">
        <v>0</v>
      </c>
      <c r="D40" s="82">
        <v>0</v>
      </c>
      <c r="E40" s="82">
        <v>0</v>
      </c>
      <c r="F40" s="82">
        <v>2466</v>
      </c>
      <c r="G40" s="82">
        <v>3257</v>
      </c>
      <c r="H40" s="82">
        <v>2890</v>
      </c>
      <c r="I40" s="82">
        <v>0</v>
      </c>
      <c r="J40" s="82">
        <v>0</v>
      </c>
      <c r="K40" s="82">
        <v>0</v>
      </c>
      <c r="L40" s="82">
        <v>0</v>
      </c>
      <c r="M40" s="82">
        <v>0</v>
      </c>
      <c r="N40" s="118">
        <v>16918</v>
      </c>
    </row>
    <row r="41" spans="1:14">
      <c r="A41" s="115" t="s">
        <v>92</v>
      </c>
      <c r="B41" s="79">
        <v>2265</v>
      </c>
      <c r="C41" s="79">
        <v>0</v>
      </c>
      <c r="D41" s="79">
        <v>0</v>
      </c>
      <c r="E41" s="79">
        <v>0</v>
      </c>
      <c r="F41" s="79">
        <v>134</v>
      </c>
      <c r="G41" s="79">
        <v>0</v>
      </c>
      <c r="H41" s="79">
        <v>0</v>
      </c>
      <c r="I41" s="79">
        <v>0</v>
      </c>
      <c r="J41" s="79">
        <v>0</v>
      </c>
      <c r="K41" s="79">
        <v>333</v>
      </c>
      <c r="L41" s="79">
        <v>0</v>
      </c>
      <c r="M41" s="79">
        <v>0</v>
      </c>
      <c r="N41" s="116">
        <v>2732</v>
      </c>
    </row>
    <row r="42" spans="1:14">
      <c r="A42" s="117" t="s">
        <v>93</v>
      </c>
      <c r="B42" s="82">
        <v>11570</v>
      </c>
      <c r="C42" s="82">
        <v>0</v>
      </c>
      <c r="D42" s="82">
        <v>0</v>
      </c>
      <c r="E42" s="82">
        <v>297</v>
      </c>
      <c r="F42" s="82">
        <v>1184</v>
      </c>
      <c r="G42" s="82">
        <v>0</v>
      </c>
      <c r="H42" s="82">
        <v>0</v>
      </c>
      <c r="I42" s="82">
        <v>0</v>
      </c>
      <c r="J42" s="82">
        <v>117</v>
      </c>
      <c r="K42" s="82">
        <v>0</v>
      </c>
      <c r="L42" s="82">
        <v>0</v>
      </c>
      <c r="M42" s="82">
        <v>0</v>
      </c>
      <c r="N42" s="118">
        <v>13168</v>
      </c>
    </row>
    <row r="43" spans="1:14">
      <c r="A43" s="115" t="s">
        <v>94</v>
      </c>
      <c r="B43" s="79">
        <v>11389</v>
      </c>
      <c r="C43" s="79">
        <v>0</v>
      </c>
      <c r="D43" s="79">
        <v>503</v>
      </c>
      <c r="E43" s="79">
        <v>0</v>
      </c>
      <c r="F43" s="79">
        <v>227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116">
        <v>12119</v>
      </c>
    </row>
    <row r="44" spans="1:14">
      <c r="A44" s="117" t="s">
        <v>95</v>
      </c>
      <c r="B44" s="82">
        <v>2462</v>
      </c>
      <c r="C44" s="82">
        <v>0</v>
      </c>
      <c r="D44" s="82">
        <v>0</v>
      </c>
      <c r="E44" s="82">
        <v>240</v>
      </c>
      <c r="F44" s="82">
        <v>990</v>
      </c>
      <c r="G44" s="82">
        <v>0</v>
      </c>
      <c r="H44" s="82">
        <v>2000</v>
      </c>
      <c r="I44" s="82">
        <v>0</v>
      </c>
      <c r="J44" s="82">
        <v>200</v>
      </c>
      <c r="K44" s="82">
        <v>0</v>
      </c>
      <c r="L44" s="82">
        <v>0</v>
      </c>
      <c r="M44" s="82">
        <v>0</v>
      </c>
      <c r="N44" s="118">
        <v>5892</v>
      </c>
    </row>
    <row r="45" spans="1:14">
      <c r="A45" s="115" t="s">
        <v>96</v>
      </c>
      <c r="B45" s="79">
        <v>2586</v>
      </c>
      <c r="C45" s="79">
        <v>0</v>
      </c>
      <c r="D45" s="79">
        <v>0</v>
      </c>
      <c r="E45" s="79">
        <v>0</v>
      </c>
      <c r="F45" s="79">
        <v>997</v>
      </c>
      <c r="G45" s="79">
        <v>0</v>
      </c>
      <c r="H45" s="79">
        <v>0</v>
      </c>
      <c r="I45" s="79">
        <v>0</v>
      </c>
      <c r="J45" s="79">
        <v>1012</v>
      </c>
      <c r="K45" s="79">
        <v>0</v>
      </c>
      <c r="L45" s="79">
        <v>0</v>
      </c>
      <c r="M45" s="79">
        <v>0</v>
      </c>
      <c r="N45" s="116">
        <v>4595</v>
      </c>
    </row>
    <row r="46" spans="1:14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6"/>
    </row>
    <row r="47" spans="1:14">
      <c r="A47" s="119" t="s">
        <v>0</v>
      </c>
      <c r="B47" s="88">
        <v>16434866</v>
      </c>
      <c r="C47" s="88">
        <v>426183</v>
      </c>
      <c r="D47" s="88">
        <v>474544</v>
      </c>
      <c r="E47" s="88">
        <v>503184</v>
      </c>
      <c r="F47" s="88">
        <v>1952889</v>
      </c>
      <c r="G47" s="88">
        <v>261130</v>
      </c>
      <c r="H47" s="88">
        <v>797136</v>
      </c>
      <c r="I47" s="88">
        <v>311232</v>
      </c>
      <c r="J47" s="88">
        <v>156903</v>
      </c>
      <c r="K47" s="88">
        <v>93172</v>
      </c>
      <c r="L47" s="88">
        <v>432283</v>
      </c>
      <c r="M47" s="88">
        <v>36262</v>
      </c>
      <c r="N47" s="120">
        <v>21879784</v>
      </c>
    </row>
    <row r="49" spans="1:14" ht="5.0999999999999996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1"/>
    </row>
    <row r="50" spans="1:14">
      <c r="A50" s="148" t="s">
        <v>138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94"/>
    </row>
    <row r="51" spans="1:14">
      <c r="A51" s="61" t="s">
        <v>62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94"/>
    </row>
    <row r="52" spans="1:14">
      <c r="A52" s="222" t="s">
        <v>174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94"/>
    </row>
    <row r="53" spans="1:14" ht="5.0999999999999996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6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54"/>
  <sheetViews>
    <sheetView showGridLines="0" zoomScaleNormal="100" workbookViewId="0">
      <selection activeCell="A6" sqref="A6:I6"/>
    </sheetView>
  </sheetViews>
  <sheetFormatPr baseColWidth="10" defaultRowHeight="14.25"/>
  <cols>
    <col min="1" max="1" width="18.7109375" style="3" customWidth="1"/>
    <col min="2" max="4" width="11.42578125" style="3"/>
    <col min="5" max="5" width="3.28515625" style="3" customWidth="1"/>
    <col min="6" max="8" width="11.42578125" style="3"/>
    <col min="9" max="9" width="11.85546875" style="99" customWidth="1"/>
    <col min="10" max="16384" width="11.42578125" style="99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204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2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177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s="3" customFormat="1" ht="12.75" customHeight="1">
      <c r="A10" s="7"/>
      <c r="B10" s="7"/>
      <c r="C10" s="7"/>
      <c r="D10" s="7"/>
      <c r="E10" s="7"/>
      <c r="F10" s="7"/>
      <c r="G10" s="7"/>
      <c r="H10" s="292" t="s">
        <v>141</v>
      </c>
      <c r="I10" s="292"/>
      <c r="J10" s="225"/>
    </row>
    <row r="11" spans="1:12" s="3" customFormat="1" ht="12.75" customHeight="1">
      <c r="A11" s="97"/>
      <c r="B11" s="98"/>
      <c r="C11" s="98"/>
      <c r="D11" s="98"/>
      <c r="E11" s="98"/>
      <c r="F11" s="352" t="s">
        <v>69</v>
      </c>
      <c r="G11" s="352"/>
      <c r="H11" s="352"/>
    </row>
    <row r="12" spans="1:12" ht="12.75" customHeight="1">
      <c r="A12" s="303" t="s">
        <v>4</v>
      </c>
      <c r="B12" s="306" t="s">
        <v>68</v>
      </c>
      <c r="C12" s="306"/>
      <c r="D12" s="306"/>
      <c r="E12" s="13"/>
      <c r="F12" s="298" t="s">
        <v>33</v>
      </c>
      <c r="G12" s="298"/>
      <c r="H12" s="299"/>
    </row>
    <row r="13" spans="1:12">
      <c r="A13" s="304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100" t="s">
        <v>34</v>
      </c>
      <c r="B14" s="53">
        <v>1508</v>
      </c>
      <c r="C14" s="53">
        <v>1508</v>
      </c>
      <c r="D14" s="53">
        <v>0</v>
      </c>
      <c r="E14" s="53"/>
      <c r="F14" s="53">
        <v>43</v>
      </c>
      <c r="G14" s="53">
        <v>43</v>
      </c>
      <c r="H14" s="54">
        <v>0</v>
      </c>
    </row>
    <row r="15" spans="1:12">
      <c r="A15" s="101" t="s">
        <v>36</v>
      </c>
      <c r="B15" s="56">
        <v>40</v>
      </c>
      <c r="C15" s="56">
        <v>40</v>
      </c>
      <c r="D15" s="56">
        <v>0</v>
      </c>
      <c r="E15" s="56"/>
      <c r="F15" s="56">
        <v>1</v>
      </c>
      <c r="G15" s="56">
        <v>1</v>
      </c>
      <c r="H15" s="57">
        <v>0</v>
      </c>
    </row>
    <row r="16" spans="1:12">
      <c r="A16" s="100" t="s">
        <v>89</v>
      </c>
      <c r="B16" s="53">
        <v>24538</v>
      </c>
      <c r="C16" s="53">
        <v>0</v>
      </c>
      <c r="D16" s="53">
        <v>24538</v>
      </c>
      <c r="E16" s="53"/>
      <c r="F16" s="53">
        <v>480</v>
      </c>
      <c r="G16" s="53">
        <v>0</v>
      </c>
      <c r="H16" s="54">
        <v>480</v>
      </c>
    </row>
    <row r="17" spans="1:8">
      <c r="A17" s="101" t="s">
        <v>37</v>
      </c>
      <c r="B17" s="56">
        <v>0</v>
      </c>
      <c r="C17" s="56">
        <v>0</v>
      </c>
      <c r="D17" s="56">
        <v>0</v>
      </c>
      <c r="E17" s="56"/>
      <c r="F17" s="56">
        <v>0</v>
      </c>
      <c r="G17" s="56">
        <v>0</v>
      </c>
      <c r="H17" s="57">
        <v>0</v>
      </c>
    </row>
    <row r="18" spans="1:8">
      <c r="A18" s="100" t="s">
        <v>38</v>
      </c>
      <c r="B18" s="53">
        <v>120</v>
      </c>
      <c r="C18" s="53">
        <v>120</v>
      </c>
      <c r="D18" s="53">
        <v>0</v>
      </c>
      <c r="E18" s="53"/>
      <c r="F18" s="53">
        <v>5</v>
      </c>
      <c r="G18" s="53">
        <v>5</v>
      </c>
      <c r="H18" s="54">
        <v>0</v>
      </c>
    </row>
    <row r="19" spans="1:8">
      <c r="A19" s="101" t="s">
        <v>39</v>
      </c>
      <c r="B19" s="56">
        <v>0</v>
      </c>
      <c r="C19" s="56">
        <v>0</v>
      </c>
      <c r="D19" s="56">
        <v>0</v>
      </c>
      <c r="E19" s="56"/>
      <c r="F19" s="56">
        <v>0</v>
      </c>
      <c r="G19" s="56">
        <v>0</v>
      </c>
      <c r="H19" s="57">
        <v>0</v>
      </c>
    </row>
    <row r="20" spans="1:8">
      <c r="A20" s="100" t="s">
        <v>40</v>
      </c>
      <c r="B20" s="53">
        <v>0</v>
      </c>
      <c r="C20" s="53">
        <v>0</v>
      </c>
      <c r="D20" s="53">
        <v>0</v>
      </c>
      <c r="E20" s="53"/>
      <c r="F20" s="53">
        <v>0</v>
      </c>
      <c r="G20" s="53">
        <v>0</v>
      </c>
      <c r="H20" s="54">
        <v>0</v>
      </c>
    </row>
    <row r="21" spans="1:8">
      <c r="A21" s="101" t="s">
        <v>41</v>
      </c>
      <c r="B21" s="56">
        <v>36</v>
      </c>
      <c r="C21" s="56">
        <v>36</v>
      </c>
      <c r="D21" s="56">
        <v>0</v>
      </c>
      <c r="E21" s="56"/>
      <c r="F21" s="56">
        <v>1</v>
      </c>
      <c r="G21" s="56">
        <v>1</v>
      </c>
      <c r="H21" s="57">
        <v>0</v>
      </c>
    </row>
    <row r="22" spans="1:8">
      <c r="A22" s="100" t="s">
        <v>43</v>
      </c>
      <c r="B22" s="53">
        <v>0</v>
      </c>
      <c r="C22" s="53">
        <v>0</v>
      </c>
      <c r="D22" s="53">
        <v>0</v>
      </c>
      <c r="E22" s="53"/>
      <c r="F22" s="53">
        <v>0</v>
      </c>
      <c r="G22" s="53">
        <v>0</v>
      </c>
      <c r="H22" s="54">
        <v>0</v>
      </c>
    </row>
    <row r="23" spans="1:8">
      <c r="A23" s="101" t="s">
        <v>44</v>
      </c>
      <c r="B23" s="56">
        <v>0</v>
      </c>
      <c r="C23" s="56">
        <v>0</v>
      </c>
      <c r="D23" s="56">
        <v>0</v>
      </c>
      <c r="E23" s="56"/>
      <c r="F23" s="56">
        <v>0</v>
      </c>
      <c r="G23" s="56">
        <v>0</v>
      </c>
      <c r="H23" s="57">
        <v>0</v>
      </c>
    </row>
    <row r="24" spans="1:8">
      <c r="A24" s="100" t="s">
        <v>45</v>
      </c>
      <c r="B24" s="53">
        <v>6247</v>
      </c>
      <c r="C24" s="53">
        <v>0</v>
      </c>
      <c r="D24" s="53">
        <v>6247</v>
      </c>
      <c r="E24" s="53"/>
      <c r="F24" s="53">
        <v>100</v>
      </c>
      <c r="G24" s="53">
        <v>0</v>
      </c>
      <c r="H24" s="54">
        <v>100</v>
      </c>
    </row>
    <row r="25" spans="1:8">
      <c r="A25" s="101" t="s">
        <v>46</v>
      </c>
      <c r="B25" s="56">
        <v>0</v>
      </c>
      <c r="C25" s="56">
        <v>0</v>
      </c>
      <c r="D25" s="56">
        <v>0</v>
      </c>
      <c r="E25" s="56"/>
      <c r="F25" s="56">
        <v>0</v>
      </c>
      <c r="G25" s="56">
        <v>0</v>
      </c>
      <c r="H25" s="57">
        <v>0</v>
      </c>
    </row>
    <row r="26" spans="1:8">
      <c r="A26" s="100" t="s">
        <v>47</v>
      </c>
      <c r="B26" s="53">
        <v>98</v>
      </c>
      <c r="C26" s="53">
        <v>98</v>
      </c>
      <c r="D26" s="53">
        <v>0</v>
      </c>
      <c r="E26" s="53"/>
      <c r="F26" s="53">
        <v>2</v>
      </c>
      <c r="G26" s="53">
        <v>2</v>
      </c>
      <c r="H26" s="54">
        <v>0</v>
      </c>
    </row>
    <row r="27" spans="1:8">
      <c r="A27" s="101" t="s">
        <v>48</v>
      </c>
      <c r="B27" s="56">
        <v>0</v>
      </c>
      <c r="C27" s="56">
        <v>0</v>
      </c>
      <c r="D27" s="56">
        <v>0</v>
      </c>
      <c r="E27" s="56"/>
      <c r="F27" s="56">
        <v>0</v>
      </c>
      <c r="G27" s="56">
        <v>0</v>
      </c>
      <c r="H27" s="57">
        <v>0</v>
      </c>
    </row>
    <row r="28" spans="1:8">
      <c r="A28" s="100" t="s">
        <v>49</v>
      </c>
      <c r="B28" s="53">
        <v>0</v>
      </c>
      <c r="C28" s="53">
        <v>0</v>
      </c>
      <c r="D28" s="53">
        <v>0</v>
      </c>
      <c r="E28" s="53"/>
      <c r="F28" s="53">
        <v>0</v>
      </c>
      <c r="G28" s="53">
        <v>0</v>
      </c>
      <c r="H28" s="54">
        <v>0</v>
      </c>
    </row>
    <row r="29" spans="1:8">
      <c r="A29" s="101" t="s">
        <v>50</v>
      </c>
      <c r="B29" s="56">
        <v>0</v>
      </c>
      <c r="C29" s="56">
        <v>0</v>
      </c>
      <c r="D29" s="56">
        <v>0</v>
      </c>
      <c r="E29" s="56"/>
      <c r="F29" s="56">
        <v>0</v>
      </c>
      <c r="G29" s="56">
        <v>0</v>
      </c>
      <c r="H29" s="57">
        <v>0</v>
      </c>
    </row>
    <row r="30" spans="1:8">
      <c r="A30" s="100" t="s">
        <v>51</v>
      </c>
      <c r="B30" s="53">
        <v>0</v>
      </c>
      <c r="C30" s="53">
        <v>0</v>
      </c>
      <c r="D30" s="53">
        <v>0</v>
      </c>
      <c r="E30" s="53"/>
      <c r="F30" s="53">
        <v>0</v>
      </c>
      <c r="G30" s="53">
        <v>0</v>
      </c>
      <c r="H30" s="54">
        <v>0</v>
      </c>
    </row>
    <row r="31" spans="1:8">
      <c r="A31" s="101" t="s">
        <v>58</v>
      </c>
      <c r="B31" s="56">
        <v>122</v>
      </c>
      <c r="C31" s="56">
        <v>122</v>
      </c>
      <c r="D31" s="56">
        <v>0</v>
      </c>
      <c r="E31" s="56"/>
      <c r="F31" s="56">
        <v>1</v>
      </c>
      <c r="G31" s="56">
        <v>1</v>
      </c>
      <c r="H31" s="57">
        <v>0</v>
      </c>
    </row>
    <row r="32" spans="1:8">
      <c r="A32" s="100" t="s">
        <v>52</v>
      </c>
      <c r="B32" s="53">
        <v>0</v>
      </c>
      <c r="C32" s="53">
        <v>0</v>
      </c>
      <c r="D32" s="53">
        <v>0</v>
      </c>
      <c r="E32" s="53"/>
      <c r="F32" s="53">
        <v>0</v>
      </c>
      <c r="G32" s="53">
        <v>0</v>
      </c>
      <c r="H32" s="54">
        <v>0</v>
      </c>
    </row>
    <row r="33" spans="1:8">
      <c r="A33" s="101" t="s">
        <v>53</v>
      </c>
      <c r="B33" s="56">
        <v>0</v>
      </c>
      <c r="C33" s="56">
        <v>0</v>
      </c>
      <c r="D33" s="56">
        <v>0</v>
      </c>
      <c r="E33" s="56"/>
      <c r="F33" s="56">
        <v>0</v>
      </c>
      <c r="G33" s="56">
        <v>0</v>
      </c>
      <c r="H33" s="57">
        <v>0</v>
      </c>
    </row>
    <row r="34" spans="1:8">
      <c r="A34" s="100" t="s">
        <v>56</v>
      </c>
      <c r="B34" s="53">
        <v>0</v>
      </c>
      <c r="C34" s="53">
        <v>0</v>
      </c>
      <c r="D34" s="53">
        <v>0</v>
      </c>
      <c r="E34" s="53"/>
      <c r="F34" s="53">
        <v>0</v>
      </c>
      <c r="G34" s="53">
        <v>0</v>
      </c>
      <c r="H34" s="54">
        <v>0</v>
      </c>
    </row>
    <row r="35" spans="1:8">
      <c r="A35" s="101" t="s">
        <v>54</v>
      </c>
      <c r="B35" s="56">
        <v>0</v>
      </c>
      <c r="C35" s="56">
        <v>0</v>
      </c>
      <c r="D35" s="56">
        <v>0</v>
      </c>
      <c r="E35" s="56"/>
      <c r="F35" s="56">
        <v>0</v>
      </c>
      <c r="G35" s="56">
        <v>0</v>
      </c>
      <c r="H35" s="57">
        <v>0</v>
      </c>
    </row>
    <row r="36" spans="1:8">
      <c r="A36" s="100" t="s">
        <v>55</v>
      </c>
      <c r="B36" s="53">
        <v>928</v>
      </c>
      <c r="C36" s="53">
        <v>928</v>
      </c>
      <c r="D36" s="53">
        <v>0</v>
      </c>
      <c r="E36" s="53"/>
      <c r="F36" s="53">
        <v>32</v>
      </c>
      <c r="G36" s="53">
        <v>32</v>
      </c>
      <c r="H36" s="54">
        <v>0</v>
      </c>
    </row>
    <row r="37" spans="1:8">
      <c r="A37" s="101" t="s">
        <v>66</v>
      </c>
      <c r="B37" s="56">
        <v>215</v>
      </c>
      <c r="C37" s="56">
        <v>215</v>
      </c>
      <c r="D37" s="56">
        <v>0</v>
      </c>
      <c r="E37" s="56"/>
      <c r="F37" s="56">
        <v>3</v>
      </c>
      <c r="G37" s="56">
        <v>3</v>
      </c>
      <c r="H37" s="57">
        <v>0</v>
      </c>
    </row>
    <row r="38" spans="1:8">
      <c r="A38" s="100" t="s">
        <v>35</v>
      </c>
      <c r="B38" s="53">
        <v>0</v>
      </c>
      <c r="C38" s="53">
        <v>0</v>
      </c>
      <c r="D38" s="53">
        <v>0</v>
      </c>
      <c r="E38" s="53"/>
      <c r="F38" s="53">
        <v>0</v>
      </c>
      <c r="G38" s="53">
        <v>0</v>
      </c>
      <c r="H38" s="54">
        <v>0</v>
      </c>
    </row>
    <row r="39" spans="1:8">
      <c r="A39" s="101" t="s">
        <v>42</v>
      </c>
      <c r="B39" s="56">
        <v>0</v>
      </c>
      <c r="C39" s="56">
        <v>0</v>
      </c>
      <c r="D39" s="56">
        <v>0</v>
      </c>
      <c r="E39" s="56"/>
      <c r="F39" s="56">
        <v>0</v>
      </c>
      <c r="G39" s="56">
        <v>0</v>
      </c>
      <c r="H39" s="57">
        <v>0</v>
      </c>
    </row>
    <row r="40" spans="1:8">
      <c r="A40" s="100" t="s">
        <v>90</v>
      </c>
      <c r="B40" s="53">
        <v>0</v>
      </c>
      <c r="C40" s="53">
        <v>0</v>
      </c>
      <c r="D40" s="53">
        <v>0</v>
      </c>
      <c r="E40" s="53"/>
      <c r="F40" s="53">
        <v>0</v>
      </c>
      <c r="G40" s="53">
        <v>0</v>
      </c>
      <c r="H40" s="54">
        <v>0</v>
      </c>
    </row>
    <row r="41" spans="1:8">
      <c r="A41" s="101" t="s">
        <v>91</v>
      </c>
      <c r="B41" s="56">
        <v>0</v>
      </c>
      <c r="C41" s="56">
        <v>0</v>
      </c>
      <c r="D41" s="56">
        <v>0</v>
      </c>
      <c r="E41" s="56"/>
      <c r="F41" s="56">
        <v>0</v>
      </c>
      <c r="G41" s="56">
        <v>0</v>
      </c>
      <c r="H41" s="57">
        <v>0</v>
      </c>
    </row>
    <row r="42" spans="1:8">
      <c r="A42" s="100" t="s">
        <v>92</v>
      </c>
      <c r="B42" s="53">
        <v>0</v>
      </c>
      <c r="C42" s="53">
        <v>0</v>
      </c>
      <c r="D42" s="53">
        <v>0</v>
      </c>
      <c r="E42" s="53"/>
      <c r="F42" s="53">
        <v>0</v>
      </c>
      <c r="G42" s="53">
        <v>0</v>
      </c>
      <c r="H42" s="54">
        <v>0</v>
      </c>
    </row>
    <row r="43" spans="1:8">
      <c r="A43" s="101" t="s">
        <v>93</v>
      </c>
      <c r="B43" s="56">
        <v>0</v>
      </c>
      <c r="C43" s="56">
        <v>0</v>
      </c>
      <c r="D43" s="56">
        <v>0</v>
      </c>
      <c r="E43" s="56"/>
      <c r="F43" s="56">
        <v>0</v>
      </c>
      <c r="G43" s="56">
        <v>0</v>
      </c>
      <c r="H43" s="57">
        <v>0</v>
      </c>
    </row>
    <row r="44" spans="1:8">
      <c r="A44" s="100" t="s">
        <v>94</v>
      </c>
      <c r="B44" s="53">
        <v>0</v>
      </c>
      <c r="C44" s="53">
        <v>0</v>
      </c>
      <c r="D44" s="53">
        <v>0</v>
      </c>
      <c r="E44" s="53"/>
      <c r="F44" s="53">
        <v>0</v>
      </c>
      <c r="G44" s="53">
        <v>0</v>
      </c>
      <c r="H44" s="54">
        <v>0</v>
      </c>
    </row>
    <row r="45" spans="1:8">
      <c r="A45" s="101" t="s">
        <v>95</v>
      </c>
      <c r="B45" s="56">
        <v>0</v>
      </c>
      <c r="C45" s="56">
        <v>0</v>
      </c>
      <c r="D45" s="56">
        <v>0</v>
      </c>
      <c r="E45" s="56"/>
      <c r="F45" s="56">
        <v>0</v>
      </c>
      <c r="G45" s="56">
        <v>0</v>
      </c>
      <c r="H45" s="57">
        <v>0</v>
      </c>
    </row>
    <row r="46" spans="1:8">
      <c r="A46" s="100" t="s">
        <v>96</v>
      </c>
      <c r="B46" s="53">
        <v>0</v>
      </c>
      <c r="C46" s="53">
        <v>0</v>
      </c>
      <c r="D46" s="53">
        <v>0</v>
      </c>
      <c r="E46" s="53"/>
      <c r="F46" s="53">
        <v>0</v>
      </c>
      <c r="G46" s="53">
        <v>0</v>
      </c>
      <c r="H46" s="54">
        <v>0</v>
      </c>
    </row>
    <row r="47" spans="1:8">
      <c r="A47" s="102"/>
      <c r="B47" s="2"/>
      <c r="C47" s="2"/>
      <c r="D47" s="2"/>
      <c r="E47" s="2"/>
      <c r="F47" s="2"/>
      <c r="G47" s="2"/>
      <c r="H47" s="103"/>
    </row>
    <row r="48" spans="1:8">
      <c r="A48" s="104" t="s">
        <v>0</v>
      </c>
      <c r="B48" s="105">
        <v>33852</v>
      </c>
      <c r="C48" s="105">
        <v>3067</v>
      </c>
      <c r="D48" s="105">
        <v>30785</v>
      </c>
      <c r="E48" s="105"/>
      <c r="F48" s="105">
        <v>668</v>
      </c>
      <c r="G48" s="105">
        <v>88</v>
      </c>
      <c r="H48" s="106">
        <v>580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8" t="s">
        <v>138</v>
      </c>
      <c r="B51" s="7"/>
      <c r="C51" s="7"/>
      <c r="D51" s="7"/>
      <c r="E51" s="7"/>
      <c r="F51" s="7"/>
      <c r="G51" s="7"/>
      <c r="H51" s="62"/>
    </row>
    <row r="52" spans="1:8">
      <c r="A52" s="92" t="s">
        <v>62</v>
      </c>
      <c r="B52" s="7"/>
      <c r="C52" s="7"/>
      <c r="D52" s="7"/>
      <c r="E52" s="7"/>
      <c r="F52" s="7"/>
      <c r="G52" s="7"/>
      <c r="H52" s="62"/>
    </row>
    <row r="53" spans="1:8">
      <c r="A53" s="222" t="s">
        <v>174</v>
      </c>
      <c r="B53" s="7"/>
      <c r="C53" s="7"/>
      <c r="D53" s="7"/>
      <c r="E53" s="7"/>
      <c r="F53" s="7"/>
      <c r="G53" s="7"/>
      <c r="H53" s="62"/>
    </row>
    <row r="54" spans="1:8" ht="5.0999999999999996" customHeight="1">
      <c r="A54" s="63"/>
      <c r="B54" s="63"/>
      <c r="C54" s="63"/>
      <c r="D54" s="63"/>
      <c r="E54" s="63"/>
      <c r="F54" s="63"/>
      <c r="G54" s="63"/>
      <c r="H54" s="64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F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54"/>
  <sheetViews>
    <sheetView showGridLines="0" zoomScaleNormal="100" workbookViewId="0">
      <selection activeCell="A6" sqref="A6:I6"/>
    </sheetView>
  </sheetViews>
  <sheetFormatPr baseColWidth="10" defaultRowHeight="14.25"/>
  <cols>
    <col min="1" max="1" width="18.7109375" style="71" customWidth="1"/>
    <col min="2" max="4" width="11.42578125" style="71"/>
    <col min="5" max="5" width="3.28515625" style="71" customWidth="1"/>
    <col min="6" max="6" width="12.28515625" style="71" bestFit="1" customWidth="1"/>
    <col min="7" max="8" width="11.42578125" style="71"/>
    <col min="9" max="9" width="10.85546875" style="71" customWidth="1"/>
    <col min="10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205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2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184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0"/>
      <c r="B10" s="70"/>
      <c r="C10" s="70"/>
      <c r="D10" s="70"/>
      <c r="E10" s="70"/>
      <c r="F10" s="70"/>
      <c r="G10" s="70"/>
      <c r="H10" s="292" t="s">
        <v>141</v>
      </c>
      <c r="I10" s="292"/>
      <c r="J10" s="225"/>
    </row>
    <row r="11" spans="1:12" ht="12.75" customHeight="1">
      <c r="A11" s="72"/>
      <c r="B11" s="73"/>
      <c r="C11" s="73"/>
      <c r="D11" s="73"/>
      <c r="E11" s="73"/>
      <c r="F11" s="353" t="s">
        <v>69</v>
      </c>
      <c r="G11" s="353"/>
      <c r="H11" s="353"/>
    </row>
    <row r="12" spans="1:12" ht="12.75" customHeight="1">
      <c r="A12" s="320" t="s">
        <v>4</v>
      </c>
      <c r="B12" s="336" t="s">
        <v>68</v>
      </c>
      <c r="C12" s="336"/>
      <c r="D12" s="336"/>
      <c r="E12" s="74"/>
      <c r="F12" s="354" t="s">
        <v>33</v>
      </c>
      <c r="G12" s="354"/>
      <c r="H12" s="355"/>
    </row>
    <row r="13" spans="1:12">
      <c r="A13" s="322"/>
      <c r="B13" s="75" t="s">
        <v>0</v>
      </c>
      <c r="C13" s="75" t="s">
        <v>22</v>
      </c>
      <c r="D13" s="75" t="s">
        <v>23</v>
      </c>
      <c r="E13" s="76"/>
      <c r="F13" s="75" t="s">
        <v>0</v>
      </c>
      <c r="G13" s="75" t="s">
        <v>22</v>
      </c>
      <c r="H13" s="77" t="s">
        <v>23</v>
      </c>
    </row>
    <row r="14" spans="1:12">
      <c r="A14" s="78" t="s">
        <v>34</v>
      </c>
      <c r="B14" s="79">
        <v>51923</v>
      </c>
      <c r="C14" s="79">
        <v>13951</v>
      </c>
      <c r="D14" s="79">
        <v>37972</v>
      </c>
      <c r="E14" s="79"/>
      <c r="F14" s="79">
        <v>1027</v>
      </c>
      <c r="G14" s="79">
        <v>336</v>
      </c>
      <c r="H14" s="80">
        <v>691</v>
      </c>
    </row>
    <row r="15" spans="1:12">
      <c r="A15" s="81" t="s">
        <v>36</v>
      </c>
      <c r="B15" s="82">
        <v>150602</v>
      </c>
      <c r="C15" s="82">
        <v>14185</v>
      </c>
      <c r="D15" s="82">
        <v>136417</v>
      </c>
      <c r="E15" s="82"/>
      <c r="F15" s="82">
        <v>2524</v>
      </c>
      <c r="G15" s="82">
        <v>208</v>
      </c>
      <c r="H15" s="83">
        <v>2316</v>
      </c>
    </row>
    <row r="16" spans="1:12">
      <c r="A16" s="78" t="s">
        <v>89</v>
      </c>
      <c r="B16" s="79">
        <v>48885</v>
      </c>
      <c r="C16" s="79">
        <v>180</v>
      </c>
      <c r="D16" s="79">
        <v>48705</v>
      </c>
      <c r="E16" s="79"/>
      <c r="F16" s="79">
        <v>1024</v>
      </c>
      <c r="G16" s="79">
        <v>2</v>
      </c>
      <c r="H16" s="80">
        <v>1022</v>
      </c>
    </row>
    <row r="17" spans="1:8">
      <c r="A17" s="81" t="s">
        <v>37</v>
      </c>
      <c r="B17" s="82">
        <v>0</v>
      </c>
      <c r="C17" s="82">
        <v>0</v>
      </c>
      <c r="D17" s="82">
        <v>0</v>
      </c>
      <c r="E17" s="82"/>
      <c r="F17" s="82">
        <v>0</v>
      </c>
      <c r="G17" s="82">
        <v>0</v>
      </c>
      <c r="H17" s="83">
        <v>0</v>
      </c>
    </row>
    <row r="18" spans="1:8">
      <c r="A18" s="78" t="s">
        <v>38</v>
      </c>
      <c r="B18" s="79">
        <v>120</v>
      </c>
      <c r="C18" s="79">
        <v>120</v>
      </c>
      <c r="D18" s="79">
        <v>0</v>
      </c>
      <c r="E18" s="79"/>
      <c r="F18" s="79">
        <v>5</v>
      </c>
      <c r="G18" s="79">
        <v>5</v>
      </c>
      <c r="H18" s="80">
        <v>0</v>
      </c>
    </row>
    <row r="19" spans="1:8">
      <c r="A19" s="81" t="s">
        <v>39</v>
      </c>
      <c r="B19" s="82">
        <v>895</v>
      </c>
      <c r="C19" s="82">
        <v>86</v>
      </c>
      <c r="D19" s="82">
        <v>809</v>
      </c>
      <c r="E19" s="82"/>
      <c r="F19" s="82">
        <v>11</v>
      </c>
      <c r="G19" s="82">
        <v>2</v>
      </c>
      <c r="H19" s="83">
        <v>9</v>
      </c>
    </row>
    <row r="20" spans="1:8">
      <c r="A20" s="78" t="s">
        <v>40</v>
      </c>
      <c r="B20" s="79">
        <v>209</v>
      </c>
      <c r="C20" s="79">
        <v>209</v>
      </c>
      <c r="D20" s="79">
        <v>0</v>
      </c>
      <c r="E20" s="79"/>
      <c r="F20" s="79">
        <v>2</v>
      </c>
      <c r="G20" s="79">
        <v>2</v>
      </c>
      <c r="H20" s="80">
        <v>0</v>
      </c>
    </row>
    <row r="21" spans="1:8">
      <c r="A21" s="81" t="s">
        <v>41</v>
      </c>
      <c r="B21" s="82">
        <v>216</v>
      </c>
      <c r="C21" s="82">
        <v>216</v>
      </c>
      <c r="D21" s="82">
        <v>0</v>
      </c>
      <c r="E21" s="82"/>
      <c r="F21" s="82">
        <v>6</v>
      </c>
      <c r="G21" s="82">
        <v>6</v>
      </c>
      <c r="H21" s="83">
        <v>0</v>
      </c>
    </row>
    <row r="22" spans="1:8">
      <c r="A22" s="78" t="s">
        <v>43</v>
      </c>
      <c r="B22" s="79">
        <v>1212</v>
      </c>
      <c r="C22" s="79">
        <v>1212</v>
      </c>
      <c r="D22" s="79">
        <v>0</v>
      </c>
      <c r="E22" s="79"/>
      <c r="F22" s="79">
        <v>28</v>
      </c>
      <c r="G22" s="79">
        <v>28</v>
      </c>
      <c r="H22" s="80">
        <v>0</v>
      </c>
    </row>
    <row r="23" spans="1:8">
      <c r="A23" s="81" t="s">
        <v>44</v>
      </c>
      <c r="B23" s="82">
        <v>20339</v>
      </c>
      <c r="C23" s="82">
        <v>1987</v>
      </c>
      <c r="D23" s="82">
        <v>18352</v>
      </c>
      <c r="E23" s="82"/>
      <c r="F23" s="82">
        <v>327</v>
      </c>
      <c r="G23" s="82">
        <v>27</v>
      </c>
      <c r="H23" s="83">
        <v>300</v>
      </c>
    </row>
    <row r="24" spans="1:8">
      <c r="A24" s="78" t="s">
        <v>45</v>
      </c>
      <c r="B24" s="79">
        <v>41210</v>
      </c>
      <c r="C24" s="79">
        <v>495</v>
      </c>
      <c r="D24" s="79">
        <v>40715</v>
      </c>
      <c r="E24" s="79"/>
      <c r="F24" s="79">
        <v>783</v>
      </c>
      <c r="G24" s="79">
        <v>7</v>
      </c>
      <c r="H24" s="80">
        <v>776</v>
      </c>
    </row>
    <row r="25" spans="1:8">
      <c r="A25" s="81" t="s">
        <v>46</v>
      </c>
      <c r="B25" s="82">
        <v>0</v>
      </c>
      <c r="C25" s="82">
        <v>0</v>
      </c>
      <c r="D25" s="82">
        <v>0</v>
      </c>
      <c r="E25" s="82"/>
      <c r="F25" s="82">
        <v>0</v>
      </c>
      <c r="G25" s="82">
        <v>0</v>
      </c>
      <c r="H25" s="83">
        <v>0</v>
      </c>
    </row>
    <row r="26" spans="1:8">
      <c r="A26" s="78" t="s">
        <v>47</v>
      </c>
      <c r="B26" s="79">
        <v>5437</v>
      </c>
      <c r="C26" s="79">
        <v>5437</v>
      </c>
      <c r="D26" s="79">
        <v>0</v>
      </c>
      <c r="E26" s="79"/>
      <c r="F26" s="79">
        <v>66</v>
      </c>
      <c r="G26" s="79">
        <v>66</v>
      </c>
      <c r="H26" s="80">
        <v>0</v>
      </c>
    </row>
    <row r="27" spans="1:8">
      <c r="A27" s="81" t="s">
        <v>48</v>
      </c>
      <c r="B27" s="82">
        <v>219</v>
      </c>
      <c r="C27" s="82">
        <v>219</v>
      </c>
      <c r="D27" s="82">
        <v>0</v>
      </c>
      <c r="E27" s="82"/>
      <c r="F27" s="82">
        <v>3</v>
      </c>
      <c r="G27" s="82">
        <v>3</v>
      </c>
      <c r="H27" s="83">
        <v>0</v>
      </c>
    </row>
    <row r="28" spans="1:8">
      <c r="A28" s="78" t="s">
        <v>49</v>
      </c>
      <c r="B28" s="79">
        <v>14127</v>
      </c>
      <c r="C28" s="79">
        <v>14127</v>
      </c>
      <c r="D28" s="79">
        <v>0</v>
      </c>
      <c r="E28" s="79"/>
      <c r="F28" s="79">
        <v>200</v>
      </c>
      <c r="G28" s="79">
        <v>200</v>
      </c>
      <c r="H28" s="80">
        <v>0</v>
      </c>
    </row>
    <row r="29" spans="1:8">
      <c r="A29" s="81" t="s">
        <v>50</v>
      </c>
      <c r="B29" s="82">
        <v>3054</v>
      </c>
      <c r="C29" s="82">
        <v>3054</v>
      </c>
      <c r="D29" s="82">
        <v>0</v>
      </c>
      <c r="E29" s="82"/>
      <c r="F29" s="82">
        <v>43</v>
      </c>
      <c r="G29" s="82">
        <v>43</v>
      </c>
      <c r="H29" s="83">
        <v>0</v>
      </c>
    </row>
    <row r="30" spans="1:8">
      <c r="A30" s="78" t="s">
        <v>51</v>
      </c>
      <c r="B30" s="79">
        <v>0</v>
      </c>
      <c r="C30" s="79">
        <v>0</v>
      </c>
      <c r="D30" s="79">
        <v>0</v>
      </c>
      <c r="E30" s="79"/>
      <c r="F30" s="79">
        <v>0</v>
      </c>
      <c r="G30" s="79">
        <v>0</v>
      </c>
      <c r="H30" s="80">
        <v>0</v>
      </c>
    </row>
    <row r="31" spans="1:8">
      <c r="A31" s="81" t="s">
        <v>58</v>
      </c>
      <c r="B31" s="82">
        <v>122</v>
      </c>
      <c r="C31" s="82">
        <v>122</v>
      </c>
      <c r="D31" s="82">
        <v>0</v>
      </c>
      <c r="E31" s="82"/>
      <c r="F31" s="82">
        <v>1</v>
      </c>
      <c r="G31" s="82">
        <v>1</v>
      </c>
      <c r="H31" s="83">
        <v>0</v>
      </c>
    </row>
    <row r="32" spans="1:8">
      <c r="A32" s="78" t="s">
        <v>52</v>
      </c>
      <c r="B32" s="79">
        <v>8458</v>
      </c>
      <c r="C32" s="79">
        <v>358</v>
      </c>
      <c r="D32" s="79">
        <v>8100</v>
      </c>
      <c r="E32" s="79"/>
      <c r="F32" s="79">
        <v>188</v>
      </c>
      <c r="G32" s="79">
        <v>8</v>
      </c>
      <c r="H32" s="80">
        <v>180</v>
      </c>
    </row>
    <row r="33" spans="1:8">
      <c r="A33" s="81" t="s">
        <v>53</v>
      </c>
      <c r="B33" s="82">
        <v>9827</v>
      </c>
      <c r="C33" s="82">
        <v>9827</v>
      </c>
      <c r="D33" s="82">
        <v>0</v>
      </c>
      <c r="E33" s="82"/>
      <c r="F33" s="82">
        <v>100</v>
      </c>
      <c r="G33" s="82">
        <v>100</v>
      </c>
      <c r="H33" s="83">
        <v>0</v>
      </c>
    </row>
    <row r="34" spans="1:8">
      <c r="A34" s="78" t="s">
        <v>56</v>
      </c>
      <c r="B34" s="79">
        <v>0</v>
      </c>
      <c r="C34" s="79">
        <v>0</v>
      </c>
      <c r="D34" s="79">
        <v>0</v>
      </c>
      <c r="E34" s="79"/>
      <c r="F34" s="79">
        <v>0</v>
      </c>
      <c r="G34" s="79">
        <v>0</v>
      </c>
      <c r="H34" s="80">
        <v>0</v>
      </c>
    </row>
    <row r="35" spans="1:8">
      <c r="A35" s="81" t="s">
        <v>54</v>
      </c>
      <c r="B35" s="82">
        <v>2721</v>
      </c>
      <c r="C35" s="82">
        <v>134</v>
      </c>
      <c r="D35" s="82">
        <v>2587</v>
      </c>
      <c r="E35" s="82"/>
      <c r="F35" s="82">
        <v>50</v>
      </c>
      <c r="G35" s="82">
        <v>2</v>
      </c>
      <c r="H35" s="83">
        <v>48</v>
      </c>
    </row>
    <row r="36" spans="1:8">
      <c r="A36" s="78" t="s">
        <v>55</v>
      </c>
      <c r="B36" s="79">
        <v>89028</v>
      </c>
      <c r="C36" s="79">
        <v>1063</v>
      </c>
      <c r="D36" s="79">
        <v>87965</v>
      </c>
      <c r="E36" s="79"/>
      <c r="F36" s="79">
        <v>1795</v>
      </c>
      <c r="G36" s="79">
        <v>35</v>
      </c>
      <c r="H36" s="80">
        <v>1760</v>
      </c>
    </row>
    <row r="37" spans="1:8">
      <c r="A37" s="81" t="s">
        <v>66</v>
      </c>
      <c r="B37" s="82">
        <v>5701</v>
      </c>
      <c r="C37" s="82">
        <v>5701</v>
      </c>
      <c r="D37" s="82">
        <v>0</v>
      </c>
      <c r="E37" s="82"/>
      <c r="F37" s="82">
        <v>113</v>
      </c>
      <c r="G37" s="82">
        <v>113</v>
      </c>
      <c r="H37" s="83">
        <v>0</v>
      </c>
    </row>
    <row r="38" spans="1:8">
      <c r="A38" s="78" t="s">
        <v>35</v>
      </c>
      <c r="B38" s="79">
        <v>131</v>
      </c>
      <c r="C38" s="79">
        <v>131</v>
      </c>
      <c r="D38" s="79">
        <v>0</v>
      </c>
      <c r="E38" s="79"/>
      <c r="F38" s="79">
        <v>2</v>
      </c>
      <c r="G38" s="79">
        <v>2</v>
      </c>
      <c r="H38" s="80">
        <v>0</v>
      </c>
    </row>
    <row r="39" spans="1:8">
      <c r="A39" s="81" t="s">
        <v>42</v>
      </c>
      <c r="B39" s="82">
        <v>1373</v>
      </c>
      <c r="C39" s="82">
        <v>739</v>
      </c>
      <c r="D39" s="82">
        <v>634</v>
      </c>
      <c r="E39" s="82"/>
      <c r="F39" s="82">
        <v>20</v>
      </c>
      <c r="G39" s="82">
        <v>14</v>
      </c>
      <c r="H39" s="83">
        <v>6</v>
      </c>
    </row>
    <row r="40" spans="1:8">
      <c r="A40" s="78" t="s">
        <v>90</v>
      </c>
      <c r="B40" s="79">
        <v>434</v>
      </c>
      <c r="C40" s="79">
        <v>434</v>
      </c>
      <c r="D40" s="79">
        <v>0</v>
      </c>
      <c r="E40" s="79"/>
      <c r="F40" s="79">
        <v>11</v>
      </c>
      <c r="G40" s="79">
        <v>11</v>
      </c>
      <c r="H40" s="80">
        <v>0</v>
      </c>
    </row>
    <row r="41" spans="1:8">
      <c r="A41" s="81" t="s">
        <v>91</v>
      </c>
      <c r="B41" s="82">
        <v>0</v>
      </c>
      <c r="C41" s="82">
        <v>0</v>
      </c>
      <c r="D41" s="82">
        <v>0</v>
      </c>
      <c r="E41" s="82"/>
      <c r="F41" s="82">
        <v>0</v>
      </c>
      <c r="G41" s="82">
        <v>0</v>
      </c>
      <c r="H41" s="83">
        <v>0</v>
      </c>
    </row>
    <row r="42" spans="1:8">
      <c r="A42" s="78" t="s">
        <v>92</v>
      </c>
      <c r="B42" s="79">
        <v>0</v>
      </c>
      <c r="C42" s="79">
        <v>0</v>
      </c>
      <c r="D42" s="79">
        <v>0</v>
      </c>
      <c r="E42" s="79"/>
      <c r="F42" s="79">
        <v>0</v>
      </c>
      <c r="G42" s="79">
        <v>0</v>
      </c>
      <c r="H42" s="80">
        <v>0</v>
      </c>
    </row>
    <row r="43" spans="1:8">
      <c r="A43" s="81" t="s">
        <v>93</v>
      </c>
      <c r="B43" s="82">
        <v>0</v>
      </c>
      <c r="C43" s="82">
        <v>0</v>
      </c>
      <c r="D43" s="82">
        <v>0</v>
      </c>
      <c r="E43" s="82"/>
      <c r="F43" s="82">
        <v>0</v>
      </c>
      <c r="G43" s="82">
        <v>0</v>
      </c>
      <c r="H43" s="83">
        <v>0</v>
      </c>
    </row>
    <row r="44" spans="1:8">
      <c r="A44" s="78" t="s">
        <v>94</v>
      </c>
      <c r="B44" s="79">
        <v>0</v>
      </c>
      <c r="C44" s="79">
        <v>0</v>
      </c>
      <c r="D44" s="79">
        <v>0</v>
      </c>
      <c r="E44" s="79"/>
      <c r="F44" s="79">
        <v>0</v>
      </c>
      <c r="G44" s="79">
        <v>0</v>
      </c>
      <c r="H44" s="80">
        <v>0</v>
      </c>
    </row>
    <row r="45" spans="1:8">
      <c r="A45" s="81" t="s">
        <v>95</v>
      </c>
      <c r="B45" s="82">
        <v>0</v>
      </c>
      <c r="C45" s="82">
        <v>0</v>
      </c>
      <c r="D45" s="82">
        <v>0</v>
      </c>
      <c r="E45" s="82"/>
      <c r="F45" s="82">
        <v>0</v>
      </c>
      <c r="G45" s="82">
        <v>0</v>
      </c>
      <c r="H45" s="83">
        <v>0</v>
      </c>
    </row>
    <row r="46" spans="1:8">
      <c r="A46" s="78" t="s">
        <v>96</v>
      </c>
      <c r="B46" s="79">
        <v>0</v>
      </c>
      <c r="C46" s="79">
        <v>0</v>
      </c>
      <c r="D46" s="79">
        <v>0</v>
      </c>
      <c r="E46" s="79"/>
      <c r="F46" s="79">
        <v>0</v>
      </c>
      <c r="G46" s="79">
        <v>0</v>
      </c>
      <c r="H46" s="80">
        <v>0</v>
      </c>
    </row>
    <row r="47" spans="1:8">
      <c r="A47" s="84"/>
      <c r="B47" s="85"/>
      <c r="C47" s="85"/>
      <c r="D47" s="85"/>
      <c r="E47" s="85"/>
      <c r="F47" s="85"/>
      <c r="G47" s="85"/>
      <c r="H47" s="86"/>
    </row>
    <row r="48" spans="1:8">
      <c r="A48" s="87" t="s">
        <v>0</v>
      </c>
      <c r="B48" s="88">
        <v>456243</v>
      </c>
      <c r="C48" s="88">
        <v>73987</v>
      </c>
      <c r="D48" s="88">
        <v>382256</v>
      </c>
      <c r="E48" s="88"/>
      <c r="F48" s="88">
        <v>8329</v>
      </c>
      <c r="G48" s="88">
        <v>1221</v>
      </c>
      <c r="H48" s="89">
        <v>7108</v>
      </c>
    </row>
    <row r="50" spans="1:8" ht="5.0999999999999996" customHeight="1">
      <c r="A50" s="90"/>
      <c r="B50" s="90"/>
      <c r="C50" s="90"/>
      <c r="D50" s="90"/>
      <c r="E50" s="90"/>
      <c r="F50" s="90"/>
      <c r="G50" s="90"/>
      <c r="H50" s="91"/>
    </row>
    <row r="51" spans="1:8">
      <c r="A51" s="148" t="s">
        <v>138</v>
      </c>
      <c r="B51" s="70"/>
      <c r="C51" s="70"/>
      <c r="D51" s="70"/>
      <c r="E51" s="70"/>
      <c r="F51" s="70"/>
      <c r="G51" s="70"/>
      <c r="H51" s="94"/>
    </row>
    <row r="52" spans="1:8">
      <c r="A52" s="92" t="s">
        <v>62</v>
      </c>
      <c r="B52" s="93"/>
      <c r="C52" s="70"/>
      <c r="D52" s="70"/>
      <c r="E52" s="70"/>
      <c r="F52" s="70"/>
      <c r="G52" s="70"/>
      <c r="H52" s="94"/>
    </row>
    <row r="53" spans="1:8">
      <c r="A53" s="222" t="s">
        <v>174</v>
      </c>
      <c r="B53" s="70"/>
      <c r="C53" s="70"/>
      <c r="D53" s="70"/>
      <c r="E53" s="70"/>
      <c r="F53" s="70"/>
      <c r="G53" s="70"/>
      <c r="H53" s="94"/>
    </row>
    <row r="54" spans="1:8" ht="5.0999999999999996" customHeight="1">
      <c r="A54" s="95"/>
      <c r="B54" s="95"/>
      <c r="C54" s="95"/>
      <c r="D54" s="95"/>
      <c r="E54" s="95"/>
      <c r="F54" s="95"/>
      <c r="G54" s="95"/>
      <c r="H54" s="96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L54"/>
  <sheetViews>
    <sheetView showGridLines="0" zoomScaleNormal="100" workbookViewId="0">
      <selection activeCell="A6" sqref="A6:I6"/>
    </sheetView>
  </sheetViews>
  <sheetFormatPr baseColWidth="10" defaultRowHeight="14.25"/>
  <cols>
    <col min="1" max="1" width="18.7109375" style="71" customWidth="1"/>
    <col min="2" max="4" width="11.42578125" style="71"/>
    <col min="5" max="5" width="3.28515625" style="71" customWidth="1"/>
    <col min="6" max="6" width="12.28515625" style="71" bestFit="1" customWidth="1"/>
    <col min="7" max="8" width="11.42578125" style="71"/>
    <col min="9" max="9" width="10.85546875" style="71" customWidth="1"/>
    <col min="10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206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2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187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0"/>
      <c r="B10" s="70"/>
      <c r="C10" s="70"/>
      <c r="D10" s="70"/>
      <c r="E10" s="70"/>
      <c r="F10" s="70"/>
      <c r="G10" s="70"/>
      <c r="H10" s="292" t="s">
        <v>141</v>
      </c>
      <c r="I10" s="292"/>
      <c r="J10" s="241"/>
    </row>
    <row r="11" spans="1:12" ht="12.75" customHeight="1">
      <c r="A11" s="72"/>
      <c r="B11" s="73"/>
      <c r="C11" s="73"/>
      <c r="D11" s="73"/>
      <c r="E11" s="73"/>
      <c r="F11" s="353" t="s">
        <v>69</v>
      </c>
      <c r="G11" s="353"/>
      <c r="H11" s="353"/>
    </row>
    <row r="12" spans="1:12" ht="12.75" customHeight="1">
      <c r="A12" s="320" t="s">
        <v>4</v>
      </c>
      <c r="B12" s="336" t="s">
        <v>68</v>
      </c>
      <c r="C12" s="336"/>
      <c r="D12" s="336"/>
      <c r="E12" s="237"/>
      <c r="F12" s="354" t="s">
        <v>33</v>
      </c>
      <c r="G12" s="354"/>
      <c r="H12" s="355"/>
    </row>
    <row r="13" spans="1:12">
      <c r="A13" s="322"/>
      <c r="B13" s="239" t="s">
        <v>0</v>
      </c>
      <c r="C13" s="239" t="s">
        <v>22</v>
      </c>
      <c r="D13" s="239" t="s">
        <v>23</v>
      </c>
      <c r="E13" s="238"/>
      <c r="F13" s="239" t="s">
        <v>0</v>
      </c>
      <c r="G13" s="239" t="s">
        <v>22</v>
      </c>
      <c r="H13" s="240" t="s">
        <v>23</v>
      </c>
    </row>
    <row r="14" spans="1:12">
      <c r="A14" s="78" t="s">
        <v>34</v>
      </c>
      <c r="B14" s="79">
        <v>87078</v>
      </c>
      <c r="C14" s="79">
        <v>26673</v>
      </c>
      <c r="D14" s="79">
        <v>60405</v>
      </c>
      <c r="E14" s="79"/>
      <c r="F14" s="79">
        <v>1672</v>
      </c>
      <c r="G14" s="79">
        <v>593</v>
      </c>
      <c r="H14" s="80">
        <v>1079</v>
      </c>
    </row>
    <row r="15" spans="1:12">
      <c r="A15" s="81" t="s">
        <v>36</v>
      </c>
      <c r="B15" s="82">
        <v>215190</v>
      </c>
      <c r="C15" s="82">
        <v>14185</v>
      </c>
      <c r="D15" s="82">
        <v>201005</v>
      </c>
      <c r="E15" s="82"/>
      <c r="F15" s="82">
        <v>4022</v>
      </c>
      <c r="G15" s="82">
        <v>208</v>
      </c>
      <c r="H15" s="83">
        <v>3814</v>
      </c>
    </row>
    <row r="16" spans="1:12">
      <c r="A16" s="78" t="s">
        <v>89</v>
      </c>
      <c r="B16" s="79">
        <v>50103</v>
      </c>
      <c r="C16" s="79">
        <v>180</v>
      </c>
      <c r="D16" s="79">
        <v>49923</v>
      </c>
      <c r="E16" s="79"/>
      <c r="F16" s="79">
        <v>1051</v>
      </c>
      <c r="G16" s="79">
        <v>2</v>
      </c>
      <c r="H16" s="80">
        <v>1049</v>
      </c>
    </row>
    <row r="17" spans="1:8">
      <c r="A17" s="81" t="s">
        <v>37</v>
      </c>
      <c r="B17" s="82">
        <v>2894</v>
      </c>
      <c r="C17" s="82">
        <v>2894</v>
      </c>
      <c r="D17" s="82">
        <v>0</v>
      </c>
      <c r="E17" s="82"/>
      <c r="F17" s="82">
        <v>67</v>
      </c>
      <c r="G17" s="82">
        <v>67</v>
      </c>
      <c r="H17" s="83">
        <v>0</v>
      </c>
    </row>
    <row r="18" spans="1:8">
      <c r="A18" s="78" t="s">
        <v>38</v>
      </c>
      <c r="B18" s="79">
        <v>2292</v>
      </c>
      <c r="C18" s="79">
        <v>166</v>
      </c>
      <c r="D18" s="79">
        <v>2126</v>
      </c>
      <c r="E18" s="79"/>
      <c r="F18" s="79">
        <v>38</v>
      </c>
      <c r="G18" s="79">
        <v>6</v>
      </c>
      <c r="H18" s="80">
        <v>32</v>
      </c>
    </row>
    <row r="19" spans="1:8">
      <c r="A19" s="81" t="s">
        <v>39</v>
      </c>
      <c r="B19" s="82">
        <v>895</v>
      </c>
      <c r="C19" s="82">
        <v>86</v>
      </c>
      <c r="D19" s="82">
        <v>809</v>
      </c>
      <c r="E19" s="82"/>
      <c r="F19" s="82">
        <v>11</v>
      </c>
      <c r="G19" s="82">
        <v>2</v>
      </c>
      <c r="H19" s="83">
        <v>9</v>
      </c>
    </row>
    <row r="20" spans="1:8">
      <c r="A20" s="78" t="s">
        <v>40</v>
      </c>
      <c r="B20" s="79">
        <v>209</v>
      </c>
      <c r="C20" s="79">
        <v>209</v>
      </c>
      <c r="D20" s="79">
        <v>0</v>
      </c>
      <c r="E20" s="79"/>
      <c r="F20" s="79">
        <v>2</v>
      </c>
      <c r="G20" s="79">
        <v>2</v>
      </c>
      <c r="H20" s="80">
        <v>0</v>
      </c>
    </row>
    <row r="21" spans="1:8">
      <c r="A21" s="81" t="s">
        <v>41</v>
      </c>
      <c r="B21" s="82">
        <v>280</v>
      </c>
      <c r="C21" s="82">
        <v>280</v>
      </c>
      <c r="D21" s="82">
        <v>0</v>
      </c>
      <c r="E21" s="82"/>
      <c r="F21" s="82">
        <v>7</v>
      </c>
      <c r="G21" s="82">
        <v>7</v>
      </c>
      <c r="H21" s="83">
        <v>0</v>
      </c>
    </row>
    <row r="22" spans="1:8">
      <c r="A22" s="78" t="s">
        <v>43</v>
      </c>
      <c r="B22" s="79">
        <v>1267</v>
      </c>
      <c r="C22" s="79">
        <v>1267</v>
      </c>
      <c r="D22" s="79">
        <v>0</v>
      </c>
      <c r="E22" s="79"/>
      <c r="F22" s="79">
        <v>29</v>
      </c>
      <c r="G22" s="79">
        <v>29</v>
      </c>
      <c r="H22" s="80">
        <v>0</v>
      </c>
    </row>
    <row r="23" spans="1:8">
      <c r="A23" s="81" t="s">
        <v>44</v>
      </c>
      <c r="B23" s="82">
        <v>24321</v>
      </c>
      <c r="C23" s="82">
        <v>5969</v>
      </c>
      <c r="D23" s="82">
        <v>18352</v>
      </c>
      <c r="E23" s="82"/>
      <c r="F23" s="82">
        <v>399</v>
      </c>
      <c r="G23" s="82">
        <v>99</v>
      </c>
      <c r="H23" s="83">
        <v>300</v>
      </c>
    </row>
    <row r="24" spans="1:8">
      <c r="A24" s="78" t="s">
        <v>45</v>
      </c>
      <c r="B24" s="79">
        <v>41438</v>
      </c>
      <c r="C24" s="79">
        <v>723</v>
      </c>
      <c r="D24" s="79">
        <v>40715</v>
      </c>
      <c r="E24" s="79"/>
      <c r="F24" s="79">
        <v>788</v>
      </c>
      <c r="G24" s="79">
        <v>12</v>
      </c>
      <c r="H24" s="80">
        <v>776</v>
      </c>
    </row>
    <row r="25" spans="1:8">
      <c r="A25" s="81" t="s">
        <v>46</v>
      </c>
      <c r="B25" s="82">
        <v>0</v>
      </c>
      <c r="C25" s="82">
        <v>0</v>
      </c>
      <c r="D25" s="82">
        <v>0</v>
      </c>
      <c r="E25" s="82"/>
      <c r="F25" s="82">
        <v>0</v>
      </c>
      <c r="G25" s="82">
        <v>0</v>
      </c>
      <c r="H25" s="83">
        <v>0</v>
      </c>
    </row>
    <row r="26" spans="1:8">
      <c r="A26" s="78" t="s">
        <v>47</v>
      </c>
      <c r="B26" s="79">
        <v>7452</v>
      </c>
      <c r="C26" s="79">
        <v>7452</v>
      </c>
      <c r="D26" s="79">
        <v>0</v>
      </c>
      <c r="E26" s="79"/>
      <c r="F26" s="79">
        <v>97</v>
      </c>
      <c r="G26" s="79">
        <v>97</v>
      </c>
      <c r="H26" s="80">
        <v>0</v>
      </c>
    </row>
    <row r="27" spans="1:8">
      <c r="A27" s="81" t="s">
        <v>48</v>
      </c>
      <c r="B27" s="82">
        <v>6023</v>
      </c>
      <c r="C27" s="82">
        <v>6023</v>
      </c>
      <c r="D27" s="82">
        <v>0</v>
      </c>
      <c r="E27" s="82"/>
      <c r="F27" s="82">
        <v>120</v>
      </c>
      <c r="G27" s="82">
        <v>120</v>
      </c>
      <c r="H27" s="83">
        <v>0</v>
      </c>
    </row>
    <row r="28" spans="1:8">
      <c r="A28" s="78" t="s">
        <v>49</v>
      </c>
      <c r="B28" s="79">
        <v>14127</v>
      </c>
      <c r="C28" s="79">
        <v>14127</v>
      </c>
      <c r="D28" s="79">
        <v>0</v>
      </c>
      <c r="E28" s="79"/>
      <c r="F28" s="79">
        <v>200</v>
      </c>
      <c r="G28" s="79">
        <v>200</v>
      </c>
      <c r="H28" s="80">
        <v>0</v>
      </c>
    </row>
    <row r="29" spans="1:8">
      <c r="A29" s="81" t="s">
        <v>50</v>
      </c>
      <c r="B29" s="82">
        <v>6930</v>
      </c>
      <c r="C29" s="82">
        <v>6929</v>
      </c>
      <c r="D29" s="82">
        <v>1</v>
      </c>
      <c r="E29" s="82"/>
      <c r="F29" s="82">
        <v>98</v>
      </c>
      <c r="G29" s="82">
        <v>97</v>
      </c>
      <c r="H29" s="83">
        <v>1</v>
      </c>
    </row>
    <row r="30" spans="1:8">
      <c r="A30" s="78" t="s">
        <v>51</v>
      </c>
      <c r="B30" s="79">
        <v>126</v>
      </c>
      <c r="C30" s="79">
        <v>126</v>
      </c>
      <c r="D30" s="79">
        <v>0</v>
      </c>
      <c r="E30" s="79"/>
      <c r="F30" s="79">
        <v>2</v>
      </c>
      <c r="G30" s="79">
        <v>2</v>
      </c>
      <c r="H30" s="80">
        <v>0</v>
      </c>
    </row>
    <row r="31" spans="1:8">
      <c r="A31" s="81" t="s">
        <v>58</v>
      </c>
      <c r="B31" s="82">
        <v>122</v>
      </c>
      <c r="C31" s="82">
        <v>122</v>
      </c>
      <c r="D31" s="82">
        <v>0</v>
      </c>
      <c r="E31" s="82"/>
      <c r="F31" s="82">
        <v>1</v>
      </c>
      <c r="G31" s="82">
        <v>1</v>
      </c>
      <c r="H31" s="83">
        <v>0</v>
      </c>
    </row>
    <row r="32" spans="1:8">
      <c r="A32" s="78" t="s">
        <v>52</v>
      </c>
      <c r="B32" s="79">
        <v>13533</v>
      </c>
      <c r="C32" s="79">
        <v>656</v>
      </c>
      <c r="D32" s="79">
        <v>12877</v>
      </c>
      <c r="E32" s="79"/>
      <c r="F32" s="79">
        <v>295</v>
      </c>
      <c r="G32" s="79">
        <v>15</v>
      </c>
      <c r="H32" s="80">
        <v>280</v>
      </c>
    </row>
    <row r="33" spans="1:8">
      <c r="A33" s="81" t="s">
        <v>53</v>
      </c>
      <c r="B33" s="82">
        <v>9827</v>
      </c>
      <c r="C33" s="82">
        <v>9827</v>
      </c>
      <c r="D33" s="82">
        <v>0</v>
      </c>
      <c r="E33" s="82"/>
      <c r="F33" s="82">
        <v>100</v>
      </c>
      <c r="G33" s="82">
        <v>100</v>
      </c>
      <c r="H33" s="83">
        <v>0</v>
      </c>
    </row>
    <row r="34" spans="1:8">
      <c r="A34" s="78" t="s">
        <v>56</v>
      </c>
      <c r="B34" s="79">
        <v>0</v>
      </c>
      <c r="C34" s="79">
        <v>0</v>
      </c>
      <c r="D34" s="79">
        <v>0</v>
      </c>
      <c r="E34" s="79"/>
      <c r="F34" s="79">
        <v>0</v>
      </c>
      <c r="G34" s="79">
        <v>0</v>
      </c>
      <c r="H34" s="80">
        <v>0</v>
      </c>
    </row>
    <row r="35" spans="1:8">
      <c r="A35" s="81" t="s">
        <v>54</v>
      </c>
      <c r="B35" s="82">
        <v>2721</v>
      </c>
      <c r="C35" s="82">
        <v>134</v>
      </c>
      <c r="D35" s="82">
        <v>2587</v>
      </c>
      <c r="E35" s="82"/>
      <c r="F35" s="82">
        <v>50</v>
      </c>
      <c r="G35" s="82">
        <v>2</v>
      </c>
      <c r="H35" s="83">
        <v>48</v>
      </c>
    </row>
    <row r="36" spans="1:8">
      <c r="A36" s="78" t="s">
        <v>55</v>
      </c>
      <c r="B36" s="79">
        <v>105290</v>
      </c>
      <c r="C36" s="79">
        <v>5989</v>
      </c>
      <c r="D36" s="79">
        <v>99301</v>
      </c>
      <c r="E36" s="79"/>
      <c r="F36" s="79">
        <v>2115</v>
      </c>
      <c r="G36" s="79">
        <v>137</v>
      </c>
      <c r="H36" s="80">
        <v>1978</v>
      </c>
    </row>
    <row r="37" spans="1:8">
      <c r="A37" s="81" t="s">
        <v>66</v>
      </c>
      <c r="B37" s="82">
        <v>7257</v>
      </c>
      <c r="C37" s="82">
        <v>7257</v>
      </c>
      <c r="D37" s="82">
        <v>0</v>
      </c>
      <c r="E37" s="82"/>
      <c r="F37" s="82">
        <v>144</v>
      </c>
      <c r="G37" s="82">
        <v>144</v>
      </c>
      <c r="H37" s="83">
        <v>0</v>
      </c>
    </row>
    <row r="38" spans="1:8">
      <c r="A38" s="78" t="s">
        <v>35</v>
      </c>
      <c r="B38" s="79">
        <v>131</v>
      </c>
      <c r="C38" s="79">
        <v>131</v>
      </c>
      <c r="D38" s="79">
        <v>0</v>
      </c>
      <c r="E38" s="79"/>
      <c r="F38" s="79">
        <v>2</v>
      </c>
      <c r="G38" s="79">
        <v>2</v>
      </c>
      <c r="H38" s="80">
        <v>0</v>
      </c>
    </row>
    <row r="39" spans="1:8">
      <c r="A39" s="81" t="s">
        <v>42</v>
      </c>
      <c r="B39" s="82">
        <v>10866</v>
      </c>
      <c r="C39" s="82">
        <v>10232</v>
      </c>
      <c r="D39" s="82">
        <v>634</v>
      </c>
      <c r="E39" s="82"/>
      <c r="F39" s="82">
        <v>220</v>
      </c>
      <c r="G39" s="82">
        <v>214</v>
      </c>
      <c r="H39" s="83">
        <v>6</v>
      </c>
    </row>
    <row r="40" spans="1:8">
      <c r="A40" s="78" t="s">
        <v>90</v>
      </c>
      <c r="B40" s="79">
        <v>434</v>
      </c>
      <c r="C40" s="79">
        <v>434</v>
      </c>
      <c r="D40" s="79">
        <v>0</v>
      </c>
      <c r="E40" s="79"/>
      <c r="F40" s="79">
        <v>11</v>
      </c>
      <c r="G40" s="79">
        <v>11</v>
      </c>
      <c r="H40" s="80">
        <v>0</v>
      </c>
    </row>
    <row r="41" spans="1:8">
      <c r="A41" s="81" t="s">
        <v>91</v>
      </c>
      <c r="B41" s="82">
        <v>0</v>
      </c>
      <c r="C41" s="82">
        <v>0</v>
      </c>
      <c r="D41" s="82">
        <v>0</v>
      </c>
      <c r="E41" s="82"/>
      <c r="F41" s="82">
        <v>0</v>
      </c>
      <c r="G41" s="82">
        <v>0</v>
      </c>
      <c r="H41" s="83">
        <v>0</v>
      </c>
    </row>
    <row r="42" spans="1:8">
      <c r="A42" s="78" t="s">
        <v>92</v>
      </c>
      <c r="B42" s="79">
        <v>0</v>
      </c>
      <c r="C42" s="79">
        <v>0</v>
      </c>
      <c r="D42" s="79">
        <v>0</v>
      </c>
      <c r="E42" s="79"/>
      <c r="F42" s="79">
        <v>0</v>
      </c>
      <c r="G42" s="79">
        <v>0</v>
      </c>
      <c r="H42" s="80">
        <v>0</v>
      </c>
    </row>
    <row r="43" spans="1:8">
      <c r="A43" s="81" t="s">
        <v>93</v>
      </c>
      <c r="B43" s="82">
        <v>0</v>
      </c>
      <c r="C43" s="82">
        <v>0</v>
      </c>
      <c r="D43" s="82">
        <v>0</v>
      </c>
      <c r="E43" s="82"/>
      <c r="F43" s="82">
        <v>0</v>
      </c>
      <c r="G43" s="82">
        <v>0</v>
      </c>
      <c r="H43" s="83">
        <v>0</v>
      </c>
    </row>
    <row r="44" spans="1:8">
      <c r="A44" s="78" t="s">
        <v>94</v>
      </c>
      <c r="B44" s="79">
        <v>0</v>
      </c>
      <c r="C44" s="79">
        <v>0</v>
      </c>
      <c r="D44" s="79">
        <v>0</v>
      </c>
      <c r="E44" s="79"/>
      <c r="F44" s="79">
        <v>0</v>
      </c>
      <c r="G44" s="79">
        <v>0</v>
      </c>
      <c r="H44" s="80">
        <v>0</v>
      </c>
    </row>
    <row r="45" spans="1:8">
      <c r="A45" s="81" t="s">
        <v>95</v>
      </c>
      <c r="B45" s="82">
        <v>0</v>
      </c>
      <c r="C45" s="82">
        <v>0</v>
      </c>
      <c r="D45" s="82">
        <v>0</v>
      </c>
      <c r="E45" s="82"/>
      <c r="F45" s="82">
        <v>0</v>
      </c>
      <c r="G45" s="82">
        <v>0</v>
      </c>
      <c r="H45" s="83">
        <v>0</v>
      </c>
    </row>
    <row r="46" spans="1:8">
      <c r="A46" s="78" t="s">
        <v>96</v>
      </c>
      <c r="B46" s="79">
        <v>1925</v>
      </c>
      <c r="C46" s="79">
        <v>1925</v>
      </c>
      <c r="D46" s="79">
        <v>0</v>
      </c>
      <c r="E46" s="79"/>
      <c r="F46" s="79">
        <v>35</v>
      </c>
      <c r="G46" s="79">
        <v>35</v>
      </c>
      <c r="H46" s="80">
        <v>0</v>
      </c>
    </row>
    <row r="47" spans="1:8">
      <c r="A47" s="84"/>
      <c r="B47" s="85"/>
      <c r="C47" s="85"/>
      <c r="D47" s="85"/>
      <c r="E47" s="85"/>
      <c r="F47" s="85"/>
      <c r="G47" s="85"/>
      <c r="H47" s="86"/>
    </row>
    <row r="48" spans="1:8">
      <c r="A48" s="87" t="s">
        <v>0</v>
      </c>
      <c r="B48" s="88">
        <v>612731</v>
      </c>
      <c r="C48" s="88">
        <v>123996</v>
      </c>
      <c r="D48" s="88">
        <v>488735</v>
      </c>
      <c r="E48" s="88"/>
      <c r="F48" s="88">
        <v>11576</v>
      </c>
      <c r="G48" s="88">
        <v>2204</v>
      </c>
      <c r="H48" s="89">
        <v>9372</v>
      </c>
    </row>
    <row r="50" spans="1:8" ht="5.0999999999999996" customHeight="1">
      <c r="A50" s="90"/>
      <c r="B50" s="90"/>
      <c r="C50" s="90"/>
      <c r="D50" s="90"/>
      <c r="E50" s="90"/>
      <c r="F50" s="90"/>
      <c r="G50" s="90"/>
      <c r="H50" s="91"/>
    </row>
    <row r="51" spans="1:8">
      <c r="A51" s="148" t="s">
        <v>138</v>
      </c>
      <c r="B51" s="70"/>
      <c r="C51" s="70"/>
      <c r="D51" s="70"/>
      <c r="E51" s="70"/>
      <c r="F51" s="70"/>
      <c r="G51" s="70"/>
      <c r="H51" s="94"/>
    </row>
    <row r="52" spans="1:8">
      <c r="A52" s="92" t="s">
        <v>62</v>
      </c>
      <c r="B52" s="93"/>
      <c r="C52" s="70"/>
      <c r="D52" s="70"/>
      <c r="E52" s="70"/>
      <c r="F52" s="70"/>
      <c r="G52" s="70"/>
      <c r="H52" s="94"/>
    </row>
    <row r="53" spans="1:8">
      <c r="A53" s="222" t="s">
        <v>174</v>
      </c>
      <c r="B53" s="70"/>
      <c r="C53" s="70"/>
      <c r="D53" s="70"/>
      <c r="E53" s="70"/>
      <c r="F53" s="70"/>
      <c r="G53" s="70"/>
      <c r="H53" s="94"/>
    </row>
    <row r="54" spans="1:8" ht="5.0999999999999996" customHeight="1">
      <c r="A54" s="95"/>
      <c r="B54" s="95"/>
      <c r="C54" s="95"/>
      <c r="D54" s="95"/>
      <c r="E54" s="95"/>
      <c r="F54" s="95"/>
      <c r="G54" s="95"/>
      <c r="H54" s="96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54"/>
  <sheetViews>
    <sheetView showGridLines="0" zoomScaleNormal="100" workbookViewId="0">
      <selection activeCell="A6" sqref="A6:I6"/>
    </sheetView>
  </sheetViews>
  <sheetFormatPr baseColWidth="10" defaultRowHeight="14.25"/>
  <cols>
    <col min="1" max="1" width="18.7109375" style="3" customWidth="1"/>
    <col min="2" max="3" width="11.42578125" style="3"/>
    <col min="4" max="4" width="6.7109375" style="3" customWidth="1"/>
    <col min="5" max="8" width="11.42578125" style="3"/>
    <col min="9" max="9" width="8.140625" style="3" customWidth="1"/>
    <col min="10" max="16384" width="11.42578125" style="3"/>
  </cols>
  <sheetData>
    <row r="1" spans="1:12" ht="60" customHeight="1">
      <c r="A1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ht="14.1" customHeight="1">
      <c r="A6" s="289" t="s">
        <v>175</v>
      </c>
      <c r="B6" s="290"/>
      <c r="C6" s="290"/>
      <c r="D6" s="290"/>
      <c r="E6" s="290"/>
      <c r="F6" s="290"/>
      <c r="G6" s="290"/>
      <c r="H6" s="290"/>
      <c r="I6" s="291"/>
    </row>
    <row r="7" spans="1:12" ht="14.1" customHeight="1">
      <c r="A7" s="289" t="s">
        <v>2</v>
      </c>
      <c r="B7" s="290"/>
      <c r="C7" s="290"/>
      <c r="D7" s="290"/>
      <c r="E7" s="290"/>
      <c r="F7" s="290"/>
      <c r="G7" s="290"/>
      <c r="H7" s="290"/>
      <c r="I7" s="291"/>
    </row>
    <row r="8" spans="1:12" ht="14.1" customHeight="1">
      <c r="A8" s="289" t="s">
        <v>211</v>
      </c>
      <c r="B8" s="290"/>
      <c r="C8" s="290"/>
      <c r="D8" s="290"/>
      <c r="E8" s="290"/>
      <c r="F8" s="290"/>
      <c r="G8" s="290"/>
      <c r="H8" s="290"/>
      <c r="I8" s="291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47"/>
      <c r="H10" s="292" t="s">
        <v>141</v>
      </c>
      <c r="I10" s="292"/>
      <c r="J10"/>
    </row>
    <row r="11" spans="1:12" ht="12.75" customHeight="1">
      <c r="A11" s="48"/>
      <c r="B11" s="49"/>
      <c r="C11" s="49"/>
      <c r="D11" s="49"/>
      <c r="E11" s="49"/>
      <c r="F11" s="50" t="s">
        <v>3</v>
      </c>
    </row>
    <row r="12" spans="1:12" ht="12.75" customHeight="1">
      <c r="A12" s="303" t="s">
        <v>4</v>
      </c>
      <c r="B12" s="305" t="s">
        <v>212</v>
      </c>
      <c r="C12" s="305"/>
      <c r="D12" s="51"/>
      <c r="E12" s="306" t="s">
        <v>177</v>
      </c>
      <c r="F12" s="307"/>
    </row>
    <row r="13" spans="1:12">
      <c r="A13" s="304"/>
      <c r="B13" s="12" t="s">
        <v>1</v>
      </c>
      <c r="C13" s="12" t="s">
        <v>6</v>
      </c>
      <c r="D13" s="14"/>
      <c r="E13" s="12" t="s">
        <v>7</v>
      </c>
      <c r="F13" s="15" t="s">
        <v>8</v>
      </c>
    </row>
    <row r="14" spans="1:12">
      <c r="A14" s="52" t="s">
        <v>34</v>
      </c>
      <c r="B14" s="53">
        <v>193655</v>
      </c>
      <c r="C14" s="53">
        <v>246851</v>
      </c>
      <c r="D14" s="53"/>
      <c r="E14" s="53">
        <v>340849</v>
      </c>
      <c r="F14" s="54">
        <v>407231</v>
      </c>
    </row>
    <row r="15" spans="1:12">
      <c r="A15" s="55" t="s">
        <v>36</v>
      </c>
      <c r="B15" s="56">
        <v>93483</v>
      </c>
      <c r="C15" s="56">
        <v>131550</v>
      </c>
      <c r="D15" s="56"/>
      <c r="E15" s="56">
        <v>67276</v>
      </c>
      <c r="F15" s="57">
        <v>88072</v>
      </c>
    </row>
    <row r="16" spans="1:12">
      <c r="A16" s="52" t="s">
        <v>89</v>
      </c>
      <c r="B16" s="53">
        <v>325154</v>
      </c>
      <c r="C16" s="53">
        <v>374143</v>
      </c>
      <c r="D16" s="53"/>
      <c r="E16" s="53">
        <v>305668</v>
      </c>
      <c r="F16" s="54">
        <v>420710</v>
      </c>
    </row>
    <row r="17" spans="1:6">
      <c r="A17" s="55" t="s">
        <v>37</v>
      </c>
      <c r="B17" s="56">
        <v>26108</v>
      </c>
      <c r="C17" s="56">
        <v>33902</v>
      </c>
      <c r="D17" s="56"/>
      <c r="E17" s="56">
        <v>7484</v>
      </c>
      <c r="F17" s="57">
        <v>12262</v>
      </c>
    </row>
    <row r="18" spans="1:6">
      <c r="A18" s="52" t="s">
        <v>38</v>
      </c>
      <c r="B18" s="53">
        <v>87990</v>
      </c>
      <c r="C18" s="53">
        <v>97255</v>
      </c>
      <c r="D18" s="53"/>
      <c r="E18" s="53">
        <v>52271</v>
      </c>
      <c r="F18" s="54">
        <v>64022</v>
      </c>
    </row>
    <row r="19" spans="1:6">
      <c r="A19" s="55" t="s">
        <v>39</v>
      </c>
      <c r="B19" s="56">
        <v>9090</v>
      </c>
      <c r="C19" s="56">
        <v>12145</v>
      </c>
      <c r="D19" s="56"/>
      <c r="E19" s="56">
        <v>33880</v>
      </c>
      <c r="F19" s="57">
        <v>36735</v>
      </c>
    </row>
    <row r="20" spans="1:6">
      <c r="A20" s="52" t="s">
        <v>40</v>
      </c>
      <c r="B20" s="53">
        <v>4403</v>
      </c>
      <c r="C20" s="53">
        <v>4517</v>
      </c>
      <c r="D20" s="53"/>
      <c r="E20" s="53">
        <v>3698</v>
      </c>
      <c r="F20" s="54">
        <v>3698</v>
      </c>
    </row>
    <row r="21" spans="1:6">
      <c r="A21" s="55" t="s">
        <v>41</v>
      </c>
      <c r="B21" s="56">
        <v>13517</v>
      </c>
      <c r="C21" s="56">
        <v>26977</v>
      </c>
      <c r="D21" s="56"/>
      <c r="E21" s="56">
        <v>14594</v>
      </c>
      <c r="F21" s="57">
        <v>22471</v>
      </c>
    </row>
    <row r="22" spans="1:6">
      <c r="A22" s="52" t="s">
        <v>43</v>
      </c>
      <c r="B22" s="53">
        <v>1731</v>
      </c>
      <c r="C22" s="53">
        <v>1819</v>
      </c>
      <c r="D22" s="53"/>
      <c r="E22" s="53">
        <v>13099</v>
      </c>
      <c r="F22" s="54">
        <v>16812</v>
      </c>
    </row>
    <row r="23" spans="1:6">
      <c r="A23" s="55" t="s">
        <v>44</v>
      </c>
      <c r="B23" s="56">
        <v>9221</v>
      </c>
      <c r="C23" s="56">
        <v>12163</v>
      </c>
      <c r="D23" s="56"/>
      <c r="E23" s="56">
        <v>26322</v>
      </c>
      <c r="F23" s="57">
        <v>31123</v>
      </c>
    </row>
    <row r="24" spans="1:6">
      <c r="A24" s="52" t="s">
        <v>45</v>
      </c>
      <c r="B24" s="53">
        <v>254465</v>
      </c>
      <c r="C24" s="53">
        <v>297322</v>
      </c>
      <c r="D24" s="53"/>
      <c r="E24" s="53">
        <v>89341</v>
      </c>
      <c r="F24" s="54">
        <v>136302</v>
      </c>
    </row>
    <row r="25" spans="1:6">
      <c r="A25" s="55" t="s">
        <v>46</v>
      </c>
      <c r="B25" s="56">
        <v>1734</v>
      </c>
      <c r="C25" s="56">
        <v>1734</v>
      </c>
      <c r="D25" s="56"/>
      <c r="E25" s="56">
        <v>694</v>
      </c>
      <c r="F25" s="57">
        <v>694</v>
      </c>
    </row>
    <row r="26" spans="1:6">
      <c r="A26" s="52" t="s">
        <v>47</v>
      </c>
      <c r="B26" s="53">
        <v>48023</v>
      </c>
      <c r="C26" s="53">
        <v>53416</v>
      </c>
      <c r="D26" s="53"/>
      <c r="E26" s="53">
        <v>11708</v>
      </c>
      <c r="F26" s="54">
        <v>14424</v>
      </c>
    </row>
    <row r="27" spans="1:6">
      <c r="A27" s="55" t="s">
        <v>48</v>
      </c>
      <c r="B27" s="56">
        <v>2286</v>
      </c>
      <c r="C27" s="56">
        <v>2352</v>
      </c>
      <c r="D27" s="56"/>
      <c r="E27" s="56">
        <v>3255</v>
      </c>
      <c r="F27" s="57">
        <v>5334</v>
      </c>
    </row>
    <row r="28" spans="1:6">
      <c r="A28" s="52" t="s">
        <v>49</v>
      </c>
      <c r="B28" s="53">
        <v>16904</v>
      </c>
      <c r="C28" s="53">
        <v>29555</v>
      </c>
      <c r="D28" s="53"/>
      <c r="E28" s="53">
        <v>6388</v>
      </c>
      <c r="F28" s="54">
        <v>9143</v>
      </c>
    </row>
    <row r="29" spans="1:6">
      <c r="A29" s="55" t="s">
        <v>50</v>
      </c>
      <c r="B29" s="56">
        <v>12651</v>
      </c>
      <c r="C29" s="56">
        <v>15372</v>
      </c>
      <c r="D29" s="56"/>
      <c r="E29" s="56">
        <v>32041</v>
      </c>
      <c r="F29" s="57">
        <v>34022</v>
      </c>
    </row>
    <row r="30" spans="1:6">
      <c r="A30" s="52" t="s">
        <v>51</v>
      </c>
      <c r="B30" s="53">
        <v>14087</v>
      </c>
      <c r="C30" s="53">
        <v>25575</v>
      </c>
      <c r="D30" s="53"/>
      <c r="E30" s="53">
        <v>8404</v>
      </c>
      <c r="F30" s="54">
        <v>10420</v>
      </c>
    </row>
    <row r="31" spans="1:6">
      <c r="A31" s="55" t="s">
        <v>58</v>
      </c>
      <c r="B31" s="56">
        <v>27444</v>
      </c>
      <c r="C31" s="56">
        <v>29712</v>
      </c>
      <c r="D31" s="56"/>
      <c r="E31" s="56">
        <v>11753</v>
      </c>
      <c r="F31" s="57">
        <v>16636</v>
      </c>
    </row>
    <row r="32" spans="1:6">
      <c r="A32" s="52" t="s">
        <v>52</v>
      </c>
      <c r="B32" s="53">
        <v>22569</v>
      </c>
      <c r="C32" s="53">
        <v>24437</v>
      </c>
      <c r="D32" s="53"/>
      <c r="E32" s="53">
        <v>34257</v>
      </c>
      <c r="F32" s="54">
        <v>36065</v>
      </c>
    </row>
    <row r="33" spans="1:7">
      <c r="A33" s="55" t="s">
        <v>53</v>
      </c>
      <c r="B33" s="56">
        <v>100500</v>
      </c>
      <c r="C33" s="56">
        <v>105619</v>
      </c>
      <c r="D33" s="56"/>
      <c r="E33" s="56">
        <v>31452</v>
      </c>
      <c r="F33" s="57">
        <v>37433</v>
      </c>
    </row>
    <row r="34" spans="1:7">
      <c r="A34" s="52" t="s">
        <v>56</v>
      </c>
      <c r="B34" s="53">
        <v>39440</v>
      </c>
      <c r="C34" s="53">
        <v>51885</v>
      </c>
      <c r="D34" s="53"/>
      <c r="E34" s="53">
        <v>18525</v>
      </c>
      <c r="F34" s="54">
        <v>21701</v>
      </c>
    </row>
    <row r="35" spans="1:7">
      <c r="A35" s="55" t="s">
        <v>54</v>
      </c>
      <c r="B35" s="56">
        <v>9233</v>
      </c>
      <c r="C35" s="56">
        <v>11624</v>
      </c>
      <c r="D35" s="56"/>
      <c r="E35" s="56">
        <v>12856</v>
      </c>
      <c r="F35" s="57">
        <v>14864</v>
      </c>
    </row>
    <row r="36" spans="1:7">
      <c r="A36" s="52" t="s">
        <v>55</v>
      </c>
      <c r="B36" s="53">
        <v>188657</v>
      </c>
      <c r="C36" s="53">
        <v>196044</v>
      </c>
      <c r="D36" s="53"/>
      <c r="E36" s="53">
        <v>18639</v>
      </c>
      <c r="F36" s="54">
        <v>25488</v>
      </c>
    </row>
    <row r="37" spans="1:7">
      <c r="A37" s="55" t="s">
        <v>66</v>
      </c>
      <c r="B37" s="56">
        <v>81015</v>
      </c>
      <c r="C37" s="56">
        <v>116438</v>
      </c>
      <c r="D37" s="56"/>
      <c r="E37" s="56">
        <v>134928</v>
      </c>
      <c r="F37" s="57">
        <v>145586</v>
      </c>
    </row>
    <row r="38" spans="1:7">
      <c r="A38" s="52" t="s">
        <v>35</v>
      </c>
      <c r="B38" s="53">
        <v>621</v>
      </c>
      <c r="C38" s="53">
        <v>1061</v>
      </c>
      <c r="D38" s="53"/>
      <c r="E38" s="53">
        <v>1015</v>
      </c>
      <c r="F38" s="54">
        <v>3744</v>
      </c>
    </row>
    <row r="39" spans="1:7">
      <c r="A39" s="55" t="s">
        <v>42</v>
      </c>
      <c r="B39" s="56">
        <v>5023</v>
      </c>
      <c r="C39" s="56">
        <v>9436</v>
      </c>
      <c r="D39" s="56"/>
      <c r="E39" s="56">
        <v>2364</v>
      </c>
      <c r="F39" s="57">
        <v>5935</v>
      </c>
    </row>
    <row r="40" spans="1:7">
      <c r="A40" s="52" t="s">
        <v>90</v>
      </c>
      <c r="B40" s="53">
        <v>1353</v>
      </c>
      <c r="C40" s="53">
        <v>6304</v>
      </c>
      <c r="D40" s="53"/>
      <c r="E40" s="53">
        <v>1674</v>
      </c>
      <c r="F40" s="54">
        <v>2486</v>
      </c>
      <c r="G40" s="58"/>
    </row>
    <row r="41" spans="1:7">
      <c r="A41" s="55" t="s">
        <v>91</v>
      </c>
      <c r="B41" s="56">
        <v>848</v>
      </c>
      <c r="C41" s="56">
        <v>848</v>
      </c>
      <c r="D41" s="56"/>
      <c r="E41" s="56">
        <v>61</v>
      </c>
      <c r="F41" s="57">
        <v>61</v>
      </c>
    </row>
    <row r="42" spans="1:7">
      <c r="A42" s="52" t="s">
        <v>92</v>
      </c>
      <c r="B42" s="53">
        <v>916</v>
      </c>
      <c r="C42" s="53">
        <v>916</v>
      </c>
      <c r="D42" s="53"/>
      <c r="E42" s="53">
        <v>743</v>
      </c>
      <c r="F42" s="54">
        <v>877</v>
      </c>
    </row>
    <row r="43" spans="1:7">
      <c r="A43" s="55" t="s">
        <v>93</v>
      </c>
      <c r="B43" s="56">
        <v>632</v>
      </c>
      <c r="C43" s="56">
        <v>1332</v>
      </c>
      <c r="D43" s="56"/>
      <c r="E43" s="56">
        <v>9586</v>
      </c>
      <c r="F43" s="57">
        <v>10180</v>
      </c>
    </row>
    <row r="44" spans="1:7">
      <c r="A44" s="52" t="s">
        <v>94</v>
      </c>
      <c r="B44" s="53">
        <v>0</v>
      </c>
      <c r="C44" s="53">
        <v>0</v>
      </c>
      <c r="D44" s="53"/>
      <c r="E44" s="53">
        <v>397</v>
      </c>
      <c r="F44" s="54">
        <v>397</v>
      </c>
    </row>
    <row r="45" spans="1:7">
      <c r="A45" s="55" t="s">
        <v>95</v>
      </c>
      <c r="B45" s="56">
        <v>142</v>
      </c>
      <c r="C45" s="56">
        <v>142</v>
      </c>
      <c r="D45" s="56"/>
      <c r="E45" s="56">
        <v>340</v>
      </c>
      <c r="F45" s="57">
        <v>340</v>
      </c>
    </row>
    <row r="46" spans="1:7">
      <c r="A46" s="52" t="s">
        <v>96</v>
      </c>
      <c r="B46" s="53">
        <v>95</v>
      </c>
      <c r="C46" s="53">
        <v>95</v>
      </c>
      <c r="D46" s="53"/>
      <c r="E46" s="53">
        <v>124</v>
      </c>
      <c r="F46" s="54">
        <v>124</v>
      </c>
    </row>
    <row r="47" spans="1:7">
      <c r="A47" s="52"/>
      <c r="B47" s="27"/>
      <c r="C47" s="27"/>
      <c r="D47" s="26"/>
      <c r="E47" s="27"/>
      <c r="F47" s="29"/>
    </row>
    <row r="48" spans="1:7">
      <c r="A48" s="59" t="s">
        <v>0</v>
      </c>
      <c r="B48" s="32">
        <v>1592990</v>
      </c>
      <c r="C48" s="32">
        <v>1922541</v>
      </c>
      <c r="D48" s="32"/>
      <c r="E48" s="32">
        <v>1295686</v>
      </c>
      <c r="F48" s="60">
        <v>1635392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8" t="s">
        <v>138</v>
      </c>
    </row>
    <row r="52" spans="1:6">
      <c r="A52" s="61" t="s">
        <v>62</v>
      </c>
      <c r="B52" s="7"/>
      <c r="C52" s="7"/>
      <c r="D52" s="7"/>
      <c r="E52" s="7"/>
      <c r="F52" s="62"/>
    </row>
    <row r="53" spans="1:6">
      <c r="A53" s="222" t="s">
        <v>174</v>
      </c>
      <c r="B53" s="7"/>
      <c r="C53" s="7"/>
      <c r="D53" s="7"/>
      <c r="E53" s="7"/>
      <c r="F53" s="62"/>
    </row>
    <row r="54" spans="1:6" ht="5.0999999999999996" customHeight="1">
      <c r="A54" s="45"/>
      <c r="B54" s="63"/>
      <c r="C54" s="63"/>
      <c r="D54" s="63"/>
      <c r="E54" s="63"/>
      <c r="F54" s="64"/>
    </row>
  </sheetData>
  <mergeCells count="8">
    <mergeCell ref="A3:I4"/>
    <mergeCell ref="A6:I6"/>
    <mergeCell ref="A7:I7"/>
    <mergeCell ref="A8:I8"/>
    <mergeCell ref="A12:A13"/>
    <mergeCell ref="B12:C12"/>
    <mergeCell ref="E12:F12"/>
    <mergeCell ref="H10:I10"/>
  </mergeCells>
  <phoneticPr fontId="3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30"/>
  <sheetViews>
    <sheetView showGridLines="0" zoomScaleNormal="100" workbookViewId="0"/>
  </sheetViews>
  <sheetFormatPr baseColWidth="10" defaultRowHeight="14.25"/>
  <cols>
    <col min="1" max="1" width="15" style="3" customWidth="1"/>
    <col min="2" max="8" width="11.42578125" style="3"/>
    <col min="9" max="9" width="7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ht="14.1" customHeight="1">
      <c r="A6" s="289" t="s">
        <v>207</v>
      </c>
      <c r="B6" s="290"/>
      <c r="C6" s="290"/>
      <c r="D6" s="290"/>
      <c r="E6" s="290"/>
      <c r="F6" s="290"/>
      <c r="G6" s="290"/>
      <c r="H6" s="290"/>
      <c r="I6" s="291"/>
    </row>
    <row r="7" spans="1:12" ht="14.1" customHeight="1">
      <c r="A7" s="289" t="s">
        <v>87</v>
      </c>
      <c r="B7" s="290"/>
      <c r="C7" s="290"/>
      <c r="D7" s="290"/>
      <c r="E7" s="290"/>
      <c r="F7" s="290"/>
      <c r="G7" s="290"/>
      <c r="H7" s="290"/>
      <c r="I7" s="291"/>
    </row>
    <row r="8" spans="1:12" ht="14.1" customHeight="1">
      <c r="A8" s="289" t="s">
        <v>224</v>
      </c>
      <c r="B8" s="290"/>
      <c r="C8" s="290"/>
      <c r="D8" s="290"/>
      <c r="E8" s="290"/>
      <c r="F8" s="290"/>
      <c r="G8" s="290"/>
      <c r="H8" s="290"/>
      <c r="I8" s="291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>
      <c r="H10" s="292" t="s">
        <v>141</v>
      </c>
      <c r="I10" s="292"/>
      <c r="J10" s="224"/>
    </row>
    <row r="11" spans="1:12">
      <c r="A11" s="356" t="s">
        <v>24</v>
      </c>
      <c r="B11" s="333" t="s">
        <v>80</v>
      </c>
      <c r="C11" s="333"/>
      <c r="D11" s="333"/>
      <c r="E11" s="333"/>
      <c r="F11" s="333"/>
      <c r="G11" s="333"/>
      <c r="H11" s="358"/>
    </row>
    <row r="12" spans="1:12">
      <c r="A12" s="357"/>
      <c r="B12" s="65" t="s">
        <v>81</v>
      </c>
      <c r="C12" s="65" t="s">
        <v>82</v>
      </c>
      <c r="D12" s="65" t="s">
        <v>83</v>
      </c>
      <c r="E12" s="65" t="s">
        <v>84</v>
      </c>
      <c r="F12" s="65" t="s">
        <v>85</v>
      </c>
      <c r="G12" s="65" t="s">
        <v>86</v>
      </c>
      <c r="H12" s="66" t="s">
        <v>0</v>
      </c>
    </row>
    <row r="13" spans="1:12">
      <c r="A13" s="52" t="s">
        <v>215</v>
      </c>
      <c r="B13" s="53">
        <v>101184</v>
      </c>
      <c r="C13" s="53">
        <v>327903</v>
      </c>
      <c r="D13" s="53">
        <v>468135</v>
      </c>
      <c r="E13" s="53">
        <v>305479</v>
      </c>
      <c r="F13" s="53">
        <v>202931</v>
      </c>
      <c r="G13" s="53">
        <v>106498</v>
      </c>
      <c r="H13" s="54">
        <v>1512130</v>
      </c>
    </row>
    <row r="14" spans="1:12">
      <c r="A14" s="55" t="s">
        <v>225</v>
      </c>
      <c r="B14" s="56">
        <v>59618</v>
      </c>
      <c r="C14" s="56">
        <v>293928</v>
      </c>
      <c r="D14" s="56">
        <v>669066</v>
      </c>
      <c r="E14" s="56">
        <v>213800</v>
      </c>
      <c r="F14" s="56">
        <v>89857</v>
      </c>
      <c r="G14" s="56">
        <v>93316</v>
      </c>
      <c r="H14" s="57">
        <v>1419585</v>
      </c>
    </row>
    <row r="15" spans="1:12">
      <c r="A15" s="52" t="s">
        <v>226</v>
      </c>
      <c r="B15" s="53">
        <v>59847</v>
      </c>
      <c r="C15" s="53">
        <v>279797</v>
      </c>
      <c r="D15" s="53">
        <v>359098</v>
      </c>
      <c r="E15" s="53">
        <v>271566</v>
      </c>
      <c r="F15" s="53">
        <v>234465</v>
      </c>
      <c r="G15" s="53">
        <v>74803</v>
      </c>
      <c r="H15" s="54">
        <v>1279576</v>
      </c>
    </row>
    <row r="16" spans="1:12">
      <c r="A16" s="55" t="s">
        <v>227</v>
      </c>
      <c r="B16" s="56">
        <v>91637</v>
      </c>
      <c r="C16" s="56">
        <v>275579</v>
      </c>
      <c r="D16" s="56">
        <v>614140</v>
      </c>
      <c r="E16" s="56">
        <v>274638</v>
      </c>
      <c r="F16" s="56">
        <v>98319</v>
      </c>
      <c r="G16" s="56">
        <v>110234</v>
      </c>
      <c r="H16" s="57">
        <v>1464547</v>
      </c>
    </row>
    <row r="17" spans="1:8">
      <c r="A17" s="52" t="s">
        <v>228</v>
      </c>
      <c r="B17" s="53">
        <v>74957</v>
      </c>
      <c r="C17" s="53">
        <v>346085</v>
      </c>
      <c r="D17" s="53">
        <v>554557</v>
      </c>
      <c r="E17" s="53">
        <v>295234</v>
      </c>
      <c r="F17" s="53">
        <v>59031</v>
      </c>
      <c r="G17" s="53">
        <v>54085</v>
      </c>
      <c r="H17" s="54">
        <v>1383949</v>
      </c>
    </row>
    <row r="18" spans="1:8">
      <c r="A18" s="55" t="s">
        <v>229</v>
      </c>
      <c r="B18" s="56">
        <v>49911</v>
      </c>
      <c r="C18" s="56">
        <v>297459</v>
      </c>
      <c r="D18" s="56">
        <v>568246</v>
      </c>
      <c r="E18" s="56">
        <v>160927</v>
      </c>
      <c r="F18" s="56">
        <v>91652</v>
      </c>
      <c r="G18" s="56">
        <v>20218</v>
      </c>
      <c r="H18" s="57">
        <v>1188413</v>
      </c>
    </row>
    <row r="19" spans="1:8">
      <c r="A19" s="52" t="s">
        <v>230</v>
      </c>
      <c r="B19" s="53">
        <v>75483</v>
      </c>
      <c r="C19" s="53">
        <v>313155</v>
      </c>
      <c r="D19" s="53">
        <v>515389</v>
      </c>
      <c r="E19" s="53">
        <v>123536</v>
      </c>
      <c r="F19" s="53">
        <v>175982</v>
      </c>
      <c r="G19" s="53">
        <v>55291</v>
      </c>
      <c r="H19" s="54">
        <v>1258836</v>
      </c>
    </row>
    <row r="20" spans="1:8">
      <c r="A20" s="55" t="s">
        <v>231</v>
      </c>
      <c r="B20" s="56">
        <v>170576</v>
      </c>
      <c r="C20" s="56">
        <v>296871</v>
      </c>
      <c r="D20" s="56">
        <v>539668</v>
      </c>
      <c r="E20" s="56">
        <v>89845</v>
      </c>
      <c r="F20" s="56">
        <v>207598</v>
      </c>
      <c r="G20" s="56">
        <v>121239</v>
      </c>
      <c r="H20" s="57">
        <v>1425797</v>
      </c>
    </row>
    <row r="21" spans="1:8">
      <c r="A21" s="52" t="s">
        <v>232</v>
      </c>
      <c r="B21" s="53">
        <v>45959</v>
      </c>
      <c r="C21" s="53">
        <v>254980</v>
      </c>
      <c r="D21" s="53">
        <v>512180</v>
      </c>
      <c r="E21" s="53">
        <v>298531</v>
      </c>
      <c r="F21" s="53">
        <v>136242</v>
      </c>
      <c r="G21" s="53">
        <v>61422</v>
      </c>
      <c r="H21" s="54">
        <v>1309314</v>
      </c>
    </row>
    <row r="22" spans="1:8">
      <c r="A22" s="55" t="s">
        <v>233</v>
      </c>
      <c r="B22" s="56">
        <v>45468</v>
      </c>
      <c r="C22" s="56">
        <v>455332</v>
      </c>
      <c r="D22" s="56">
        <v>377488</v>
      </c>
      <c r="E22" s="56">
        <v>333681</v>
      </c>
      <c r="F22" s="56">
        <v>207192</v>
      </c>
      <c r="G22" s="56">
        <v>85288</v>
      </c>
      <c r="H22" s="57">
        <v>1504449</v>
      </c>
    </row>
    <row r="23" spans="1:8">
      <c r="A23" s="52" t="s">
        <v>234</v>
      </c>
      <c r="B23" s="53">
        <v>43018</v>
      </c>
      <c r="C23" s="53">
        <v>251066</v>
      </c>
      <c r="D23" s="53">
        <v>509651</v>
      </c>
      <c r="E23" s="53">
        <v>213167</v>
      </c>
      <c r="F23" s="53">
        <v>192357</v>
      </c>
      <c r="G23" s="53">
        <v>102465</v>
      </c>
      <c r="H23" s="54">
        <v>1311724</v>
      </c>
    </row>
    <row r="24" spans="1:8">
      <c r="A24" s="55" t="s">
        <v>212</v>
      </c>
      <c r="B24" s="56">
        <v>111752</v>
      </c>
      <c r="C24" s="56">
        <v>355131</v>
      </c>
      <c r="D24" s="56">
        <v>535941</v>
      </c>
      <c r="E24" s="56">
        <v>438886</v>
      </c>
      <c r="F24" s="56">
        <v>90138</v>
      </c>
      <c r="G24" s="56">
        <v>61142</v>
      </c>
      <c r="H24" s="57">
        <v>1592990</v>
      </c>
    </row>
    <row r="25" spans="1:8">
      <c r="A25" s="67" t="s">
        <v>177</v>
      </c>
      <c r="B25" s="68">
        <v>39725</v>
      </c>
      <c r="C25" s="68">
        <v>218017</v>
      </c>
      <c r="D25" s="68">
        <v>472656</v>
      </c>
      <c r="E25" s="68">
        <v>297236</v>
      </c>
      <c r="F25" s="68">
        <v>161992</v>
      </c>
      <c r="G25" s="68">
        <v>106060</v>
      </c>
      <c r="H25" s="69">
        <v>1295686</v>
      </c>
    </row>
    <row r="27" spans="1:8" ht="5.0999999999999996" customHeight="1">
      <c r="A27" s="40"/>
      <c r="B27" s="40"/>
      <c r="C27" s="40"/>
      <c r="D27" s="40"/>
      <c r="E27" s="40"/>
      <c r="F27" s="40"/>
      <c r="G27" s="40"/>
      <c r="H27" s="41"/>
    </row>
    <row r="28" spans="1:8">
      <c r="A28" s="148" t="s">
        <v>138</v>
      </c>
      <c r="B28" s="7"/>
      <c r="C28" s="7"/>
      <c r="D28" s="7"/>
      <c r="E28" s="7"/>
      <c r="F28" s="7"/>
      <c r="G28" s="7"/>
      <c r="H28" s="62"/>
    </row>
    <row r="29" spans="1:8">
      <c r="A29" s="222" t="s">
        <v>174</v>
      </c>
      <c r="B29" s="7"/>
      <c r="C29" s="7"/>
      <c r="D29" s="7"/>
      <c r="E29" s="7"/>
      <c r="F29" s="7"/>
      <c r="G29" s="7"/>
      <c r="H29" s="62"/>
    </row>
    <row r="30" spans="1:8" ht="5.0999999999999996" customHeight="1">
      <c r="A30" s="63"/>
      <c r="B30" s="63"/>
      <c r="C30" s="63"/>
      <c r="D30" s="63"/>
      <c r="E30" s="63"/>
      <c r="F30" s="63"/>
      <c r="G30" s="63"/>
      <c r="H30" s="64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5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6.7109375" style="3" customWidth="1"/>
    <col min="5" max="8" width="11.42578125" style="3"/>
    <col min="9" max="9" width="8.1406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ht="14.1" customHeight="1">
      <c r="A6" s="289" t="s">
        <v>176</v>
      </c>
      <c r="B6" s="290"/>
      <c r="C6" s="290"/>
      <c r="D6" s="290"/>
      <c r="E6" s="290"/>
      <c r="F6" s="290"/>
      <c r="G6" s="290"/>
      <c r="H6" s="290"/>
      <c r="I6" s="291"/>
    </row>
    <row r="7" spans="1:12" ht="14.1" customHeight="1">
      <c r="A7" s="289" t="s">
        <v>2</v>
      </c>
      <c r="B7" s="290"/>
      <c r="C7" s="290"/>
      <c r="D7" s="290"/>
      <c r="E7" s="290"/>
      <c r="F7" s="290"/>
      <c r="G7" s="290"/>
      <c r="H7" s="290"/>
      <c r="I7" s="291"/>
    </row>
    <row r="8" spans="1:12" ht="14.1" customHeight="1">
      <c r="A8" s="289" t="s">
        <v>177</v>
      </c>
      <c r="B8" s="290"/>
      <c r="C8" s="290"/>
      <c r="D8" s="290"/>
      <c r="E8" s="290"/>
      <c r="F8" s="290"/>
      <c r="G8" s="290"/>
      <c r="H8" s="290"/>
      <c r="I8" s="291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H10" s="292" t="s">
        <v>141</v>
      </c>
      <c r="I10" s="292"/>
      <c r="J10" s="224"/>
    </row>
    <row r="11" spans="1:12" ht="12.75" customHeight="1">
      <c r="A11" s="217"/>
      <c r="B11" s="217"/>
      <c r="C11" s="217"/>
      <c r="D11" s="217"/>
      <c r="E11" s="217"/>
      <c r="F11" s="50"/>
    </row>
    <row r="12" spans="1:12" ht="22.5" customHeight="1">
      <c r="A12" s="303" t="s">
        <v>4</v>
      </c>
      <c r="B12" s="306" t="s">
        <v>61</v>
      </c>
      <c r="C12" s="306"/>
      <c r="D12" s="51"/>
      <c r="E12" s="51" t="s">
        <v>135</v>
      </c>
      <c r="F12" s="210"/>
    </row>
    <row r="13" spans="1:12">
      <c r="A13" s="304"/>
      <c r="B13" s="211" t="s">
        <v>1</v>
      </c>
      <c r="C13" s="12" t="s">
        <v>6</v>
      </c>
      <c r="D13" s="14"/>
      <c r="E13" s="211" t="s">
        <v>1</v>
      </c>
      <c r="F13" s="15" t="s">
        <v>8</v>
      </c>
    </row>
    <row r="14" spans="1:12">
      <c r="A14" s="52" t="s">
        <v>34</v>
      </c>
      <c r="B14" s="27">
        <v>76.008365392063212</v>
      </c>
      <c r="C14" s="27">
        <v>64.970366739450128</v>
      </c>
      <c r="D14" s="26"/>
      <c r="E14" s="27">
        <v>9.2401082241570887</v>
      </c>
      <c r="F14" s="29">
        <v>8.3420847721843092</v>
      </c>
      <c r="H14" s="180"/>
      <c r="I14" s="180"/>
      <c r="J14" s="180"/>
      <c r="K14" s="180"/>
      <c r="L14" s="180"/>
    </row>
    <row r="15" spans="1:12">
      <c r="A15" s="55" t="s">
        <v>36</v>
      </c>
      <c r="B15" s="21">
        <v>-28.033974091546057</v>
      </c>
      <c r="C15" s="21">
        <v>-33.05055112124667</v>
      </c>
      <c r="D15" s="20"/>
      <c r="E15" s="21">
        <v>-1.6451452928141419</v>
      </c>
      <c r="F15" s="23">
        <v>-2.2614862309828494</v>
      </c>
      <c r="H15" s="180"/>
      <c r="I15" s="180"/>
      <c r="J15" s="180"/>
      <c r="K15" s="180"/>
      <c r="L15" s="180"/>
    </row>
    <row r="16" spans="1:12">
      <c r="A16" s="52" t="s">
        <v>89</v>
      </c>
      <c r="B16" s="27">
        <v>-5.992852617528925</v>
      </c>
      <c r="C16" s="27">
        <v>12.446310635238405</v>
      </c>
      <c r="D16" s="26"/>
      <c r="E16" s="27">
        <v>-1.2232342952560908</v>
      </c>
      <c r="F16" s="29">
        <v>2.4221590072721457</v>
      </c>
      <c r="H16" s="180"/>
      <c r="I16" s="180"/>
      <c r="J16" s="180"/>
      <c r="K16" s="180"/>
      <c r="L16" s="180"/>
    </row>
    <row r="17" spans="1:12">
      <c r="A17" s="55" t="s">
        <v>37</v>
      </c>
      <c r="B17" s="21">
        <v>-71.334456871457022</v>
      </c>
      <c r="C17" s="21">
        <v>-63.831042416376619</v>
      </c>
      <c r="D17" s="20"/>
      <c r="E17" s="21">
        <v>-1.1691222167119695</v>
      </c>
      <c r="F17" s="23">
        <v>-1.1255936804468665</v>
      </c>
      <c r="H17" s="180"/>
      <c r="I17" s="180"/>
      <c r="J17" s="180"/>
      <c r="K17" s="180"/>
      <c r="L17" s="180"/>
    </row>
    <row r="18" spans="1:12">
      <c r="A18" s="52" t="s">
        <v>38</v>
      </c>
      <c r="B18" s="27">
        <v>-40.594385725650639</v>
      </c>
      <c r="C18" s="27">
        <v>-34.170993779240149</v>
      </c>
      <c r="D18" s="26"/>
      <c r="E18" s="27">
        <v>-2.2422614077928928</v>
      </c>
      <c r="F18" s="29">
        <v>-1.7285977256141734</v>
      </c>
      <c r="H18" s="180"/>
      <c r="I18" s="180"/>
      <c r="J18" s="180"/>
      <c r="K18" s="180"/>
      <c r="L18" s="180"/>
    </row>
    <row r="19" spans="1:12">
      <c r="A19" s="55" t="s">
        <v>39</v>
      </c>
      <c r="B19" s="21">
        <v>272.71727172717272</v>
      </c>
      <c r="C19" s="21">
        <v>202.47015232606009</v>
      </c>
      <c r="D19" s="20"/>
      <c r="E19" s="21">
        <v>1.556193070891845</v>
      </c>
      <c r="F19" s="23">
        <v>1.2790364418756215</v>
      </c>
      <c r="H19" s="180"/>
      <c r="I19" s="180"/>
      <c r="J19" s="180"/>
      <c r="K19" s="180"/>
      <c r="L19" s="180"/>
    </row>
    <row r="20" spans="1:12">
      <c r="A20" s="52" t="s">
        <v>40</v>
      </c>
      <c r="B20" s="27">
        <v>-16.011810129457189</v>
      </c>
      <c r="C20" s="27">
        <v>-18.131503210095204</v>
      </c>
      <c r="D20" s="26"/>
      <c r="E20" s="27">
        <v>-4.4256398345250129E-2</v>
      </c>
      <c r="F20" s="29">
        <v>-4.2599871732254331E-2</v>
      </c>
      <c r="H20" s="180"/>
      <c r="I20" s="180"/>
      <c r="J20" s="180"/>
      <c r="K20" s="180"/>
      <c r="L20" s="180"/>
    </row>
    <row r="21" spans="1:12">
      <c r="A21" s="55" t="s">
        <v>41</v>
      </c>
      <c r="B21" s="21">
        <v>7.9677443219649433</v>
      </c>
      <c r="C21" s="21">
        <v>-16.703117470437775</v>
      </c>
      <c r="D21" s="20"/>
      <c r="E21" s="21">
        <v>6.7608710663594876E-2</v>
      </c>
      <c r="F21" s="23">
        <v>-0.23437731627049818</v>
      </c>
      <c r="H21" s="180"/>
      <c r="I21" s="180"/>
      <c r="J21" s="180"/>
      <c r="K21" s="180"/>
      <c r="L21" s="180"/>
    </row>
    <row r="22" spans="1:12">
      <c r="A22" s="52" t="s">
        <v>43</v>
      </c>
      <c r="B22" s="27">
        <v>656.73021374927782</v>
      </c>
      <c r="C22" s="27">
        <v>824.2440901594282</v>
      </c>
      <c r="D22" s="26"/>
      <c r="E22" s="27">
        <v>0.71362657643801908</v>
      </c>
      <c r="F22" s="29">
        <v>0.77985332952587194</v>
      </c>
      <c r="H22" s="180"/>
      <c r="I22" s="180"/>
      <c r="J22" s="180"/>
      <c r="K22" s="180"/>
      <c r="L22" s="180"/>
    </row>
    <row r="23" spans="1:12">
      <c r="A23" s="55" t="s">
        <v>44</v>
      </c>
      <c r="B23" s="21">
        <v>185.45710877345192</v>
      </c>
      <c r="C23" s="21">
        <v>155.88259475458358</v>
      </c>
      <c r="D23" s="20"/>
      <c r="E23" s="21">
        <v>1.0735158412796062</v>
      </c>
      <c r="F23" s="23">
        <v>0.98619483277599762</v>
      </c>
      <c r="H23" s="180"/>
      <c r="I23" s="180"/>
      <c r="J23" s="180"/>
      <c r="K23" s="180"/>
      <c r="L23" s="180"/>
    </row>
    <row r="24" spans="1:12">
      <c r="A24" s="52" t="s">
        <v>45</v>
      </c>
      <c r="B24" s="27">
        <v>-64.890652938518059</v>
      </c>
      <c r="C24" s="27">
        <v>-54.156772791788029</v>
      </c>
      <c r="D24" s="26"/>
      <c r="E24" s="27">
        <v>-10.365664567888061</v>
      </c>
      <c r="F24" s="29">
        <v>-8.3753740492400404</v>
      </c>
      <c r="H24" s="180"/>
      <c r="I24" s="180"/>
      <c r="J24" s="180"/>
      <c r="K24" s="180"/>
      <c r="L24" s="180"/>
    </row>
    <row r="25" spans="1:12">
      <c r="A25" s="55" t="s">
        <v>46</v>
      </c>
      <c r="B25" s="21">
        <v>-59.976931949250286</v>
      </c>
      <c r="C25" s="21">
        <v>-59.976931949250286</v>
      </c>
      <c r="D25" s="20"/>
      <c r="E25" s="21">
        <v>-6.528603443838317E-2</v>
      </c>
      <c r="F25" s="23">
        <v>-5.4095075215561055E-2</v>
      </c>
      <c r="H25" s="180"/>
      <c r="I25" s="180"/>
      <c r="J25" s="180"/>
      <c r="K25" s="180"/>
      <c r="L25" s="180"/>
    </row>
    <row r="26" spans="1:12">
      <c r="A26" s="52" t="s">
        <v>47</v>
      </c>
      <c r="B26" s="27">
        <v>-75.620015409283056</v>
      </c>
      <c r="C26" s="27">
        <v>-72.996854874943836</v>
      </c>
      <c r="D26" s="26"/>
      <c r="E26" s="27">
        <v>-2.2796753275287354</v>
      </c>
      <c r="F26" s="29">
        <v>-2.0281492046203429</v>
      </c>
      <c r="H26" s="180"/>
      <c r="I26" s="180"/>
      <c r="J26" s="180"/>
      <c r="K26" s="180"/>
      <c r="L26" s="180"/>
    </row>
    <row r="27" spans="1:12">
      <c r="A27" s="55" t="s">
        <v>48</v>
      </c>
      <c r="B27" s="21">
        <v>42.388451443569551</v>
      </c>
      <c r="C27" s="21">
        <v>126.78571428571428</v>
      </c>
      <c r="D27" s="20"/>
      <c r="E27" s="21">
        <v>6.082900708730124E-2</v>
      </c>
      <c r="F27" s="23">
        <v>0.15510722528154142</v>
      </c>
      <c r="H27" s="180"/>
      <c r="I27" s="180"/>
      <c r="J27" s="180"/>
      <c r="K27" s="180"/>
      <c r="L27" s="180"/>
    </row>
    <row r="28" spans="1:12">
      <c r="A28" s="52" t="s">
        <v>49</v>
      </c>
      <c r="B28" s="27">
        <v>-62.210127780407007</v>
      </c>
      <c r="C28" s="27">
        <v>-69.064456098798843</v>
      </c>
      <c r="D28" s="26"/>
      <c r="E28" s="27">
        <v>-0.66014224822503598</v>
      </c>
      <c r="F28" s="29">
        <v>-1.0617198800961849</v>
      </c>
      <c r="H28" s="180"/>
      <c r="I28" s="180"/>
      <c r="J28" s="180"/>
      <c r="K28" s="180"/>
      <c r="L28" s="180"/>
    </row>
    <row r="29" spans="1:12">
      <c r="A29" s="55" t="s">
        <v>50</v>
      </c>
      <c r="B29" s="21">
        <v>153.26851632282032</v>
      </c>
      <c r="C29" s="21">
        <v>121.32448607858444</v>
      </c>
      <c r="D29" s="20"/>
      <c r="E29" s="21">
        <v>1.2172078920771632</v>
      </c>
      <c r="F29" s="23">
        <v>0.97007033920212837</v>
      </c>
      <c r="H29" s="180"/>
      <c r="I29" s="180"/>
      <c r="J29" s="180"/>
      <c r="K29" s="180"/>
      <c r="L29" s="180"/>
    </row>
    <row r="30" spans="1:12">
      <c r="A30" s="52" t="s">
        <v>51</v>
      </c>
      <c r="B30" s="27">
        <v>-40.342159437779515</v>
      </c>
      <c r="C30" s="27">
        <v>-59.257086999022484</v>
      </c>
      <c r="D30" s="26"/>
      <c r="E30" s="27">
        <v>-0.35675051318589573</v>
      </c>
      <c r="F30" s="29">
        <v>-0.78827967778060359</v>
      </c>
      <c r="H30" s="180"/>
      <c r="I30" s="180"/>
      <c r="J30" s="180"/>
      <c r="K30" s="180"/>
      <c r="L30" s="180"/>
    </row>
    <row r="31" spans="1:12">
      <c r="A31" s="55" t="s">
        <v>58</v>
      </c>
      <c r="B31" s="21">
        <v>-57.174610115143565</v>
      </c>
      <c r="C31" s="21">
        <v>-44.009154550350026</v>
      </c>
      <c r="D31" s="20"/>
      <c r="E31" s="21">
        <v>-0.98500304458910615</v>
      </c>
      <c r="F31" s="23">
        <v>-0.68014154184488107</v>
      </c>
      <c r="H31" s="180"/>
      <c r="I31" s="180"/>
      <c r="J31" s="180"/>
      <c r="K31" s="180"/>
      <c r="L31" s="180"/>
    </row>
    <row r="32" spans="1:12">
      <c r="A32" s="52" t="s">
        <v>52</v>
      </c>
      <c r="B32" s="27">
        <v>51.787850591519344</v>
      </c>
      <c r="C32" s="27">
        <v>47.583582272783076</v>
      </c>
      <c r="D32" s="26"/>
      <c r="E32" s="27">
        <v>0.7337145870344447</v>
      </c>
      <c r="F32" s="29">
        <v>0.60482455250629219</v>
      </c>
      <c r="H32" s="180"/>
      <c r="I32" s="180"/>
      <c r="J32" s="180"/>
      <c r="K32" s="180"/>
      <c r="L32" s="180"/>
    </row>
    <row r="33" spans="1:12">
      <c r="A33" s="55" t="s">
        <v>53</v>
      </c>
      <c r="B33" s="21">
        <v>-68.704477611940305</v>
      </c>
      <c r="C33" s="21">
        <v>-64.558460125545594</v>
      </c>
      <c r="D33" s="20"/>
      <c r="E33" s="21">
        <v>-4.3344904864437321</v>
      </c>
      <c r="F33" s="23">
        <v>-3.5466603833156207</v>
      </c>
      <c r="H33" s="180"/>
      <c r="I33" s="180"/>
      <c r="J33" s="180"/>
      <c r="K33" s="180"/>
      <c r="L33" s="180"/>
    </row>
    <row r="34" spans="1:12">
      <c r="A34" s="52" t="s">
        <v>56</v>
      </c>
      <c r="B34" s="27">
        <v>-53.029918864097361</v>
      </c>
      <c r="C34" s="27">
        <v>-58.174809675243324</v>
      </c>
      <c r="D34" s="26"/>
      <c r="E34" s="27">
        <v>-1.3129398175757538</v>
      </c>
      <c r="F34" s="29">
        <v>-1.5700055291408603</v>
      </c>
      <c r="H34" s="180"/>
      <c r="I34" s="180"/>
      <c r="J34" s="180"/>
      <c r="K34" s="180"/>
      <c r="L34" s="180"/>
    </row>
    <row r="35" spans="1:12">
      <c r="A35" s="55" t="s">
        <v>54</v>
      </c>
      <c r="B35" s="21">
        <v>39.239683743095412</v>
      </c>
      <c r="C35" s="21">
        <v>27.873365450791468</v>
      </c>
      <c r="D35" s="20"/>
      <c r="E35" s="21">
        <v>0.22743394497140598</v>
      </c>
      <c r="F35" s="23">
        <v>0.1685269650946325</v>
      </c>
      <c r="H35" s="180"/>
      <c r="I35" s="180"/>
      <c r="J35" s="180"/>
      <c r="K35" s="180"/>
      <c r="L35" s="180"/>
    </row>
    <row r="36" spans="1:12">
      <c r="A36" s="52" t="s">
        <v>55</v>
      </c>
      <c r="B36" s="27">
        <v>-90.120165167473246</v>
      </c>
      <c r="C36" s="27">
        <v>-86.998836995776458</v>
      </c>
      <c r="D36" s="26"/>
      <c r="E36" s="27">
        <v>-10.672885579947144</v>
      </c>
      <c r="F36" s="29">
        <v>-8.8713842773704155</v>
      </c>
      <c r="H36" s="180"/>
      <c r="I36" s="180"/>
      <c r="J36" s="180"/>
      <c r="K36" s="180"/>
      <c r="L36" s="180"/>
    </row>
    <row r="37" spans="1:12">
      <c r="A37" s="55" t="s">
        <v>66</v>
      </c>
      <c r="B37" s="21">
        <v>66.546935752638404</v>
      </c>
      <c r="C37" s="21">
        <v>25.033064807021759</v>
      </c>
      <c r="D37" s="20"/>
      <c r="E37" s="21">
        <v>3.3843903602659151</v>
      </c>
      <c r="F37" s="23">
        <v>1.5161185119068976</v>
      </c>
      <c r="H37" s="180"/>
      <c r="I37" s="180"/>
      <c r="J37" s="180"/>
      <c r="K37" s="180"/>
      <c r="L37" s="180"/>
    </row>
    <row r="38" spans="1:12">
      <c r="A38" s="52" t="s">
        <v>35</v>
      </c>
      <c r="B38" s="27">
        <v>63.446054750402567</v>
      </c>
      <c r="C38" s="27">
        <v>252.87464655984923</v>
      </c>
      <c r="D38" s="26"/>
      <c r="E38" s="27">
        <v>2.4733363046849009E-2</v>
      </c>
      <c r="F38" s="29">
        <v>0.1395548911570676</v>
      </c>
      <c r="H38" s="180"/>
      <c r="I38" s="180"/>
      <c r="J38" s="180"/>
      <c r="K38" s="180"/>
      <c r="L38" s="180"/>
    </row>
    <row r="39" spans="1:12">
      <c r="A39" s="55" t="s">
        <v>42</v>
      </c>
      <c r="B39" s="21">
        <v>-52.936492136173605</v>
      </c>
      <c r="C39" s="21">
        <v>-37.10258584145825</v>
      </c>
      <c r="D39" s="20"/>
      <c r="E39" s="21">
        <v>-0.1669188130496739</v>
      </c>
      <c r="F39" s="23">
        <v>-0.18210274839392235</v>
      </c>
      <c r="H39" s="180"/>
      <c r="I39" s="180"/>
      <c r="J39" s="180"/>
      <c r="K39" s="180"/>
      <c r="L39" s="180"/>
    </row>
    <row r="40" spans="1:12">
      <c r="A40" s="52" t="s">
        <v>90</v>
      </c>
      <c r="B40" s="27">
        <v>23.725055432372514</v>
      </c>
      <c r="C40" s="27">
        <v>-60.564720812182742</v>
      </c>
      <c r="D40" s="26"/>
      <c r="E40" s="27">
        <v>2.0150785629539422E-2</v>
      </c>
      <c r="F40" s="29">
        <v>-0.19859134343558854</v>
      </c>
      <c r="H40" s="180"/>
      <c r="I40" s="180"/>
      <c r="J40" s="180"/>
      <c r="K40" s="180"/>
      <c r="L40" s="180"/>
    </row>
    <row r="41" spans="1:12">
      <c r="A41" s="55" t="s">
        <v>91</v>
      </c>
      <c r="B41" s="21">
        <v>-92.806603773584911</v>
      </c>
      <c r="C41" s="21">
        <v>-92.806603773584911</v>
      </c>
      <c r="D41" s="20"/>
      <c r="E41" s="21">
        <v>-4.9403951060584192E-2</v>
      </c>
      <c r="F41" s="23">
        <v>-4.0935407879467832E-2</v>
      </c>
      <c r="H41" s="180"/>
      <c r="I41" s="180"/>
      <c r="J41" s="180"/>
      <c r="K41" s="180"/>
      <c r="L41" s="180"/>
    </row>
    <row r="42" spans="1:12">
      <c r="A42" s="52" t="s">
        <v>92</v>
      </c>
      <c r="B42" s="27">
        <v>-18.886462882096069</v>
      </c>
      <c r="C42" s="27">
        <v>-4.2576419213973793</v>
      </c>
      <c r="D42" s="26"/>
      <c r="E42" s="27">
        <v>-1.0860080728692585E-2</v>
      </c>
      <c r="F42" s="29">
        <v>-2.0285653205835393E-3</v>
      </c>
    </row>
    <row r="43" spans="1:12">
      <c r="A43" s="55" t="s">
        <v>93</v>
      </c>
      <c r="B43" s="21">
        <v>1416.7721518987341</v>
      </c>
      <c r="C43" s="21">
        <v>664.26426426426428</v>
      </c>
      <c r="D43" s="20"/>
      <c r="E43" s="21">
        <v>0.56208764650123355</v>
      </c>
      <c r="F43" s="23">
        <v>0.46022425529546551</v>
      </c>
    </row>
    <row r="44" spans="1:12">
      <c r="A44" s="52" t="s">
        <v>94</v>
      </c>
      <c r="B44" s="27" t="s">
        <v>213</v>
      </c>
      <c r="C44" s="27" t="s">
        <v>213</v>
      </c>
      <c r="D44" s="26"/>
      <c r="E44" s="27">
        <v>2.4921688146190498E-2</v>
      </c>
      <c r="F44" s="29">
        <v>2.0649754673632437E-2</v>
      </c>
    </row>
    <row r="45" spans="1:12">
      <c r="A45" s="55" t="s">
        <v>95</v>
      </c>
      <c r="B45" s="21">
        <v>139.43661971830986</v>
      </c>
      <c r="C45" s="21">
        <v>139.43661971830986</v>
      </c>
      <c r="D45" s="20"/>
      <c r="E45" s="21">
        <v>1.2429456556538333E-2</v>
      </c>
      <c r="F45" s="23">
        <v>1.0298870089116431E-2</v>
      </c>
    </row>
    <row r="46" spans="1:12">
      <c r="A46" s="52" t="s">
        <v>96</v>
      </c>
      <c r="B46" s="27">
        <v>30.526315789473699</v>
      </c>
      <c r="C46" s="27">
        <v>30.526315789473699</v>
      </c>
      <c r="D46" s="26"/>
      <c r="E46" s="27">
        <v>1.8204759603010694E-3</v>
      </c>
      <c r="F46" s="29">
        <v>1.50842036658776E-3</v>
      </c>
    </row>
    <row r="47" spans="1:12">
      <c r="A47" s="52"/>
      <c r="B47" s="2"/>
      <c r="C47" s="2"/>
      <c r="D47" s="2"/>
      <c r="E47" s="2"/>
      <c r="F47" s="103"/>
    </row>
    <row r="48" spans="1:12">
      <c r="A48" s="59" t="s">
        <v>0</v>
      </c>
      <c r="B48" s="34">
        <v>-18.663268444874106</v>
      </c>
      <c r="C48" s="34">
        <v>-14.935910339493404</v>
      </c>
      <c r="D48" s="34"/>
      <c r="E48" s="34">
        <v>-18.663268444874106</v>
      </c>
      <c r="F48" s="218">
        <v>-14.935910339493407</v>
      </c>
      <c r="G48" s="189"/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8" t="s">
        <v>138</v>
      </c>
      <c r="B51" s="7"/>
      <c r="C51" s="7"/>
      <c r="D51" s="7"/>
      <c r="E51" s="7"/>
      <c r="F51" s="62"/>
    </row>
    <row r="52" spans="1:6">
      <c r="A52" s="61" t="s">
        <v>64</v>
      </c>
      <c r="B52" s="7"/>
      <c r="C52" s="7"/>
      <c r="D52" s="7"/>
      <c r="E52" s="7"/>
      <c r="F52" s="62"/>
    </row>
    <row r="53" spans="1:6">
      <c r="A53" s="148" t="s">
        <v>136</v>
      </c>
      <c r="B53" s="7"/>
      <c r="C53" s="7"/>
      <c r="D53" s="7"/>
      <c r="E53" s="7"/>
      <c r="F53" s="62"/>
    </row>
    <row r="54" spans="1:6">
      <c r="A54" s="222" t="s">
        <v>174</v>
      </c>
      <c r="B54" s="7"/>
      <c r="C54" s="7"/>
      <c r="D54" s="7"/>
      <c r="E54" s="7"/>
      <c r="F54" s="62"/>
    </row>
    <row r="55" spans="1:6" ht="5.0999999999999996" customHeight="1">
      <c r="A55" s="63"/>
      <c r="B55" s="63"/>
      <c r="C55" s="63"/>
      <c r="D55" s="63"/>
      <c r="E55" s="63"/>
      <c r="F55" s="64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3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52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4.7109375" style="3" customWidth="1"/>
    <col min="5" max="7" width="11.42578125" style="3"/>
    <col min="8" max="8" width="5.28515625" style="3" customWidth="1"/>
    <col min="9" max="9" width="10.285156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5" t="s">
        <v>134</v>
      </c>
      <c r="B3" s="285"/>
      <c r="C3" s="285"/>
      <c r="D3" s="285"/>
      <c r="E3" s="285"/>
      <c r="F3" s="285"/>
      <c r="G3" s="285"/>
      <c r="H3" s="286"/>
    </row>
    <row r="4" spans="1:12" ht="18" customHeight="1">
      <c r="A4" s="287"/>
      <c r="B4" s="287"/>
      <c r="C4" s="287"/>
      <c r="D4" s="287"/>
      <c r="E4" s="287"/>
      <c r="F4" s="287"/>
      <c r="G4" s="287"/>
      <c r="H4" s="288"/>
    </row>
    <row r="5" spans="1:12" ht="7.5" customHeight="1">
      <c r="A5" s="107"/>
      <c r="B5" s="108"/>
      <c r="C5" s="108"/>
      <c r="D5" s="108"/>
      <c r="E5" s="108"/>
      <c r="F5" s="108"/>
      <c r="G5" s="108"/>
      <c r="H5" s="109"/>
    </row>
    <row r="6" spans="1:12" ht="14.1" customHeight="1">
      <c r="A6" s="289" t="s">
        <v>178</v>
      </c>
      <c r="B6" s="290"/>
      <c r="C6" s="290"/>
      <c r="D6" s="290"/>
      <c r="E6" s="290"/>
      <c r="F6" s="290"/>
      <c r="G6" s="290"/>
      <c r="H6" s="291"/>
    </row>
    <row r="7" spans="1:12" ht="14.1" customHeight="1">
      <c r="A7" s="289" t="s">
        <v>2</v>
      </c>
      <c r="B7" s="290"/>
      <c r="C7" s="290"/>
      <c r="D7" s="290"/>
      <c r="E7" s="290"/>
      <c r="F7" s="290"/>
      <c r="G7" s="290"/>
      <c r="H7" s="291"/>
    </row>
    <row r="8" spans="1:12" ht="14.1" customHeight="1">
      <c r="A8" s="289" t="s">
        <v>177</v>
      </c>
      <c r="B8" s="290"/>
      <c r="C8" s="290"/>
      <c r="D8" s="290"/>
      <c r="E8" s="290"/>
      <c r="F8" s="290"/>
      <c r="G8" s="290"/>
      <c r="H8" s="291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s="8" customFormat="1" ht="12.75" customHeight="1">
      <c r="A10" s="7"/>
      <c r="B10" s="7"/>
      <c r="C10" s="7"/>
      <c r="G10" s="292" t="s">
        <v>141</v>
      </c>
      <c r="H10" s="292"/>
      <c r="I10" s="224"/>
    </row>
    <row r="11" spans="1:12" s="10" customFormat="1" ht="12.75" customHeight="1">
      <c r="A11" s="216"/>
      <c r="B11" s="8"/>
      <c r="C11" s="8"/>
      <c r="D11" s="50" t="s">
        <v>3</v>
      </c>
    </row>
    <row r="12" spans="1:12" s="10" customFormat="1" ht="12" customHeight="1">
      <c r="A12" s="303" t="s">
        <v>4</v>
      </c>
      <c r="B12" s="296" t="s">
        <v>177</v>
      </c>
      <c r="C12" s="310" t="s">
        <v>218</v>
      </c>
      <c r="D12" s="308" t="s">
        <v>187</v>
      </c>
    </row>
    <row r="13" spans="1:12">
      <c r="A13" s="304"/>
      <c r="B13" s="297"/>
      <c r="C13" s="311"/>
      <c r="D13" s="309"/>
    </row>
    <row r="14" spans="1:12">
      <c r="A14" s="52" t="s">
        <v>34</v>
      </c>
      <c r="B14" s="53">
        <v>340849</v>
      </c>
      <c r="C14" s="53">
        <v>1902115</v>
      </c>
      <c r="D14" s="54">
        <v>2917958</v>
      </c>
    </row>
    <row r="15" spans="1:12">
      <c r="A15" s="55" t="s">
        <v>36</v>
      </c>
      <c r="B15" s="56">
        <v>67276</v>
      </c>
      <c r="C15" s="56">
        <v>556417</v>
      </c>
      <c r="D15" s="57">
        <v>782512</v>
      </c>
    </row>
    <row r="16" spans="1:12">
      <c r="A16" s="52" t="s">
        <v>89</v>
      </c>
      <c r="B16" s="53">
        <v>305668</v>
      </c>
      <c r="C16" s="53">
        <v>2150224</v>
      </c>
      <c r="D16" s="54">
        <v>2907021</v>
      </c>
    </row>
    <row r="17" spans="1:4">
      <c r="A17" s="55" t="s">
        <v>37</v>
      </c>
      <c r="B17" s="56">
        <v>7484</v>
      </c>
      <c r="C17" s="56">
        <v>337245</v>
      </c>
      <c r="D17" s="57">
        <v>472085</v>
      </c>
    </row>
    <row r="18" spans="1:4">
      <c r="A18" s="52" t="s">
        <v>38</v>
      </c>
      <c r="B18" s="53">
        <v>52271</v>
      </c>
      <c r="C18" s="53">
        <v>486398</v>
      </c>
      <c r="D18" s="54">
        <v>708912</v>
      </c>
    </row>
    <row r="19" spans="1:4">
      <c r="A19" s="55" t="s">
        <v>39</v>
      </c>
      <c r="B19" s="56">
        <v>33880</v>
      </c>
      <c r="C19" s="56">
        <v>151592</v>
      </c>
      <c r="D19" s="57">
        <v>251111</v>
      </c>
    </row>
    <row r="20" spans="1:4">
      <c r="A20" s="52" t="s">
        <v>40</v>
      </c>
      <c r="B20" s="53">
        <v>3698</v>
      </c>
      <c r="C20" s="53">
        <v>23703</v>
      </c>
      <c r="D20" s="54">
        <v>41109</v>
      </c>
    </row>
    <row r="21" spans="1:4">
      <c r="A21" s="55" t="s">
        <v>41</v>
      </c>
      <c r="B21" s="56">
        <v>14594</v>
      </c>
      <c r="C21" s="56">
        <v>165647</v>
      </c>
      <c r="D21" s="57">
        <v>232090</v>
      </c>
    </row>
    <row r="22" spans="1:4">
      <c r="A22" s="52" t="s">
        <v>43</v>
      </c>
      <c r="B22" s="53">
        <v>13099</v>
      </c>
      <c r="C22" s="53">
        <v>73007</v>
      </c>
      <c r="D22" s="54">
        <v>91165</v>
      </c>
    </row>
    <row r="23" spans="1:4">
      <c r="A23" s="55" t="s">
        <v>44</v>
      </c>
      <c r="B23" s="56">
        <v>26322</v>
      </c>
      <c r="C23" s="56">
        <v>149691</v>
      </c>
      <c r="D23" s="57">
        <v>215055</v>
      </c>
    </row>
    <row r="24" spans="1:4">
      <c r="A24" s="52" t="s">
        <v>45</v>
      </c>
      <c r="B24" s="53">
        <v>89341</v>
      </c>
      <c r="C24" s="53">
        <v>1260000</v>
      </c>
      <c r="D24" s="54">
        <v>2143426</v>
      </c>
    </row>
    <row r="25" spans="1:4">
      <c r="A25" s="55" t="s">
        <v>46</v>
      </c>
      <c r="B25" s="56">
        <v>694</v>
      </c>
      <c r="C25" s="56">
        <v>11926</v>
      </c>
      <c r="D25" s="57">
        <v>19865</v>
      </c>
    </row>
    <row r="26" spans="1:4">
      <c r="A26" s="52" t="s">
        <v>47</v>
      </c>
      <c r="B26" s="53">
        <v>11708</v>
      </c>
      <c r="C26" s="53">
        <v>162039</v>
      </c>
      <c r="D26" s="54">
        <v>276560</v>
      </c>
    </row>
    <row r="27" spans="1:4">
      <c r="A27" s="55" t="s">
        <v>48</v>
      </c>
      <c r="B27" s="56">
        <v>3255</v>
      </c>
      <c r="C27" s="56">
        <v>13814</v>
      </c>
      <c r="D27" s="57">
        <v>29083</v>
      </c>
    </row>
    <row r="28" spans="1:4">
      <c r="A28" s="52" t="s">
        <v>49</v>
      </c>
      <c r="B28" s="53">
        <v>6388</v>
      </c>
      <c r="C28" s="53">
        <v>64697</v>
      </c>
      <c r="D28" s="54">
        <v>112528</v>
      </c>
    </row>
    <row r="29" spans="1:4">
      <c r="A29" s="55" t="s">
        <v>50</v>
      </c>
      <c r="B29" s="56">
        <v>32041</v>
      </c>
      <c r="C29" s="56">
        <v>140819</v>
      </c>
      <c r="D29" s="57">
        <v>255424</v>
      </c>
    </row>
    <row r="30" spans="1:4">
      <c r="A30" s="52" t="s">
        <v>51</v>
      </c>
      <c r="B30" s="53">
        <v>8404</v>
      </c>
      <c r="C30" s="53">
        <v>151981</v>
      </c>
      <c r="D30" s="54">
        <v>271194</v>
      </c>
    </row>
    <row r="31" spans="1:4">
      <c r="A31" s="55" t="s">
        <v>58</v>
      </c>
      <c r="B31" s="56">
        <v>11753</v>
      </c>
      <c r="C31" s="56">
        <v>134067</v>
      </c>
      <c r="D31" s="57">
        <v>278639</v>
      </c>
    </row>
    <row r="32" spans="1:4">
      <c r="A32" s="52" t="s">
        <v>52</v>
      </c>
      <c r="B32" s="53">
        <v>34257</v>
      </c>
      <c r="C32" s="53">
        <v>232314</v>
      </c>
      <c r="D32" s="54">
        <v>401939</v>
      </c>
    </row>
    <row r="33" spans="1:4">
      <c r="A33" s="55" t="s">
        <v>53</v>
      </c>
      <c r="B33" s="56">
        <v>31452</v>
      </c>
      <c r="C33" s="56">
        <v>449839</v>
      </c>
      <c r="D33" s="57">
        <v>711642</v>
      </c>
    </row>
    <row r="34" spans="1:4">
      <c r="A34" s="52" t="s">
        <v>56</v>
      </c>
      <c r="B34" s="53">
        <v>18525</v>
      </c>
      <c r="C34" s="53">
        <v>408941</v>
      </c>
      <c r="D34" s="54">
        <v>703237</v>
      </c>
    </row>
    <row r="35" spans="1:4">
      <c r="A35" s="55" t="s">
        <v>54</v>
      </c>
      <c r="B35" s="56">
        <v>12856</v>
      </c>
      <c r="C35" s="56">
        <v>70887</v>
      </c>
      <c r="D35" s="57">
        <v>96122</v>
      </c>
    </row>
    <row r="36" spans="1:4">
      <c r="A36" s="52" t="s">
        <v>55</v>
      </c>
      <c r="B36" s="53">
        <v>18639</v>
      </c>
      <c r="C36" s="53">
        <v>475166</v>
      </c>
      <c r="D36" s="54">
        <v>735993</v>
      </c>
    </row>
    <row r="37" spans="1:4">
      <c r="A37" s="55" t="s">
        <v>66</v>
      </c>
      <c r="B37" s="56">
        <v>134928</v>
      </c>
      <c r="C37" s="56">
        <v>1228221</v>
      </c>
      <c r="D37" s="57">
        <v>1644455</v>
      </c>
    </row>
    <row r="38" spans="1:4">
      <c r="A38" s="52" t="s">
        <v>35</v>
      </c>
      <c r="B38" s="53">
        <v>1015</v>
      </c>
      <c r="C38" s="53">
        <v>10132</v>
      </c>
      <c r="D38" s="54">
        <v>16491</v>
      </c>
    </row>
    <row r="39" spans="1:4">
      <c r="A39" s="55" t="s">
        <v>42</v>
      </c>
      <c r="B39" s="56">
        <v>2364</v>
      </c>
      <c r="C39" s="56">
        <v>31692</v>
      </c>
      <c r="D39" s="57">
        <v>54494</v>
      </c>
    </row>
    <row r="40" spans="1:4">
      <c r="A40" s="52" t="s">
        <v>90</v>
      </c>
      <c r="B40" s="53">
        <v>1674</v>
      </c>
      <c r="C40" s="53">
        <v>14578</v>
      </c>
      <c r="D40" s="54">
        <v>26179</v>
      </c>
    </row>
    <row r="41" spans="1:4">
      <c r="A41" s="55" t="s">
        <v>91</v>
      </c>
      <c r="B41" s="56">
        <v>61</v>
      </c>
      <c r="C41" s="56">
        <v>3614</v>
      </c>
      <c r="D41" s="57">
        <v>8305</v>
      </c>
    </row>
    <row r="42" spans="1:4">
      <c r="A42" s="52" t="s">
        <v>92</v>
      </c>
      <c r="B42" s="53">
        <v>743</v>
      </c>
      <c r="C42" s="53">
        <v>2265</v>
      </c>
      <c r="D42" s="54">
        <v>2265</v>
      </c>
    </row>
    <row r="43" spans="1:4">
      <c r="A43" s="55" t="s">
        <v>93</v>
      </c>
      <c r="B43" s="56">
        <v>9586</v>
      </c>
      <c r="C43" s="56">
        <v>10909</v>
      </c>
      <c r="D43" s="57">
        <v>11570</v>
      </c>
    </row>
    <row r="44" spans="1:4">
      <c r="A44" s="52" t="s">
        <v>94</v>
      </c>
      <c r="B44" s="53">
        <v>397</v>
      </c>
      <c r="C44" s="53">
        <v>11166</v>
      </c>
      <c r="D44" s="54">
        <v>11389</v>
      </c>
    </row>
    <row r="45" spans="1:4">
      <c r="A45" s="55" t="s">
        <v>95</v>
      </c>
      <c r="B45" s="56">
        <v>340</v>
      </c>
      <c r="C45" s="56">
        <v>1562</v>
      </c>
      <c r="D45" s="57">
        <v>2462</v>
      </c>
    </row>
    <row r="46" spans="1:4">
      <c r="A46" s="52" t="s">
        <v>96</v>
      </c>
      <c r="B46" s="53">
        <v>124</v>
      </c>
      <c r="C46" s="53">
        <v>541</v>
      </c>
      <c r="D46" s="54">
        <v>2586</v>
      </c>
    </row>
    <row r="47" spans="1:4">
      <c r="A47" s="102"/>
      <c r="B47" s="53"/>
      <c r="C47" s="53"/>
      <c r="D47" s="54"/>
    </row>
    <row r="48" spans="1:4">
      <c r="A48" s="59" t="s">
        <v>0</v>
      </c>
      <c r="B48" s="105">
        <v>1295686</v>
      </c>
      <c r="C48" s="105">
        <v>10887209</v>
      </c>
      <c r="D48" s="106">
        <v>16434866</v>
      </c>
    </row>
    <row r="50" spans="1:4">
      <c r="A50" s="39" t="s">
        <v>138</v>
      </c>
      <c r="B50" s="40"/>
      <c r="C50" s="40"/>
      <c r="D50" s="41"/>
    </row>
    <row r="51" spans="1:4">
      <c r="A51" s="61" t="s">
        <v>62</v>
      </c>
      <c r="B51" s="7"/>
      <c r="C51" s="7"/>
      <c r="D51" s="62"/>
    </row>
    <row r="52" spans="1:4">
      <c r="A52" s="45" t="s">
        <v>174</v>
      </c>
      <c r="B52" s="63"/>
      <c r="C52" s="63"/>
      <c r="D52" s="64"/>
    </row>
  </sheetData>
  <mergeCells count="9">
    <mergeCell ref="A3:H4"/>
    <mergeCell ref="A6:H6"/>
    <mergeCell ref="A7:H7"/>
    <mergeCell ref="A8:H8"/>
    <mergeCell ref="A12:A13"/>
    <mergeCell ref="B12:B13"/>
    <mergeCell ref="D12:D13"/>
    <mergeCell ref="C12:C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5" width="12.7109375" style="3" customWidth="1"/>
    <col min="6" max="7" width="11.42578125" style="3"/>
    <col min="8" max="8" width="10.140625" style="3" customWidth="1"/>
    <col min="9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5" t="s">
        <v>134</v>
      </c>
      <c r="B3" s="285"/>
      <c r="C3" s="285"/>
      <c r="D3" s="285"/>
      <c r="E3" s="285"/>
      <c r="F3" s="285"/>
      <c r="G3" s="285"/>
      <c r="H3" s="286"/>
    </row>
    <row r="4" spans="1:12" ht="18" customHeight="1">
      <c r="A4" s="287"/>
      <c r="B4" s="287"/>
      <c r="C4" s="287"/>
      <c r="D4" s="287"/>
      <c r="E4" s="287"/>
      <c r="F4" s="287"/>
      <c r="G4" s="287"/>
      <c r="H4" s="288"/>
    </row>
    <row r="5" spans="1:12" ht="7.5" customHeight="1">
      <c r="A5" s="107"/>
      <c r="B5" s="108"/>
      <c r="C5" s="108"/>
      <c r="D5" s="108"/>
      <c r="E5" s="108"/>
      <c r="F5" s="108"/>
      <c r="G5" s="108"/>
      <c r="H5" s="109"/>
    </row>
    <row r="6" spans="1:12" ht="14.1" customHeight="1">
      <c r="A6" s="289" t="s">
        <v>179</v>
      </c>
      <c r="B6" s="290"/>
      <c r="C6" s="290"/>
      <c r="D6" s="290"/>
      <c r="E6" s="290"/>
      <c r="F6" s="290"/>
      <c r="G6" s="290"/>
      <c r="H6" s="291"/>
    </row>
    <row r="7" spans="1:12" ht="14.1" customHeight="1">
      <c r="A7" s="289" t="s">
        <v>2</v>
      </c>
      <c r="B7" s="290"/>
      <c r="C7" s="290"/>
      <c r="D7" s="290"/>
      <c r="E7" s="290"/>
      <c r="F7" s="290"/>
      <c r="G7" s="290"/>
      <c r="H7" s="291"/>
    </row>
    <row r="8" spans="1:12" ht="14.1" customHeight="1">
      <c r="A8" s="312" t="str">
        <f>'a4'!A8</f>
        <v>Agosto 2019</v>
      </c>
      <c r="B8" s="313"/>
      <c r="C8" s="313"/>
      <c r="D8" s="313"/>
      <c r="E8" s="313"/>
      <c r="F8" s="313"/>
      <c r="G8" s="313"/>
      <c r="H8" s="314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G10" s="292" t="s">
        <v>141</v>
      </c>
      <c r="H10" s="292"/>
      <c r="I10" s="225"/>
    </row>
    <row r="11" spans="1:12" s="8" customFormat="1" ht="12.75" customHeight="1">
      <c r="A11" s="216"/>
      <c r="B11" s="216"/>
      <c r="C11" s="216"/>
      <c r="D11" s="216"/>
      <c r="E11" s="50" t="s">
        <v>5</v>
      </c>
    </row>
    <row r="12" spans="1:12" ht="12.75" customHeight="1">
      <c r="A12" s="303" t="s">
        <v>4</v>
      </c>
      <c r="B12" s="310" t="s">
        <v>59</v>
      </c>
      <c r="C12" s="310" t="s">
        <v>70</v>
      </c>
      <c r="D12" s="310" t="s">
        <v>101</v>
      </c>
      <c r="E12" s="315" t="s">
        <v>60</v>
      </c>
    </row>
    <row r="13" spans="1:12">
      <c r="A13" s="304"/>
      <c r="B13" s="311"/>
      <c r="C13" s="311"/>
      <c r="D13" s="311"/>
      <c r="E13" s="316"/>
    </row>
    <row r="14" spans="1:12">
      <c r="A14" s="52" t="s">
        <v>34</v>
      </c>
      <c r="B14" s="27">
        <v>25.31075024907814</v>
      </c>
      <c r="C14" s="27">
        <v>2.2113282209264611</v>
      </c>
      <c r="D14" s="27">
        <v>2.4271512380770446</v>
      </c>
      <c r="E14" s="29">
        <v>76.008365392063212</v>
      </c>
      <c r="G14" s="180"/>
      <c r="H14" s="180"/>
    </row>
    <row r="15" spans="1:12">
      <c r="A15" s="55" t="s">
        <v>36</v>
      </c>
      <c r="B15" s="21">
        <v>-66.242667830781812</v>
      </c>
      <c r="C15" s="21">
        <v>-25.012701899557285</v>
      </c>
      <c r="D15" s="21">
        <v>-23.693323048748738</v>
      </c>
      <c r="E15" s="23">
        <v>-28.033974091546057</v>
      </c>
      <c r="G15" s="180"/>
      <c r="H15" s="180"/>
    </row>
    <row r="16" spans="1:12">
      <c r="A16" s="52" t="s">
        <v>89</v>
      </c>
      <c r="B16" s="27">
        <v>5.15546198251009</v>
      </c>
      <c r="C16" s="27">
        <v>41.350141072466272</v>
      </c>
      <c r="D16" s="27">
        <v>24.400990236711067</v>
      </c>
      <c r="E16" s="29">
        <v>-5.992852617528925</v>
      </c>
      <c r="G16" s="180"/>
      <c r="H16" s="180"/>
    </row>
    <row r="17" spans="1:8">
      <c r="A17" s="55" t="s">
        <v>37</v>
      </c>
      <c r="B17" s="21">
        <v>-68.242383094288385</v>
      </c>
      <c r="C17" s="21">
        <v>-9.1008328616479304</v>
      </c>
      <c r="D17" s="21">
        <v>-23.436156927618029</v>
      </c>
      <c r="E17" s="23">
        <v>-71.334456871457022</v>
      </c>
      <c r="G17" s="180"/>
      <c r="H17" s="180"/>
    </row>
    <row r="18" spans="1:8">
      <c r="A18" s="52" t="s">
        <v>38</v>
      </c>
      <c r="B18" s="27">
        <v>8.569944957939569</v>
      </c>
      <c r="C18" s="27">
        <v>18.242592790672802</v>
      </c>
      <c r="D18" s="27">
        <v>-4.6497426972004661</v>
      </c>
      <c r="E18" s="29">
        <v>-40.594385725650639</v>
      </c>
      <c r="G18" s="180"/>
      <c r="H18" s="180"/>
    </row>
    <row r="19" spans="1:8">
      <c r="A19" s="55" t="s">
        <v>39</v>
      </c>
      <c r="B19" s="21">
        <v>31.828793774319053</v>
      </c>
      <c r="C19" s="21">
        <v>-22.922979926376371</v>
      </c>
      <c r="D19" s="21">
        <v>-25.222743678010318</v>
      </c>
      <c r="E19" s="23">
        <v>272.71727172717272</v>
      </c>
      <c r="G19" s="180"/>
      <c r="H19" s="180"/>
    </row>
    <row r="20" spans="1:8">
      <c r="A20" s="52" t="s">
        <v>40</v>
      </c>
      <c r="B20" s="27">
        <v>158.06001395673411</v>
      </c>
      <c r="C20" s="27">
        <v>-10.860817569854461</v>
      </c>
      <c r="D20" s="27">
        <v>0.26829922681042717</v>
      </c>
      <c r="E20" s="29">
        <v>-16.011810129457189</v>
      </c>
      <c r="G20" s="180"/>
      <c r="H20" s="180"/>
    </row>
    <row r="21" spans="1:8">
      <c r="A21" s="55" t="s">
        <v>41</v>
      </c>
      <c r="B21" s="21">
        <v>-61.303494723444871</v>
      </c>
      <c r="C21" s="21">
        <v>-13.772676400926571</v>
      </c>
      <c r="D21" s="21">
        <v>-14.457995628729492</v>
      </c>
      <c r="E21" s="23">
        <v>7.9677443219649433</v>
      </c>
      <c r="G21" s="180"/>
      <c r="H21" s="180"/>
    </row>
    <row r="22" spans="1:8">
      <c r="A22" s="52" t="s">
        <v>43</v>
      </c>
      <c r="B22" s="27">
        <v>-48.86798344913732</v>
      </c>
      <c r="C22" s="27">
        <v>-6.7646608091540656</v>
      </c>
      <c r="D22" s="27">
        <v>-23.003834394689278</v>
      </c>
      <c r="E22" s="29">
        <v>656.73021374927782</v>
      </c>
      <c r="G22" s="180"/>
      <c r="H22" s="180"/>
    </row>
    <row r="23" spans="1:8">
      <c r="A23" s="55" t="s">
        <v>44</v>
      </c>
      <c r="B23" s="21">
        <v>57.258931772015785</v>
      </c>
      <c r="C23" s="21">
        <v>1.5680553670782871</v>
      </c>
      <c r="D23" s="21">
        <v>-5.521410402287998</v>
      </c>
      <c r="E23" s="23">
        <v>185.45710877345192</v>
      </c>
      <c r="G23" s="180"/>
      <c r="H23" s="180"/>
    </row>
    <row r="24" spans="1:8">
      <c r="A24" s="52" t="s">
        <v>45</v>
      </c>
      <c r="B24" s="27">
        <v>-4.8085324013893853</v>
      </c>
      <c r="C24" s="27">
        <v>-6.8303002652378666</v>
      </c>
      <c r="D24" s="27">
        <v>9.7227376806571613</v>
      </c>
      <c r="E24" s="29">
        <v>-64.890652938518059</v>
      </c>
      <c r="G24" s="180"/>
      <c r="H24" s="180"/>
    </row>
    <row r="25" spans="1:8">
      <c r="A25" s="55" t="s">
        <v>46</v>
      </c>
      <c r="B25" s="21">
        <v>2.2091310751104487</v>
      </c>
      <c r="C25" s="21">
        <v>-23.746803069053712</v>
      </c>
      <c r="D25" s="21">
        <v>-10.99910394265234</v>
      </c>
      <c r="E25" s="23">
        <v>-59.976931949250286</v>
      </c>
      <c r="G25" s="180"/>
      <c r="H25" s="180"/>
    </row>
    <row r="26" spans="1:8">
      <c r="A26" s="52" t="s">
        <v>47</v>
      </c>
      <c r="B26" s="27">
        <v>-87.95634328742041</v>
      </c>
      <c r="C26" s="27">
        <v>-37.946524309916974</v>
      </c>
      <c r="D26" s="27">
        <v>-36.807229603902705</v>
      </c>
      <c r="E26" s="29">
        <v>-75.620015409283056</v>
      </c>
      <c r="G26" s="180"/>
      <c r="H26" s="180"/>
    </row>
    <row r="27" spans="1:8">
      <c r="A27" s="55" t="s">
        <v>48</v>
      </c>
      <c r="B27" s="21">
        <v>59.402546523016639</v>
      </c>
      <c r="C27" s="21">
        <v>-67.808538404175991</v>
      </c>
      <c r="D27" s="21">
        <v>-74.463508007867375</v>
      </c>
      <c r="E27" s="23">
        <v>42.388451443569551</v>
      </c>
      <c r="G27" s="180"/>
      <c r="H27" s="180"/>
    </row>
    <row r="28" spans="1:8">
      <c r="A28" s="52" t="s">
        <v>49</v>
      </c>
      <c r="B28" s="27">
        <v>-58.351805972095448</v>
      </c>
      <c r="C28" s="27">
        <v>-62.301520245663312</v>
      </c>
      <c r="D28" s="27">
        <v>-55.705310891026748</v>
      </c>
      <c r="E28" s="29">
        <v>-62.210127780407007</v>
      </c>
      <c r="G28" s="180"/>
      <c r="H28" s="180"/>
    </row>
    <row r="29" spans="1:8">
      <c r="A29" s="55" t="s">
        <v>50</v>
      </c>
      <c r="B29" s="21">
        <v>52.685251370026208</v>
      </c>
      <c r="C29" s="21">
        <v>-19.095113613512964</v>
      </c>
      <c r="D29" s="21">
        <v>-1.7411040584727857</v>
      </c>
      <c r="E29" s="23">
        <v>153.26851632282032</v>
      </c>
      <c r="G29" s="180"/>
      <c r="H29" s="180"/>
    </row>
    <row r="30" spans="1:8">
      <c r="A30" s="52" t="s">
        <v>51</v>
      </c>
      <c r="B30" s="27">
        <v>-59.318423855165072</v>
      </c>
      <c r="C30" s="27">
        <v>-51.456797536763297</v>
      </c>
      <c r="D30" s="27">
        <v>-48.432793817883116</v>
      </c>
      <c r="E30" s="29">
        <v>-40.342159437779515</v>
      </c>
      <c r="G30" s="180"/>
      <c r="H30" s="180"/>
    </row>
    <row r="31" spans="1:8">
      <c r="A31" s="55" t="s">
        <v>58</v>
      </c>
      <c r="B31" s="21">
        <v>-70.766590389016017</v>
      </c>
      <c r="C31" s="21">
        <v>-35.70914775669921</v>
      </c>
      <c r="D31" s="21">
        <v>-7.6026475133138263</v>
      </c>
      <c r="E31" s="23">
        <v>-57.174610115143565</v>
      </c>
      <c r="G31" s="180"/>
      <c r="H31" s="180"/>
    </row>
    <row r="32" spans="1:8">
      <c r="A32" s="52" t="s">
        <v>52</v>
      </c>
      <c r="B32" s="27">
        <v>176.48910411622273</v>
      </c>
      <c r="C32" s="27">
        <v>-27.656659203368136</v>
      </c>
      <c r="D32" s="27">
        <v>-12.250355854793781</v>
      </c>
      <c r="E32" s="29">
        <v>51.787850591519344</v>
      </c>
      <c r="G32" s="180"/>
      <c r="H32" s="180"/>
    </row>
    <row r="33" spans="1:8">
      <c r="A33" s="55" t="s">
        <v>53</v>
      </c>
      <c r="B33" s="21">
        <v>-41.754476934758053</v>
      </c>
      <c r="C33" s="21">
        <v>-10.070509962755864</v>
      </c>
      <c r="D33" s="21">
        <v>-13.465340755710869</v>
      </c>
      <c r="E33" s="23">
        <v>-68.704477611940305</v>
      </c>
      <c r="G33" s="180"/>
      <c r="H33" s="180"/>
    </row>
    <row r="34" spans="1:8">
      <c r="A34" s="52" t="s">
        <v>56</v>
      </c>
      <c r="B34" s="27">
        <v>-25.320486978956708</v>
      </c>
      <c r="C34" s="27">
        <v>33.885431228944384</v>
      </c>
      <c r="D34" s="27">
        <v>21.471853246506484</v>
      </c>
      <c r="E34" s="29">
        <v>-53.029918864097361</v>
      </c>
      <c r="G34" s="180"/>
      <c r="H34" s="180"/>
    </row>
    <row r="35" spans="1:8">
      <c r="A35" s="55" t="s">
        <v>54</v>
      </c>
      <c r="B35" s="21">
        <v>90.177514792899416</v>
      </c>
      <c r="C35" s="21">
        <v>-0.62941572277671298</v>
      </c>
      <c r="D35" s="21">
        <v>0.88371116708647435</v>
      </c>
      <c r="E35" s="23">
        <v>39.239683743095412</v>
      </c>
      <c r="G35" s="180"/>
      <c r="H35" s="180"/>
    </row>
    <row r="36" spans="1:8">
      <c r="A36" s="52" t="s">
        <v>55</v>
      </c>
      <c r="B36" s="27">
        <v>-16.499417614909063</v>
      </c>
      <c r="C36" s="27">
        <v>22.22636646354168</v>
      </c>
      <c r="D36" s="27">
        <v>-7.1041982738382217</v>
      </c>
      <c r="E36" s="29">
        <v>-90.120165167473246</v>
      </c>
      <c r="G36" s="180"/>
      <c r="H36" s="180"/>
    </row>
    <row r="37" spans="1:8">
      <c r="A37" s="55" t="s">
        <v>66</v>
      </c>
      <c r="B37" s="21">
        <v>-10.612926305747678</v>
      </c>
      <c r="C37" s="21">
        <v>1.1440062783644436</v>
      </c>
      <c r="D37" s="21">
        <v>-10.596980601541944</v>
      </c>
      <c r="E37" s="23">
        <v>66.546935752638404</v>
      </c>
      <c r="G37" s="180"/>
      <c r="H37" s="180"/>
    </row>
    <row r="38" spans="1:8">
      <c r="A38" s="52" t="s">
        <v>35</v>
      </c>
      <c r="B38" s="27">
        <v>121.61572052401746</v>
      </c>
      <c r="C38" s="27">
        <v>-10.375939849624061</v>
      </c>
      <c r="D38" s="27">
        <v>5.4344351384182517</v>
      </c>
      <c r="E38" s="29">
        <v>63.446054750402567</v>
      </c>
      <c r="G38" s="180"/>
      <c r="H38" s="180"/>
    </row>
    <row r="39" spans="1:8">
      <c r="A39" s="55" t="s">
        <v>42</v>
      </c>
      <c r="B39" s="21">
        <v>5.8665472458576033</v>
      </c>
      <c r="C39" s="21">
        <v>-37.11904761904762</v>
      </c>
      <c r="D39" s="21">
        <v>-25.310782472827952</v>
      </c>
      <c r="E39" s="23">
        <v>-52.936492136173605</v>
      </c>
      <c r="G39" s="180"/>
      <c r="H39" s="180"/>
    </row>
    <row r="40" spans="1:8">
      <c r="A40" s="52" t="s">
        <v>90</v>
      </c>
      <c r="B40" s="27">
        <v>-0.23837902264600075</v>
      </c>
      <c r="C40" s="27">
        <v>-22.531618662982254</v>
      </c>
      <c r="D40" s="27">
        <v>-41.259227679673302</v>
      </c>
      <c r="E40" s="29">
        <v>23.725055432372514</v>
      </c>
    </row>
    <row r="41" spans="1:8">
      <c r="A41" s="55" t="s">
        <v>91</v>
      </c>
      <c r="B41" s="21">
        <v>-98.020765736534713</v>
      </c>
      <c r="C41" s="21">
        <v>-73.459646030696916</v>
      </c>
      <c r="D41" s="21">
        <v>-56.668058019409372</v>
      </c>
      <c r="E41" s="23">
        <v>-92.806603773584911</v>
      </c>
      <c r="G41" s="180"/>
      <c r="H41" s="180"/>
    </row>
    <row r="42" spans="1:8">
      <c r="A42" s="52" t="s">
        <v>92</v>
      </c>
      <c r="B42" s="27" t="s">
        <v>213</v>
      </c>
      <c r="C42" s="27">
        <v>13.193403298350816</v>
      </c>
      <c r="D42" s="27">
        <v>13.193403298350816</v>
      </c>
      <c r="E42" s="29">
        <v>-18.886462882096069</v>
      </c>
    </row>
    <row r="43" spans="1:8">
      <c r="A43" s="55" t="s">
        <v>93</v>
      </c>
      <c r="B43" s="21" t="s">
        <v>213</v>
      </c>
      <c r="C43" s="21">
        <v>377.00043725404458</v>
      </c>
      <c r="D43" s="21">
        <v>294.74582053906516</v>
      </c>
      <c r="E43" s="23">
        <v>1416.7721518987341</v>
      </c>
    </row>
    <row r="44" spans="1:8">
      <c r="A44" s="52" t="s">
        <v>94</v>
      </c>
      <c r="B44" s="27">
        <v>-67.432321575061536</v>
      </c>
      <c r="C44" s="27">
        <v>577.13765918738625</v>
      </c>
      <c r="D44" s="27">
        <v>308.94075403949728</v>
      </c>
      <c r="E44" s="29" t="s">
        <v>213</v>
      </c>
    </row>
    <row r="45" spans="1:8">
      <c r="A45" s="55" t="s">
        <v>95</v>
      </c>
      <c r="B45" s="21">
        <v>161.53846153846155</v>
      </c>
      <c r="C45" s="21">
        <v>-29.480812641083517</v>
      </c>
      <c r="D45" s="21">
        <v>-24.129429892141758</v>
      </c>
      <c r="E45" s="23">
        <v>139.43661971830986</v>
      </c>
    </row>
    <row r="46" spans="1:8">
      <c r="A46" s="52" t="s">
        <v>96</v>
      </c>
      <c r="B46" s="27">
        <v>-48.333333333333329</v>
      </c>
      <c r="C46" s="27">
        <v>-58.352578906851427</v>
      </c>
      <c r="D46" s="27">
        <v>23.909918543363688</v>
      </c>
      <c r="E46" s="29">
        <v>30.526315789473699</v>
      </c>
    </row>
    <row r="47" spans="1:8">
      <c r="A47" s="102"/>
      <c r="B47" s="2"/>
      <c r="C47" s="2"/>
      <c r="D47" s="2"/>
      <c r="E47" s="103"/>
    </row>
    <row r="48" spans="1:8">
      <c r="A48" s="59" t="s">
        <v>0</v>
      </c>
      <c r="B48" s="34">
        <v>-14.313848677031743</v>
      </c>
      <c r="C48" s="34">
        <v>-0.95098691844847849</v>
      </c>
      <c r="D48" s="34">
        <v>-4.3696195834926925</v>
      </c>
      <c r="E48" s="36">
        <v>-18.663268444874106</v>
      </c>
    </row>
    <row r="50" spans="1:5" ht="5.0999999999999996" customHeight="1">
      <c r="A50" s="40"/>
      <c r="B50" s="40"/>
      <c r="C50" s="40"/>
      <c r="D50" s="40"/>
      <c r="E50" s="41"/>
    </row>
    <row r="51" spans="1:5">
      <c r="A51" s="148" t="s">
        <v>138</v>
      </c>
      <c r="B51" s="7"/>
      <c r="C51" s="7"/>
      <c r="D51" s="7"/>
      <c r="E51" s="62"/>
    </row>
    <row r="52" spans="1:5">
      <c r="A52" s="61" t="s">
        <v>64</v>
      </c>
      <c r="B52" s="7"/>
      <c r="C52" s="7"/>
      <c r="D52" s="7"/>
      <c r="E52" s="62"/>
    </row>
    <row r="53" spans="1:5">
      <c r="A53" s="222" t="s">
        <v>174</v>
      </c>
      <c r="B53" s="7"/>
      <c r="C53" s="7"/>
      <c r="D53" s="7"/>
      <c r="E53" s="62"/>
    </row>
    <row r="54" spans="1:5" ht="5.0999999999999996" customHeight="1">
      <c r="A54" s="63"/>
      <c r="B54" s="63"/>
      <c r="C54" s="63"/>
      <c r="D54" s="63"/>
      <c r="E54" s="64"/>
    </row>
  </sheetData>
  <mergeCells count="10">
    <mergeCell ref="A6:H6"/>
    <mergeCell ref="A7:H7"/>
    <mergeCell ref="A8:H8"/>
    <mergeCell ref="A3:H4"/>
    <mergeCell ref="E12:E13"/>
    <mergeCell ref="A12:A13"/>
    <mergeCell ref="B12:B13"/>
    <mergeCell ref="C12:C13"/>
    <mergeCell ref="D12:D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54"/>
  <sheetViews>
    <sheetView showGridLines="0" zoomScaleNormal="100" workbookViewId="0">
      <selection activeCell="F43" sqref="F43"/>
    </sheetView>
  </sheetViews>
  <sheetFormatPr baseColWidth="10" defaultRowHeight="14.25"/>
  <cols>
    <col min="1" max="1" width="18.7109375" style="3" customWidth="1"/>
    <col min="2" max="3" width="11.42578125" style="3"/>
    <col min="4" max="4" width="2.5703125" style="3" customWidth="1"/>
    <col min="5" max="8" width="11.42578125" style="3"/>
    <col min="9" max="9" width="11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ht="14.1" customHeight="1">
      <c r="A6" s="289" t="s">
        <v>180</v>
      </c>
      <c r="B6" s="290"/>
      <c r="C6" s="290"/>
      <c r="D6" s="290"/>
      <c r="E6" s="290"/>
      <c r="F6" s="290"/>
      <c r="G6" s="290"/>
      <c r="H6" s="290"/>
      <c r="I6" s="291"/>
    </row>
    <row r="7" spans="1:12" ht="14.1" customHeight="1">
      <c r="A7" s="289" t="s">
        <v>2</v>
      </c>
      <c r="B7" s="290"/>
      <c r="C7" s="290"/>
      <c r="D7" s="290"/>
      <c r="E7" s="290"/>
      <c r="F7" s="290"/>
      <c r="G7" s="290"/>
      <c r="H7" s="290"/>
      <c r="I7" s="291"/>
    </row>
    <row r="8" spans="1:12" ht="14.1" customHeight="1">
      <c r="A8" s="289" t="s">
        <v>214</v>
      </c>
      <c r="B8" s="290"/>
      <c r="C8" s="290"/>
      <c r="D8" s="290"/>
      <c r="E8" s="290"/>
      <c r="F8" s="290"/>
      <c r="G8" s="290"/>
      <c r="H8" s="290"/>
      <c r="I8" s="291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s="8" customFormat="1" ht="12.75" customHeight="1">
      <c r="A10" s="214"/>
      <c r="B10" s="215"/>
      <c r="C10" s="215"/>
      <c r="D10" s="215"/>
      <c r="E10" s="215"/>
      <c r="H10" s="292" t="s">
        <v>141</v>
      </c>
      <c r="I10" s="292"/>
      <c r="J10" s="225"/>
    </row>
    <row r="11" spans="1:12" ht="12.75" customHeight="1">
      <c r="A11" s="97"/>
      <c r="B11" s="98"/>
      <c r="C11" s="98"/>
      <c r="D11" s="98"/>
      <c r="E11" s="98"/>
      <c r="F11" s="50" t="s">
        <v>3</v>
      </c>
    </row>
    <row r="12" spans="1:12">
      <c r="A12" s="303" t="s">
        <v>4</v>
      </c>
      <c r="B12" s="317" t="s">
        <v>215</v>
      </c>
      <c r="C12" s="317"/>
      <c r="D12" s="51"/>
      <c r="E12" s="318" t="s">
        <v>177</v>
      </c>
      <c r="F12" s="319"/>
    </row>
    <row r="13" spans="1:12">
      <c r="A13" s="304"/>
      <c r="B13" s="12" t="s">
        <v>1</v>
      </c>
      <c r="C13" s="12" t="s">
        <v>6</v>
      </c>
      <c r="D13" s="14"/>
      <c r="E13" s="12" t="s">
        <v>7</v>
      </c>
      <c r="F13" s="15" t="s">
        <v>8</v>
      </c>
    </row>
    <row r="14" spans="1:12">
      <c r="A14" s="52" t="s">
        <v>34</v>
      </c>
      <c r="B14" s="53">
        <v>272003</v>
      </c>
      <c r="C14" s="53">
        <v>314047</v>
      </c>
      <c r="D14" s="53"/>
      <c r="E14" s="53">
        <v>340849</v>
      </c>
      <c r="F14" s="54">
        <v>407231</v>
      </c>
    </row>
    <row r="15" spans="1:12">
      <c r="A15" s="55" t="s">
        <v>36</v>
      </c>
      <c r="B15" s="56">
        <v>199293</v>
      </c>
      <c r="C15" s="56">
        <v>221502</v>
      </c>
      <c r="D15" s="56"/>
      <c r="E15" s="56">
        <v>67276</v>
      </c>
      <c r="F15" s="57">
        <v>88072</v>
      </c>
    </row>
    <row r="16" spans="1:12">
      <c r="A16" s="52" t="s">
        <v>89</v>
      </c>
      <c r="B16" s="53">
        <v>290682</v>
      </c>
      <c r="C16" s="53">
        <v>314062</v>
      </c>
      <c r="D16" s="53"/>
      <c r="E16" s="53">
        <v>305668</v>
      </c>
      <c r="F16" s="54">
        <v>420710</v>
      </c>
    </row>
    <row r="17" spans="1:6">
      <c r="A17" s="55" t="s">
        <v>37</v>
      </c>
      <c r="B17" s="56">
        <v>23566</v>
      </c>
      <c r="C17" s="56">
        <v>51833</v>
      </c>
      <c r="D17" s="56"/>
      <c r="E17" s="56">
        <v>7484</v>
      </c>
      <c r="F17" s="57">
        <v>12262</v>
      </c>
    </row>
    <row r="18" spans="1:6">
      <c r="A18" s="52" t="s">
        <v>38</v>
      </c>
      <c r="B18" s="53">
        <v>48145</v>
      </c>
      <c r="C18" s="53">
        <v>53290</v>
      </c>
      <c r="D18" s="53"/>
      <c r="E18" s="53">
        <v>52271</v>
      </c>
      <c r="F18" s="54">
        <v>64022</v>
      </c>
    </row>
    <row r="19" spans="1:6">
      <c r="A19" s="55" t="s">
        <v>39</v>
      </c>
      <c r="B19" s="56">
        <v>25700</v>
      </c>
      <c r="C19" s="56">
        <v>26382</v>
      </c>
      <c r="D19" s="56"/>
      <c r="E19" s="56">
        <v>33880</v>
      </c>
      <c r="F19" s="57">
        <v>36735</v>
      </c>
    </row>
    <row r="20" spans="1:6">
      <c r="A20" s="52" t="s">
        <v>40</v>
      </c>
      <c r="B20" s="53">
        <v>1433</v>
      </c>
      <c r="C20" s="53">
        <v>1433</v>
      </c>
      <c r="D20" s="53"/>
      <c r="E20" s="53">
        <v>3698</v>
      </c>
      <c r="F20" s="54">
        <v>3698</v>
      </c>
    </row>
    <row r="21" spans="1:6">
      <c r="A21" s="55" t="s">
        <v>41</v>
      </c>
      <c r="B21" s="56">
        <v>37714</v>
      </c>
      <c r="C21" s="56">
        <v>45053</v>
      </c>
      <c r="D21" s="56"/>
      <c r="E21" s="56">
        <v>14594</v>
      </c>
      <c r="F21" s="57">
        <v>22471</v>
      </c>
    </row>
    <row r="22" spans="1:6">
      <c r="A22" s="52" t="s">
        <v>43</v>
      </c>
      <c r="B22" s="53">
        <v>25618</v>
      </c>
      <c r="C22" s="53">
        <v>26365</v>
      </c>
      <c r="D22" s="53"/>
      <c r="E22" s="53">
        <v>13099</v>
      </c>
      <c r="F22" s="54">
        <v>16812</v>
      </c>
    </row>
    <row r="23" spans="1:6">
      <c r="A23" s="55" t="s">
        <v>44</v>
      </c>
      <c r="B23" s="56">
        <v>16738</v>
      </c>
      <c r="C23" s="56">
        <v>34591</v>
      </c>
      <c r="D23" s="56"/>
      <c r="E23" s="56">
        <v>26322</v>
      </c>
      <c r="F23" s="57">
        <v>31123</v>
      </c>
    </row>
    <row r="24" spans="1:6">
      <c r="A24" s="52" t="s">
        <v>45</v>
      </c>
      <c r="B24" s="53">
        <v>93854</v>
      </c>
      <c r="C24" s="53">
        <v>112092</v>
      </c>
      <c r="D24" s="53"/>
      <c r="E24" s="53">
        <v>89341</v>
      </c>
      <c r="F24" s="54">
        <v>136302</v>
      </c>
    </row>
    <row r="25" spans="1:6">
      <c r="A25" s="55" t="s">
        <v>46</v>
      </c>
      <c r="B25" s="56">
        <v>679</v>
      </c>
      <c r="C25" s="56">
        <v>679</v>
      </c>
      <c r="D25" s="56"/>
      <c r="E25" s="56">
        <v>694</v>
      </c>
      <c r="F25" s="57">
        <v>694</v>
      </c>
    </row>
    <row r="26" spans="1:6">
      <c r="A26" s="52" t="s">
        <v>47</v>
      </c>
      <c r="B26" s="53">
        <v>97213</v>
      </c>
      <c r="C26" s="53">
        <v>101169</v>
      </c>
      <c r="D26" s="53"/>
      <c r="E26" s="53">
        <v>11708</v>
      </c>
      <c r="F26" s="54">
        <v>14424</v>
      </c>
    </row>
    <row r="27" spans="1:6">
      <c r="A27" s="55" t="s">
        <v>48</v>
      </c>
      <c r="B27" s="56">
        <v>2042</v>
      </c>
      <c r="C27" s="56">
        <v>2042</v>
      </c>
      <c r="D27" s="56"/>
      <c r="E27" s="56">
        <v>3255</v>
      </c>
      <c r="F27" s="57">
        <v>5334</v>
      </c>
    </row>
    <row r="28" spans="1:6">
      <c r="A28" s="52" t="s">
        <v>49</v>
      </c>
      <c r="B28" s="53">
        <v>15338</v>
      </c>
      <c r="C28" s="53">
        <v>22256</v>
      </c>
      <c r="D28" s="53"/>
      <c r="E28" s="53">
        <v>6388</v>
      </c>
      <c r="F28" s="54">
        <v>9143</v>
      </c>
    </row>
    <row r="29" spans="1:6">
      <c r="A29" s="55" t="s">
        <v>50</v>
      </c>
      <c r="B29" s="56">
        <v>20985</v>
      </c>
      <c r="C29" s="56">
        <v>23765</v>
      </c>
      <c r="D29" s="56"/>
      <c r="E29" s="56">
        <v>32041</v>
      </c>
      <c r="F29" s="57">
        <v>34022</v>
      </c>
    </row>
    <row r="30" spans="1:6">
      <c r="A30" s="52" t="s">
        <v>51</v>
      </c>
      <c r="B30" s="53">
        <v>20658</v>
      </c>
      <c r="C30" s="53">
        <v>28287</v>
      </c>
      <c r="D30" s="53"/>
      <c r="E30" s="53">
        <v>8404</v>
      </c>
      <c r="F30" s="54">
        <v>10420</v>
      </c>
    </row>
    <row r="31" spans="1:6">
      <c r="A31" s="55" t="s">
        <v>58</v>
      </c>
      <c r="B31" s="56">
        <v>40204</v>
      </c>
      <c r="C31" s="56">
        <v>42881</v>
      </c>
      <c r="D31" s="56"/>
      <c r="E31" s="56">
        <v>11753</v>
      </c>
      <c r="F31" s="57">
        <v>16636</v>
      </c>
    </row>
    <row r="32" spans="1:6">
      <c r="A32" s="52" t="s">
        <v>52</v>
      </c>
      <c r="B32" s="53">
        <v>12390</v>
      </c>
      <c r="C32" s="53">
        <v>38917</v>
      </c>
      <c r="D32" s="53"/>
      <c r="E32" s="53">
        <v>34257</v>
      </c>
      <c r="F32" s="54">
        <v>36065</v>
      </c>
    </row>
    <row r="33" spans="1:8">
      <c r="A33" s="55" t="s">
        <v>53</v>
      </c>
      <c r="B33" s="56">
        <v>53999</v>
      </c>
      <c r="C33" s="56">
        <v>73835</v>
      </c>
      <c r="D33" s="56"/>
      <c r="E33" s="56">
        <v>31452</v>
      </c>
      <c r="F33" s="57">
        <v>37433</v>
      </c>
    </row>
    <row r="34" spans="1:8">
      <c r="A34" s="52" t="s">
        <v>56</v>
      </c>
      <c r="B34" s="53">
        <v>24806</v>
      </c>
      <c r="C34" s="53">
        <v>45374</v>
      </c>
      <c r="D34" s="53"/>
      <c r="E34" s="53">
        <v>18525</v>
      </c>
      <c r="F34" s="54">
        <v>21701</v>
      </c>
    </row>
    <row r="35" spans="1:8">
      <c r="A35" s="55" t="s">
        <v>54</v>
      </c>
      <c r="B35" s="56">
        <v>6760</v>
      </c>
      <c r="C35" s="56">
        <v>10576</v>
      </c>
      <c r="D35" s="56"/>
      <c r="E35" s="56">
        <v>12856</v>
      </c>
      <c r="F35" s="57">
        <v>14864</v>
      </c>
    </row>
    <row r="36" spans="1:8">
      <c r="A36" s="52" t="s">
        <v>55</v>
      </c>
      <c r="B36" s="53">
        <v>22322</v>
      </c>
      <c r="C36" s="53">
        <v>25161</v>
      </c>
      <c r="D36" s="53"/>
      <c r="E36" s="53">
        <v>18639</v>
      </c>
      <c r="F36" s="54">
        <v>25488</v>
      </c>
    </row>
    <row r="37" spans="1:8">
      <c r="A37" s="55" t="s">
        <v>66</v>
      </c>
      <c r="B37" s="56">
        <v>150948</v>
      </c>
      <c r="C37" s="56">
        <v>209277</v>
      </c>
      <c r="D37" s="56"/>
      <c r="E37" s="56">
        <v>134928</v>
      </c>
      <c r="F37" s="57">
        <v>145586</v>
      </c>
    </row>
    <row r="38" spans="1:8">
      <c r="A38" s="52" t="s">
        <v>35</v>
      </c>
      <c r="B38" s="53">
        <v>458</v>
      </c>
      <c r="C38" s="53">
        <v>480</v>
      </c>
      <c r="D38" s="53"/>
      <c r="E38" s="53">
        <v>1015</v>
      </c>
      <c r="F38" s="54">
        <v>3744</v>
      </c>
    </row>
    <row r="39" spans="1:8">
      <c r="A39" s="55" t="s">
        <v>42</v>
      </c>
      <c r="B39" s="56">
        <v>2233</v>
      </c>
      <c r="C39" s="56">
        <v>2260</v>
      </c>
      <c r="D39" s="56"/>
      <c r="E39" s="56">
        <v>2364</v>
      </c>
      <c r="F39" s="57">
        <v>5935</v>
      </c>
    </row>
    <row r="40" spans="1:8">
      <c r="A40" s="52" t="s">
        <v>90</v>
      </c>
      <c r="B40" s="53">
        <v>1678</v>
      </c>
      <c r="C40" s="53">
        <v>2522</v>
      </c>
      <c r="D40" s="53"/>
      <c r="E40" s="53">
        <v>1674</v>
      </c>
      <c r="F40" s="54">
        <v>2486</v>
      </c>
    </row>
    <row r="41" spans="1:8">
      <c r="A41" s="55" t="s">
        <v>91</v>
      </c>
      <c r="B41" s="56">
        <v>3082</v>
      </c>
      <c r="C41" s="56">
        <v>3996</v>
      </c>
      <c r="D41" s="56"/>
      <c r="E41" s="56">
        <v>61</v>
      </c>
      <c r="F41" s="57">
        <v>61</v>
      </c>
    </row>
    <row r="42" spans="1:8">
      <c r="A42" s="52" t="s">
        <v>92</v>
      </c>
      <c r="B42" s="53">
        <v>0</v>
      </c>
      <c r="C42" s="53">
        <v>0</v>
      </c>
      <c r="D42" s="53"/>
      <c r="E42" s="53">
        <v>743</v>
      </c>
      <c r="F42" s="54">
        <v>877</v>
      </c>
    </row>
    <row r="43" spans="1:8">
      <c r="A43" s="55" t="s">
        <v>93</v>
      </c>
      <c r="B43" s="56">
        <v>0</v>
      </c>
      <c r="C43" s="56">
        <v>0</v>
      </c>
      <c r="D43" s="56"/>
      <c r="E43" s="56">
        <v>9586</v>
      </c>
      <c r="F43" s="57">
        <v>10180</v>
      </c>
      <c r="G43" s="3" t="e">
        <f>F43/C43*100-100</f>
        <v>#DIV/0!</v>
      </c>
      <c r="H43" s="140">
        <f>(F43-C43)/(F48-C48)*'a7'!F48</f>
        <v>0.55444629986068039</v>
      </c>
    </row>
    <row r="44" spans="1:8">
      <c r="A44" s="52" t="s">
        <v>94</v>
      </c>
      <c r="B44" s="53">
        <v>1219</v>
      </c>
      <c r="C44" s="53">
        <v>1404</v>
      </c>
      <c r="D44" s="53"/>
      <c r="E44" s="53">
        <v>397</v>
      </c>
      <c r="F44" s="54">
        <v>397</v>
      </c>
    </row>
    <row r="45" spans="1:8">
      <c r="A45" s="55" t="s">
        <v>95</v>
      </c>
      <c r="B45" s="56">
        <v>130</v>
      </c>
      <c r="C45" s="56">
        <v>130</v>
      </c>
      <c r="D45" s="56"/>
      <c r="E45" s="56">
        <v>340</v>
      </c>
      <c r="F45" s="57">
        <v>340</v>
      </c>
    </row>
    <row r="46" spans="1:8">
      <c r="A46" s="52" t="s">
        <v>96</v>
      </c>
      <c r="B46" s="53">
        <v>240</v>
      </c>
      <c r="C46" s="53">
        <v>405</v>
      </c>
      <c r="D46" s="53"/>
      <c r="E46" s="53">
        <v>124</v>
      </c>
      <c r="F46" s="54">
        <v>124</v>
      </c>
    </row>
    <row r="47" spans="1:8">
      <c r="A47" s="102"/>
      <c r="B47" s="53"/>
      <c r="C47" s="2"/>
      <c r="D47" s="2"/>
      <c r="E47" s="2"/>
      <c r="F47" s="103"/>
    </row>
    <row r="48" spans="1:8">
      <c r="A48" s="59" t="s">
        <v>0</v>
      </c>
      <c r="B48" s="32">
        <v>1512130</v>
      </c>
      <c r="C48" s="32">
        <v>1836066</v>
      </c>
      <c r="D48" s="188"/>
      <c r="E48" s="188">
        <v>1295686</v>
      </c>
      <c r="F48" s="207">
        <v>1635392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8" t="s">
        <v>138</v>
      </c>
      <c r="B51" s="7"/>
      <c r="C51" s="7"/>
      <c r="D51" s="7"/>
      <c r="E51" s="7"/>
      <c r="F51" s="62"/>
    </row>
    <row r="52" spans="1:6">
      <c r="A52" s="61" t="s">
        <v>62</v>
      </c>
      <c r="B52" s="7"/>
      <c r="C52" s="7"/>
      <c r="D52" s="7"/>
      <c r="E52" s="7"/>
      <c r="F52" s="62"/>
    </row>
    <row r="53" spans="1:6">
      <c r="A53" s="222" t="s">
        <v>174</v>
      </c>
      <c r="B53" s="7"/>
      <c r="C53" s="7"/>
      <c r="D53" s="7"/>
      <c r="E53" s="7"/>
      <c r="F53" s="62"/>
    </row>
    <row r="54" spans="1:6" ht="5.0999999999999996" customHeight="1">
      <c r="A54" s="63"/>
      <c r="B54" s="63"/>
      <c r="C54" s="63"/>
      <c r="D54" s="63"/>
      <c r="E54" s="63"/>
      <c r="F54" s="64"/>
    </row>
  </sheetData>
  <mergeCells count="8">
    <mergeCell ref="A8:I8"/>
    <mergeCell ref="A3:I4"/>
    <mergeCell ref="A6:I6"/>
    <mergeCell ref="A7:I7"/>
    <mergeCell ref="A12:A13"/>
    <mergeCell ref="B12:C12"/>
    <mergeCell ref="E12:F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55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3.28515625" style="3" customWidth="1"/>
    <col min="5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ht="14.1" customHeight="1">
      <c r="A6" s="289" t="s">
        <v>181</v>
      </c>
      <c r="B6" s="290"/>
      <c r="C6" s="290"/>
      <c r="D6" s="290"/>
      <c r="E6" s="290"/>
      <c r="F6" s="290"/>
      <c r="G6" s="290"/>
      <c r="H6" s="290"/>
      <c r="I6" s="291"/>
    </row>
    <row r="7" spans="1:12" ht="14.1" customHeight="1">
      <c r="A7" s="289" t="s">
        <v>2</v>
      </c>
      <c r="B7" s="290"/>
      <c r="C7" s="290"/>
      <c r="D7" s="290"/>
      <c r="E7" s="290"/>
      <c r="F7" s="290"/>
      <c r="G7" s="290"/>
      <c r="H7" s="290"/>
      <c r="I7" s="291"/>
    </row>
    <row r="8" spans="1:12" ht="14.1" customHeight="1">
      <c r="A8" s="289" t="s">
        <v>177</v>
      </c>
      <c r="B8" s="290"/>
      <c r="C8" s="290"/>
      <c r="D8" s="290"/>
      <c r="E8" s="290"/>
      <c r="F8" s="290"/>
      <c r="G8" s="290"/>
      <c r="H8" s="290"/>
      <c r="I8" s="291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H10" s="292" t="s">
        <v>141</v>
      </c>
      <c r="I10" s="292"/>
      <c r="J10" s="225"/>
    </row>
    <row r="11" spans="1:12" ht="12.75" customHeight="1">
      <c r="A11" s="208"/>
      <c r="B11" s="208"/>
      <c r="C11" s="208"/>
      <c r="D11" s="208"/>
      <c r="E11" s="208"/>
      <c r="F11" s="209"/>
    </row>
    <row r="12" spans="1:12" ht="22.5" customHeight="1">
      <c r="A12" s="303" t="s">
        <v>4</v>
      </c>
      <c r="B12" s="306" t="s">
        <v>12</v>
      </c>
      <c r="C12" s="306"/>
      <c r="D12" s="51"/>
      <c r="E12" s="51" t="s">
        <v>135</v>
      </c>
      <c r="F12" s="210"/>
    </row>
    <row r="13" spans="1:12">
      <c r="A13" s="304"/>
      <c r="B13" s="211" t="s">
        <v>1</v>
      </c>
      <c r="C13" s="12" t="s">
        <v>6</v>
      </c>
      <c r="D13" s="14"/>
      <c r="E13" s="211" t="s">
        <v>1</v>
      </c>
      <c r="F13" s="15" t="s">
        <v>8</v>
      </c>
    </row>
    <row r="14" spans="1:12">
      <c r="A14" s="52" t="s">
        <v>34</v>
      </c>
      <c r="B14" s="27">
        <v>25.31075024907814</v>
      </c>
      <c r="C14" s="27">
        <v>29.671991771932227</v>
      </c>
      <c r="D14" s="162"/>
      <c r="E14" s="162">
        <v>4.55291542393842</v>
      </c>
      <c r="F14" s="212">
        <v>5.0751988218288471</v>
      </c>
      <c r="G14" s="180"/>
      <c r="H14" s="180"/>
    </row>
    <row r="15" spans="1:12">
      <c r="A15" s="55" t="s">
        <v>36</v>
      </c>
      <c r="B15" s="21">
        <v>-66.242667830781812</v>
      </c>
      <c r="C15" s="21">
        <v>-60.238733736038505</v>
      </c>
      <c r="D15" s="165"/>
      <c r="E15" s="165">
        <v>-8.7305324277674572</v>
      </c>
      <c r="F15" s="213">
        <v>-7.2671679558360127</v>
      </c>
      <c r="G15" s="180"/>
      <c r="H15" s="180"/>
    </row>
    <row r="16" spans="1:12">
      <c r="A16" s="52" t="s">
        <v>89</v>
      </c>
      <c r="B16" s="27">
        <v>5.15546198251009</v>
      </c>
      <c r="C16" s="27">
        <v>33.957626201195922</v>
      </c>
      <c r="D16" s="162"/>
      <c r="E16" s="162">
        <v>0.99105235660955115</v>
      </c>
      <c r="F16" s="212">
        <v>5.8085057944540139</v>
      </c>
      <c r="G16" s="180"/>
      <c r="H16" s="180"/>
    </row>
    <row r="17" spans="1:8">
      <c r="A17" s="55" t="s">
        <v>37</v>
      </c>
      <c r="B17" s="21">
        <v>-68.242383094288385</v>
      </c>
      <c r="C17" s="21">
        <v>-76.343256226728144</v>
      </c>
      <c r="D17" s="165"/>
      <c r="E17" s="165">
        <v>-1.0635328973038038</v>
      </c>
      <c r="F17" s="213">
        <v>-2.1552057496843804</v>
      </c>
      <c r="G17" s="180"/>
      <c r="H17" s="180"/>
    </row>
    <row r="18" spans="1:8">
      <c r="A18" s="52" t="s">
        <v>38</v>
      </c>
      <c r="B18" s="27">
        <v>8.569944957939569</v>
      </c>
      <c r="C18" s="27">
        <v>20.13886282604615</v>
      </c>
      <c r="D18" s="162"/>
      <c r="E18" s="162">
        <v>0.27286013768657469</v>
      </c>
      <c r="F18" s="212">
        <v>0.58451057859575872</v>
      </c>
      <c r="G18" s="180"/>
      <c r="H18" s="180"/>
    </row>
    <row r="19" spans="1:8">
      <c r="A19" s="55" t="s">
        <v>39</v>
      </c>
      <c r="B19" s="21">
        <v>31.828793774319053</v>
      </c>
      <c r="C19" s="21">
        <v>39.242665453718445</v>
      </c>
      <c r="D19" s="165"/>
      <c r="E19" s="165">
        <v>0.54095877999907438</v>
      </c>
      <c r="F19" s="213">
        <v>0.56386861910192787</v>
      </c>
      <c r="G19" s="180"/>
      <c r="H19" s="180"/>
    </row>
    <row r="20" spans="1:8">
      <c r="A20" s="52" t="s">
        <v>40</v>
      </c>
      <c r="B20" s="27">
        <v>158.06001395673411</v>
      </c>
      <c r="C20" s="27">
        <v>158.06001395673411</v>
      </c>
      <c r="D20" s="162"/>
      <c r="E20" s="162">
        <v>0.14978870864277549</v>
      </c>
      <c r="F20" s="212">
        <v>0.1233615785053479</v>
      </c>
      <c r="G20" s="180"/>
      <c r="H20" s="180"/>
    </row>
    <row r="21" spans="1:8">
      <c r="A21" s="55" t="s">
        <v>41</v>
      </c>
      <c r="B21" s="21">
        <v>-61.303494723444871</v>
      </c>
      <c r="C21" s="21">
        <v>-50.123188244955941</v>
      </c>
      <c r="D21" s="165"/>
      <c r="E21" s="165">
        <v>-1.5289690701196332</v>
      </c>
      <c r="F21" s="213">
        <v>-1.2299122144846648</v>
      </c>
      <c r="G21" s="180"/>
      <c r="H21" s="180"/>
    </row>
    <row r="22" spans="1:8">
      <c r="A22" s="52" t="s">
        <v>43</v>
      </c>
      <c r="B22" s="27">
        <v>-48.86798344913732</v>
      </c>
      <c r="C22" s="27">
        <v>-36.233643087426515</v>
      </c>
      <c r="D22" s="162"/>
      <c r="E22" s="162">
        <v>-0.82790500816728751</v>
      </c>
      <c r="F22" s="212">
        <v>-0.52029720064529295</v>
      </c>
      <c r="G22" s="180"/>
      <c r="H22" s="180"/>
    </row>
    <row r="23" spans="1:8">
      <c r="A23" s="55" t="s">
        <v>44</v>
      </c>
      <c r="B23" s="21">
        <v>57.258931772015785</v>
      </c>
      <c r="C23" s="21">
        <v>-10.025729235928409</v>
      </c>
      <c r="D23" s="165"/>
      <c r="E23" s="165">
        <v>0.63380793979353656</v>
      </c>
      <c r="F23" s="213">
        <v>-0.1888820990095128</v>
      </c>
      <c r="G23" s="180"/>
      <c r="H23" s="180"/>
    </row>
    <row r="24" spans="1:8">
      <c r="A24" s="52" t="s">
        <v>45</v>
      </c>
      <c r="B24" s="27">
        <v>-4.8085324013893853</v>
      </c>
      <c r="C24" s="27">
        <v>21.598329943260893</v>
      </c>
      <c r="D24" s="162"/>
      <c r="E24" s="162">
        <v>-0.2984531753222277</v>
      </c>
      <c r="F24" s="212">
        <v>1.3185800510439172</v>
      </c>
      <c r="G24" s="180"/>
      <c r="H24" s="180"/>
    </row>
    <row r="25" spans="1:8">
      <c r="A25" s="55" t="s">
        <v>46</v>
      </c>
      <c r="B25" s="21">
        <v>2.2091310751104487</v>
      </c>
      <c r="C25" s="21">
        <v>2.2091310751104487</v>
      </c>
      <c r="D25" s="165"/>
      <c r="E25" s="165">
        <v>9.9197820293228786E-4</v>
      </c>
      <c r="F25" s="213">
        <v>8.1696409606190658E-4</v>
      </c>
      <c r="G25" s="180"/>
      <c r="H25" s="180"/>
    </row>
    <row r="26" spans="1:8">
      <c r="A26" s="52" t="s">
        <v>47</v>
      </c>
      <c r="B26" s="27">
        <v>-87.95634328742041</v>
      </c>
      <c r="C26" s="27">
        <v>-85.742668208640993</v>
      </c>
      <c r="D26" s="162"/>
      <c r="E26" s="162">
        <v>-5.6546064161150191</v>
      </c>
      <c r="F26" s="212">
        <v>-4.7245033675260055</v>
      </c>
      <c r="G26" s="180"/>
      <c r="H26" s="180"/>
    </row>
    <row r="27" spans="1:8">
      <c r="A27" s="55" t="s">
        <v>48</v>
      </c>
      <c r="B27" s="21">
        <v>59.402546523016639</v>
      </c>
      <c r="C27" s="21">
        <v>161.21449559255632</v>
      </c>
      <c r="D27" s="165"/>
      <c r="E27" s="165">
        <v>8.0217970677124356E-2</v>
      </c>
      <c r="F27" s="213">
        <v>0.17929638694905309</v>
      </c>
      <c r="G27" s="180"/>
      <c r="H27" s="180"/>
    </row>
    <row r="28" spans="1:8">
      <c r="A28" s="52" t="s">
        <v>49</v>
      </c>
      <c r="B28" s="27">
        <v>-58.351805972095448</v>
      </c>
      <c r="C28" s="27">
        <v>-58.918943206326382</v>
      </c>
      <c r="D28" s="162"/>
      <c r="E28" s="162">
        <v>-0.59188032774959853</v>
      </c>
      <c r="F28" s="212">
        <v>-0.71419001277731875</v>
      </c>
      <c r="G28" s="180"/>
      <c r="H28" s="180"/>
    </row>
    <row r="29" spans="1:8">
      <c r="A29" s="55" t="s">
        <v>50</v>
      </c>
      <c r="B29" s="21">
        <v>52.685251370026208</v>
      </c>
      <c r="C29" s="21">
        <v>43.160109404586564</v>
      </c>
      <c r="D29" s="165"/>
      <c r="E29" s="165">
        <v>0.73115406744129174</v>
      </c>
      <c r="F29" s="213">
        <v>0.5586400488871317</v>
      </c>
      <c r="G29" s="180"/>
      <c r="H29" s="180"/>
    </row>
    <row r="30" spans="1:8">
      <c r="A30" s="52" t="s">
        <v>51</v>
      </c>
      <c r="B30" s="27">
        <v>-59.318423855165072</v>
      </c>
      <c r="C30" s="27">
        <v>-63.163290557499913</v>
      </c>
      <c r="D30" s="162"/>
      <c r="E30" s="162">
        <v>-0.81038005991548379</v>
      </c>
      <c r="F30" s="212">
        <v>-0.97311316695587224</v>
      </c>
      <c r="G30" s="180"/>
      <c r="H30" s="180"/>
    </row>
    <row r="31" spans="1:8">
      <c r="A31" s="55" t="s">
        <v>58</v>
      </c>
      <c r="B31" s="21">
        <v>-70.766590389016017</v>
      </c>
      <c r="C31" s="21">
        <v>-61.20426296028544</v>
      </c>
      <c r="D31" s="165"/>
      <c r="E31" s="165">
        <v>-1.8815181234417686</v>
      </c>
      <c r="F31" s="213">
        <v>-1.4294148467429824</v>
      </c>
      <c r="G31" s="180"/>
      <c r="H31" s="180"/>
    </row>
    <row r="32" spans="1:8">
      <c r="A32" s="52" t="s">
        <v>52</v>
      </c>
      <c r="B32" s="27">
        <v>176.48910411622273</v>
      </c>
      <c r="C32" s="27">
        <v>-7.3284168872215218</v>
      </c>
      <c r="D32" s="162"/>
      <c r="E32" s="162">
        <v>1.4461058242346896</v>
      </c>
      <c r="F32" s="212">
        <v>-0.15533210679790385</v>
      </c>
      <c r="G32" s="180"/>
      <c r="H32" s="180"/>
    </row>
    <row r="33" spans="1:8">
      <c r="A33" s="55" t="s">
        <v>53</v>
      </c>
      <c r="B33" s="21">
        <v>-41.754476934758053</v>
      </c>
      <c r="C33" s="21">
        <v>-49.301821629308598</v>
      </c>
      <c r="D33" s="165"/>
      <c r="E33" s="165">
        <v>-1.4910755027676199</v>
      </c>
      <c r="F33" s="213">
        <v>-1.9826084683230347</v>
      </c>
      <c r="G33" s="180"/>
      <c r="H33" s="180"/>
    </row>
    <row r="34" spans="1:8">
      <c r="A34" s="52" t="s">
        <v>56</v>
      </c>
      <c r="B34" s="27">
        <v>-25.320486978956708</v>
      </c>
      <c r="C34" s="27">
        <v>-52.173050645744254</v>
      </c>
      <c r="D34" s="162"/>
      <c r="E34" s="162">
        <v>-0.41537433950784675</v>
      </c>
      <c r="F34" s="212">
        <v>-1.289332736404901</v>
      </c>
      <c r="G34" s="180"/>
      <c r="H34" s="180"/>
    </row>
    <row r="35" spans="1:8">
      <c r="A35" s="55" t="s">
        <v>54</v>
      </c>
      <c r="B35" s="21">
        <v>90.177514792899416</v>
      </c>
      <c r="C35" s="21">
        <v>40.544629349470483</v>
      </c>
      <c r="D35" s="165"/>
      <c r="E35" s="165">
        <v>0.40313994167168182</v>
      </c>
      <c r="F35" s="213">
        <v>0.23354280292756369</v>
      </c>
      <c r="G35" s="180"/>
      <c r="H35" s="180"/>
    </row>
    <row r="36" spans="1:8">
      <c r="A36" s="52" t="s">
        <v>55</v>
      </c>
      <c r="B36" s="27">
        <v>-16.499417614909063</v>
      </c>
      <c r="C36" s="27">
        <v>1.2996303803505498</v>
      </c>
      <c r="D36" s="162"/>
      <c r="E36" s="162">
        <v>-0.24356371475997446</v>
      </c>
      <c r="F36" s="212">
        <v>1.7809817294149564E-2</v>
      </c>
      <c r="G36" s="180"/>
      <c r="H36" s="180"/>
    </row>
    <row r="37" spans="1:8">
      <c r="A37" s="55" t="s">
        <v>66</v>
      </c>
      <c r="B37" s="21">
        <v>-10.612926305747678</v>
      </c>
      <c r="C37" s="21">
        <v>-30.433826937503881</v>
      </c>
      <c r="D37" s="165"/>
      <c r="E37" s="165">
        <v>-1.0594327207316836</v>
      </c>
      <c r="F37" s="213">
        <v>-3.4688840161519265</v>
      </c>
      <c r="G37" s="180"/>
      <c r="H37" s="180"/>
    </row>
    <row r="38" spans="1:8">
      <c r="A38" s="52" t="s">
        <v>35</v>
      </c>
      <c r="B38" s="27">
        <v>121.61572052401746</v>
      </c>
      <c r="C38" s="27">
        <v>680</v>
      </c>
      <c r="D38" s="162"/>
      <c r="E38" s="162">
        <v>3.6835457268885624E-2</v>
      </c>
      <c r="F38" s="212">
        <v>0.17777138730307088</v>
      </c>
      <c r="G38" s="180"/>
      <c r="H38" s="180"/>
    </row>
    <row r="39" spans="1:8">
      <c r="A39" s="55" t="s">
        <v>42</v>
      </c>
      <c r="B39" s="21">
        <v>5.8665472458576033</v>
      </c>
      <c r="C39" s="21">
        <v>162.61061946902652</v>
      </c>
      <c r="D39" s="165"/>
      <c r="E39" s="165">
        <v>8.6632763056086488E-3</v>
      </c>
      <c r="F39" s="213">
        <v>0.20015620353516714</v>
      </c>
      <c r="G39" s="180"/>
      <c r="H39" s="180"/>
    </row>
    <row r="40" spans="1:8">
      <c r="A40" s="52" t="s">
        <v>90</v>
      </c>
      <c r="B40" s="27">
        <v>-0.23837902264600075</v>
      </c>
      <c r="C40" s="27">
        <v>-1.4274385408405976</v>
      </c>
      <c r="D40" s="162"/>
      <c r="E40" s="162">
        <v>-2.6452752078194347E-4</v>
      </c>
      <c r="F40" s="212">
        <v>-1.9607138305485759E-3</v>
      </c>
    </row>
    <row r="41" spans="1:8">
      <c r="A41" s="55" t="s">
        <v>91</v>
      </c>
      <c r="B41" s="21">
        <v>-98.020765736534713</v>
      </c>
      <c r="C41" s="21">
        <v>-98.473473473473476</v>
      </c>
      <c r="D41" s="165"/>
      <c r="E41" s="165">
        <v>-0.1997844100705628</v>
      </c>
      <c r="F41" s="213">
        <v>-0.21431691453357349</v>
      </c>
      <c r="G41" s="180"/>
      <c r="H41" s="180"/>
    </row>
    <row r="42" spans="1:8">
      <c r="A42" s="52" t="s">
        <v>92</v>
      </c>
      <c r="B42" s="27" t="s">
        <v>213</v>
      </c>
      <c r="C42" s="27" t="s">
        <v>213</v>
      </c>
      <c r="D42" s="162"/>
      <c r="E42" s="162">
        <v>4.9135986985246002E-2</v>
      </c>
      <c r="F42" s="212">
        <v>4.7765167483086138E-2</v>
      </c>
    </row>
    <row r="43" spans="1:8">
      <c r="A43" s="55" t="s">
        <v>93</v>
      </c>
      <c r="B43" s="21" t="s">
        <v>213</v>
      </c>
      <c r="C43" s="21" t="s">
        <v>213</v>
      </c>
      <c r="D43" s="165"/>
      <c r="E43" s="165">
        <v>0.63394020355392755</v>
      </c>
      <c r="F43" s="213">
        <v>0.55444629986068061</v>
      </c>
    </row>
    <row r="44" spans="1:8">
      <c r="A44" s="52" t="s">
        <v>94</v>
      </c>
      <c r="B44" s="27">
        <v>-67.432321575061536</v>
      </c>
      <c r="C44" s="27">
        <v>-71.723646723646723</v>
      </c>
      <c r="D44" s="162"/>
      <c r="E44" s="162">
        <v>-5.4360405520689381E-2</v>
      </c>
      <c r="F44" s="212">
        <v>-5.4845522982289327E-2</v>
      </c>
    </row>
    <row r="45" spans="1:8">
      <c r="A45" s="55" t="s">
        <v>95</v>
      </c>
      <c r="B45" s="21">
        <v>161.53846153846155</v>
      </c>
      <c r="C45" s="21">
        <v>161.53846153846155</v>
      </c>
      <c r="D45" s="165"/>
      <c r="E45" s="165">
        <v>1.3887694841052031E-2</v>
      </c>
      <c r="F45" s="213">
        <v>1.1437497344866692E-2</v>
      </c>
    </row>
    <row r="46" spans="1:8">
      <c r="A46" s="52" t="s">
        <v>96</v>
      </c>
      <c r="B46" s="27">
        <v>-48.333333333333329</v>
      </c>
      <c r="C46" s="27">
        <v>-69.382716049382708</v>
      </c>
      <c r="D46" s="162"/>
      <c r="E46" s="162">
        <v>-7.6712981026763605E-3</v>
      </c>
      <c r="F46" s="212">
        <v>-1.5304460732893049E-2</v>
      </c>
    </row>
    <row r="47" spans="1:8">
      <c r="A47" s="102"/>
      <c r="B47" s="2"/>
      <c r="C47" s="2"/>
      <c r="D47" s="2"/>
      <c r="E47" s="2"/>
      <c r="F47" s="103"/>
    </row>
    <row r="48" spans="1:8">
      <c r="A48" s="59" t="s">
        <v>0</v>
      </c>
      <c r="B48" s="34">
        <v>-14.313848677031743</v>
      </c>
      <c r="C48" s="34">
        <v>-10.929563534208469</v>
      </c>
      <c r="D48" s="34"/>
      <c r="E48" s="34">
        <v>-14.313848677031745</v>
      </c>
      <c r="F48" s="36">
        <v>-10.929563534208466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8" t="s">
        <v>138</v>
      </c>
      <c r="B51" s="7"/>
      <c r="C51" s="7"/>
      <c r="D51" s="7"/>
      <c r="E51" s="7"/>
      <c r="F51" s="62"/>
    </row>
    <row r="52" spans="1:6">
      <c r="A52" s="61" t="s">
        <v>64</v>
      </c>
      <c r="B52" s="7"/>
      <c r="C52" s="7"/>
      <c r="D52" s="7"/>
      <c r="E52" s="7"/>
      <c r="F52" s="62"/>
    </row>
    <row r="53" spans="1:6">
      <c r="A53" s="148" t="s">
        <v>136</v>
      </c>
      <c r="B53" s="7"/>
      <c r="C53" s="7"/>
      <c r="D53" s="7"/>
      <c r="E53" s="7"/>
      <c r="F53" s="62"/>
    </row>
    <row r="54" spans="1:6">
      <c r="A54" s="222" t="s">
        <v>174</v>
      </c>
      <c r="B54" s="7"/>
      <c r="C54" s="7"/>
      <c r="D54" s="7"/>
      <c r="E54" s="7"/>
      <c r="F54" s="62"/>
    </row>
    <row r="55" spans="1:6" ht="5.0999999999999996" customHeight="1">
      <c r="A55" s="63"/>
      <c r="B55" s="63"/>
      <c r="C55" s="63"/>
      <c r="D55" s="63"/>
      <c r="E55" s="63"/>
      <c r="F55" s="64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55"/>
  <sheetViews>
    <sheetView showGridLines="0" zoomScaleNormal="100" workbookViewId="0"/>
  </sheetViews>
  <sheetFormatPr baseColWidth="10" defaultRowHeight="14.25"/>
  <cols>
    <col min="1" max="1" width="18.7109375" style="71" customWidth="1"/>
    <col min="2" max="3" width="11.42578125" style="71"/>
    <col min="4" max="4" width="2.85546875" style="71" customWidth="1"/>
    <col min="5" max="16384" width="11.42578125" style="71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5" t="s">
        <v>134</v>
      </c>
      <c r="B3" s="285"/>
      <c r="C3" s="285"/>
      <c r="D3" s="285"/>
      <c r="E3" s="285"/>
      <c r="F3" s="285"/>
      <c r="G3" s="285"/>
      <c r="H3" s="285"/>
      <c r="I3" s="286"/>
    </row>
    <row r="4" spans="1:12" s="3" customFormat="1" ht="18" customHeight="1">
      <c r="A4" s="287"/>
      <c r="B4" s="287"/>
      <c r="C4" s="287"/>
      <c r="D4" s="287"/>
      <c r="E4" s="287"/>
      <c r="F4" s="287"/>
      <c r="G4" s="287"/>
      <c r="H4" s="287"/>
      <c r="I4" s="288"/>
    </row>
    <row r="5" spans="1:12" s="3" customFormat="1" ht="7.5" customHeight="1">
      <c r="A5" s="107"/>
      <c r="B5" s="108"/>
      <c r="C5" s="108"/>
      <c r="D5" s="108"/>
      <c r="E5" s="108"/>
      <c r="F5" s="108"/>
      <c r="G5" s="108"/>
      <c r="H5" s="108"/>
      <c r="I5" s="109"/>
    </row>
    <row r="6" spans="1:12" s="3" customFormat="1" ht="14.1" customHeight="1">
      <c r="A6" s="289" t="s">
        <v>182</v>
      </c>
      <c r="B6" s="290"/>
      <c r="C6" s="290"/>
      <c r="D6" s="290"/>
      <c r="E6" s="290"/>
      <c r="F6" s="290"/>
      <c r="G6" s="290"/>
      <c r="H6" s="290"/>
      <c r="I6" s="291"/>
    </row>
    <row r="7" spans="1:12" s="3" customFormat="1" ht="14.1" customHeight="1">
      <c r="A7" s="289" t="s">
        <v>2</v>
      </c>
      <c r="B7" s="290"/>
      <c r="C7" s="290"/>
      <c r="D7" s="290"/>
      <c r="E7" s="290"/>
      <c r="F7" s="290"/>
      <c r="G7" s="290"/>
      <c r="H7" s="290"/>
      <c r="I7" s="291"/>
    </row>
    <row r="8" spans="1:12" s="3" customFormat="1" ht="14.1" customHeight="1">
      <c r="A8" s="289" t="s">
        <v>216</v>
      </c>
      <c r="B8" s="290"/>
      <c r="C8" s="290"/>
      <c r="D8" s="290"/>
      <c r="E8" s="290"/>
      <c r="F8" s="290"/>
      <c r="G8" s="290"/>
      <c r="H8" s="290"/>
      <c r="I8" s="291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4.25" customHeight="1">
      <c r="A10" s="70"/>
      <c r="B10" s="70"/>
      <c r="C10" s="70"/>
      <c r="D10" s="70"/>
      <c r="E10" s="70"/>
      <c r="H10" s="292" t="s">
        <v>141</v>
      </c>
      <c r="I10" s="292"/>
      <c r="J10" s="225"/>
    </row>
    <row r="11" spans="1:12" ht="14.25" customHeight="1">
      <c r="A11" s="204"/>
      <c r="B11" s="191"/>
      <c r="C11" s="191"/>
      <c r="D11" s="191"/>
      <c r="E11" s="328" t="s">
        <v>3</v>
      </c>
      <c r="F11" s="328"/>
    </row>
    <row r="12" spans="1:12">
      <c r="A12" s="320" t="s">
        <v>4</v>
      </c>
      <c r="B12" s="323" t="s">
        <v>209</v>
      </c>
      <c r="C12" s="323"/>
      <c r="D12" s="323"/>
      <c r="E12" s="323"/>
      <c r="F12" s="324"/>
    </row>
    <row r="13" spans="1:12">
      <c r="A13" s="321"/>
      <c r="B13" s="325">
        <v>2018</v>
      </c>
      <c r="C13" s="326"/>
      <c r="D13" s="205"/>
      <c r="E13" s="325">
        <v>2019</v>
      </c>
      <c r="F13" s="327"/>
    </row>
    <row r="14" spans="1:12">
      <c r="A14" s="322"/>
      <c r="B14" s="195" t="s">
        <v>1</v>
      </c>
      <c r="C14" s="76" t="s">
        <v>9</v>
      </c>
      <c r="D14" s="206"/>
      <c r="E14" s="195" t="s">
        <v>1</v>
      </c>
      <c r="F14" s="197" t="s">
        <v>9</v>
      </c>
    </row>
    <row r="15" spans="1:12">
      <c r="A15" s="115" t="s">
        <v>34</v>
      </c>
      <c r="B15" s="53">
        <v>1860963</v>
      </c>
      <c r="C15" s="53">
        <v>2379471</v>
      </c>
      <c r="D15" s="53"/>
      <c r="E15" s="53">
        <v>1902115</v>
      </c>
      <c r="F15" s="54">
        <v>2408618</v>
      </c>
    </row>
    <row r="16" spans="1:12">
      <c r="A16" s="117" t="s">
        <v>36</v>
      </c>
      <c r="B16" s="56">
        <v>742015</v>
      </c>
      <c r="C16" s="56">
        <v>948522</v>
      </c>
      <c r="D16" s="56"/>
      <c r="E16" s="56">
        <v>556417</v>
      </c>
      <c r="F16" s="57">
        <v>834981</v>
      </c>
    </row>
    <row r="17" spans="1:6">
      <c r="A17" s="115" t="s">
        <v>89</v>
      </c>
      <c r="B17" s="53">
        <v>1521204</v>
      </c>
      <c r="C17" s="53">
        <v>2310556</v>
      </c>
      <c r="D17" s="53"/>
      <c r="E17" s="53">
        <v>2150224</v>
      </c>
      <c r="F17" s="54">
        <v>2707169</v>
      </c>
    </row>
    <row r="18" spans="1:6">
      <c r="A18" s="117" t="s">
        <v>37</v>
      </c>
      <c r="B18" s="56">
        <v>371010</v>
      </c>
      <c r="C18" s="56">
        <v>466369</v>
      </c>
      <c r="D18" s="56"/>
      <c r="E18" s="56">
        <v>337245</v>
      </c>
      <c r="F18" s="57">
        <v>432994</v>
      </c>
    </row>
    <row r="19" spans="1:6">
      <c r="A19" s="115" t="s">
        <v>38</v>
      </c>
      <c r="B19" s="53">
        <v>411356</v>
      </c>
      <c r="C19" s="53">
        <v>482492</v>
      </c>
      <c r="D19" s="53"/>
      <c r="E19" s="53">
        <v>486398</v>
      </c>
      <c r="F19" s="54">
        <v>602606</v>
      </c>
    </row>
    <row r="20" spans="1:6">
      <c r="A20" s="117" t="s">
        <v>39</v>
      </c>
      <c r="B20" s="56">
        <v>196676</v>
      </c>
      <c r="C20" s="56">
        <v>233216</v>
      </c>
      <c r="D20" s="56"/>
      <c r="E20" s="56">
        <v>151592</v>
      </c>
      <c r="F20" s="57">
        <v>182688</v>
      </c>
    </row>
    <row r="21" spans="1:6">
      <c r="A21" s="115" t="s">
        <v>40</v>
      </c>
      <c r="B21" s="53">
        <v>26591</v>
      </c>
      <c r="C21" s="53">
        <v>42185</v>
      </c>
      <c r="D21" s="53"/>
      <c r="E21" s="53">
        <v>23703</v>
      </c>
      <c r="F21" s="54">
        <v>26019</v>
      </c>
    </row>
    <row r="22" spans="1:6">
      <c r="A22" s="117" t="s">
        <v>41</v>
      </c>
      <c r="B22" s="56">
        <v>192105</v>
      </c>
      <c r="C22" s="56">
        <v>237011</v>
      </c>
      <c r="D22" s="56"/>
      <c r="E22" s="56">
        <v>165647</v>
      </c>
      <c r="F22" s="57">
        <v>229822</v>
      </c>
    </row>
    <row r="23" spans="1:6">
      <c r="A23" s="115" t="s">
        <v>43</v>
      </c>
      <c r="B23" s="53">
        <v>78304</v>
      </c>
      <c r="C23" s="53">
        <v>114165</v>
      </c>
      <c r="D23" s="53"/>
      <c r="E23" s="53">
        <v>73007</v>
      </c>
      <c r="F23" s="54">
        <v>93038</v>
      </c>
    </row>
    <row r="24" spans="1:6">
      <c r="A24" s="117" t="s">
        <v>44</v>
      </c>
      <c r="B24" s="56">
        <v>147380</v>
      </c>
      <c r="C24" s="56">
        <v>194442</v>
      </c>
      <c r="D24" s="56"/>
      <c r="E24" s="56">
        <v>149691</v>
      </c>
      <c r="F24" s="57">
        <v>186896</v>
      </c>
    </row>
    <row r="25" spans="1:6">
      <c r="A25" s="115" t="s">
        <v>45</v>
      </c>
      <c r="B25" s="53">
        <v>1352371</v>
      </c>
      <c r="C25" s="53">
        <v>1743123</v>
      </c>
      <c r="D25" s="53"/>
      <c r="E25" s="53">
        <v>1260000</v>
      </c>
      <c r="F25" s="54">
        <v>1510574</v>
      </c>
    </row>
    <row r="26" spans="1:6">
      <c r="A26" s="117" t="s">
        <v>46</v>
      </c>
      <c r="B26" s="56">
        <v>15640</v>
      </c>
      <c r="C26" s="56">
        <v>25008</v>
      </c>
      <c r="D26" s="56"/>
      <c r="E26" s="56">
        <v>11926</v>
      </c>
      <c r="F26" s="57">
        <v>11926</v>
      </c>
    </row>
    <row r="27" spans="1:6">
      <c r="A27" s="115" t="s">
        <v>47</v>
      </c>
      <c r="B27" s="53">
        <v>261128</v>
      </c>
      <c r="C27" s="53">
        <v>330412</v>
      </c>
      <c r="D27" s="53"/>
      <c r="E27" s="53">
        <v>162039</v>
      </c>
      <c r="F27" s="54">
        <v>219640</v>
      </c>
    </row>
    <row r="28" spans="1:6">
      <c r="A28" s="117" t="s">
        <v>48</v>
      </c>
      <c r="B28" s="56">
        <v>42912</v>
      </c>
      <c r="C28" s="56">
        <v>53641</v>
      </c>
      <c r="D28" s="56"/>
      <c r="E28" s="56">
        <v>13814</v>
      </c>
      <c r="F28" s="57">
        <v>20270</v>
      </c>
    </row>
    <row r="29" spans="1:6">
      <c r="A29" s="115" t="s">
        <v>49</v>
      </c>
      <c r="B29" s="53">
        <v>171617</v>
      </c>
      <c r="C29" s="53">
        <v>231268</v>
      </c>
      <c r="D29" s="53"/>
      <c r="E29" s="53">
        <v>64697</v>
      </c>
      <c r="F29" s="54">
        <v>108588</v>
      </c>
    </row>
    <row r="30" spans="1:6">
      <c r="A30" s="117" t="s">
        <v>50</v>
      </c>
      <c r="B30" s="56">
        <v>174055</v>
      </c>
      <c r="C30" s="56">
        <v>229619</v>
      </c>
      <c r="D30" s="56"/>
      <c r="E30" s="56">
        <v>140819</v>
      </c>
      <c r="F30" s="57">
        <v>187500</v>
      </c>
    </row>
    <row r="31" spans="1:6">
      <c r="A31" s="115" t="s">
        <v>51</v>
      </c>
      <c r="B31" s="53">
        <v>313084</v>
      </c>
      <c r="C31" s="53">
        <v>392330</v>
      </c>
      <c r="D31" s="53"/>
      <c r="E31" s="53">
        <v>151981</v>
      </c>
      <c r="F31" s="54">
        <v>191148</v>
      </c>
    </row>
    <row r="32" spans="1:6">
      <c r="A32" s="117" t="s">
        <v>58</v>
      </c>
      <c r="B32" s="56">
        <v>208532</v>
      </c>
      <c r="C32" s="56">
        <v>248927</v>
      </c>
      <c r="D32" s="56"/>
      <c r="E32" s="56">
        <v>134067</v>
      </c>
      <c r="F32" s="57">
        <v>223641</v>
      </c>
    </row>
    <row r="33" spans="1:6">
      <c r="A33" s="115" t="s">
        <v>52</v>
      </c>
      <c r="B33" s="53">
        <v>321127</v>
      </c>
      <c r="C33" s="53">
        <v>391874</v>
      </c>
      <c r="D33" s="53"/>
      <c r="E33" s="53">
        <v>232314</v>
      </c>
      <c r="F33" s="54">
        <v>264331</v>
      </c>
    </row>
    <row r="34" spans="1:6">
      <c r="A34" s="117" t="s">
        <v>53</v>
      </c>
      <c r="B34" s="56">
        <v>500213</v>
      </c>
      <c r="C34" s="56">
        <v>561057</v>
      </c>
      <c r="D34" s="56"/>
      <c r="E34" s="56">
        <v>449839</v>
      </c>
      <c r="F34" s="57">
        <v>504242</v>
      </c>
    </row>
    <row r="35" spans="1:6">
      <c r="A35" s="115" t="s">
        <v>56</v>
      </c>
      <c r="B35" s="53">
        <v>305441</v>
      </c>
      <c r="C35" s="53">
        <v>449312</v>
      </c>
      <c r="D35" s="53"/>
      <c r="E35" s="53">
        <v>408941</v>
      </c>
      <c r="F35" s="54">
        <v>526946</v>
      </c>
    </row>
    <row r="36" spans="1:6">
      <c r="A36" s="117" t="s">
        <v>54</v>
      </c>
      <c r="B36" s="56">
        <v>71336</v>
      </c>
      <c r="C36" s="56">
        <v>92104</v>
      </c>
      <c r="D36" s="56"/>
      <c r="E36" s="56">
        <v>70887</v>
      </c>
      <c r="F36" s="57">
        <v>108812</v>
      </c>
    </row>
    <row r="37" spans="1:6">
      <c r="A37" s="115" t="s">
        <v>55</v>
      </c>
      <c r="B37" s="53">
        <v>388759</v>
      </c>
      <c r="C37" s="53">
        <v>477708</v>
      </c>
      <c r="D37" s="53"/>
      <c r="E37" s="53">
        <v>475166</v>
      </c>
      <c r="F37" s="54">
        <v>548451</v>
      </c>
    </row>
    <row r="38" spans="1:6">
      <c r="A38" s="117" t="s">
        <v>66</v>
      </c>
      <c r="B38" s="56">
        <v>1214329</v>
      </c>
      <c r="C38" s="56">
        <v>1495102</v>
      </c>
      <c r="D38" s="56"/>
      <c r="E38" s="56">
        <v>1228221</v>
      </c>
      <c r="F38" s="57">
        <v>1587951</v>
      </c>
    </row>
    <row r="39" spans="1:6">
      <c r="A39" s="115" t="s">
        <v>35</v>
      </c>
      <c r="B39" s="53">
        <v>11305</v>
      </c>
      <c r="C39" s="53">
        <v>11889</v>
      </c>
      <c r="D39" s="53"/>
      <c r="E39" s="53">
        <v>10132</v>
      </c>
      <c r="F39" s="54">
        <v>16025</v>
      </c>
    </row>
    <row r="40" spans="1:6">
      <c r="A40" s="117" t="s">
        <v>42</v>
      </c>
      <c r="B40" s="56">
        <v>50400</v>
      </c>
      <c r="C40" s="56">
        <v>137857</v>
      </c>
      <c r="D40" s="56"/>
      <c r="E40" s="56">
        <v>31692</v>
      </c>
      <c r="F40" s="57">
        <v>47759</v>
      </c>
    </row>
    <row r="41" spans="1:6">
      <c r="A41" s="115" t="s">
        <v>90</v>
      </c>
      <c r="B41" s="53">
        <v>18818</v>
      </c>
      <c r="C41" s="53">
        <v>33688</v>
      </c>
      <c r="D41" s="53"/>
      <c r="E41" s="53">
        <v>14578</v>
      </c>
      <c r="F41" s="54">
        <v>38086</v>
      </c>
    </row>
    <row r="42" spans="1:6">
      <c r="A42" s="117" t="s">
        <v>91</v>
      </c>
      <c r="B42" s="56">
        <v>13617</v>
      </c>
      <c r="C42" s="56">
        <v>16293</v>
      </c>
      <c r="D42" s="56"/>
      <c r="E42" s="56">
        <v>3614</v>
      </c>
      <c r="F42" s="57">
        <v>4425</v>
      </c>
    </row>
    <row r="43" spans="1:6">
      <c r="A43" s="115" t="s">
        <v>92</v>
      </c>
      <c r="B43" s="53">
        <v>2001</v>
      </c>
      <c r="C43" s="53">
        <v>19418</v>
      </c>
      <c r="D43" s="53"/>
      <c r="E43" s="53">
        <v>2265</v>
      </c>
      <c r="F43" s="54">
        <v>2732</v>
      </c>
    </row>
    <row r="44" spans="1:6">
      <c r="A44" s="117" t="s">
        <v>93</v>
      </c>
      <c r="B44" s="56">
        <v>2287</v>
      </c>
      <c r="C44" s="56">
        <v>5296</v>
      </c>
      <c r="D44" s="56"/>
      <c r="E44" s="56">
        <v>10909</v>
      </c>
      <c r="F44" s="57">
        <v>12507</v>
      </c>
    </row>
    <row r="45" spans="1:6">
      <c r="A45" s="115" t="s">
        <v>94</v>
      </c>
      <c r="B45" s="53">
        <v>1649</v>
      </c>
      <c r="C45" s="53">
        <v>7619</v>
      </c>
      <c r="D45" s="53"/>
      <c r="E45" s="53">
        <v>11166</v>
      </c>
      <c r="F45" s="54">
        <v>11896</v>
      </c>
    </row>
    <row r="46" spans="1:6">
      <c r="A46" s="117" t="s">
        <v>95</v>
      </c>
      <c r="B46" s="56">
        <v>2215</v>
      </c>
      <c r="C46" s="56">
        <v>2750</v>
      </c>
      <c r="D46" s="56"/>
      <c r="E46" s="56">
        <v>1562</v>
      </c>
      <c r="F46" s="57">
        <v>3742</v>
      </c>
    </row>
    <row r="47" spans="1:6">
      <c r="A47" s="115" t="s">
        <v>96</v>
      </c>
      <c r="B47" s="53">
        <v>1299</v>
      </c>
      <c r="C47" s="53">
        <v>1464</v>
      </c>
      <c r="D47" s="53"/>
      <c r="E47" s="53">
        <v>541</v>
      </c>
      <c r="F47" s="54">
        <v>1538</v>
      </c>
    </row>
    <row r="48" spans="1:6">
      <c r="A48" s="84"/>
      <c r="B48" s="85"/>
      <c r="C48" s="85"/>
      <c r="D48" s="85"/>
      <c r="E48" s="85"/>
      <c r="F48" s="86"/>
    </row>
    <row r="49" spans="1:6">
      <c r="A49" s="59" t="s">
        <v>0</v>
      </c>
      <c r="B49" s="32">
        <v>10991739</v>
      </c>
      <c r="C49" s="32">
        <v>14366188</v>
      </c>
      <c r="D49" s="188"/>
      <c r="E49" s="188">
        <v>10887209</v>
      </c>
      <c r="F49" s="207">
        <v>13857561</v>
      </c>
    </row>
    <row r="51" spans="1:6" ht="5.0999999999999996" customHeight="1">
      <c r="A51" s="90"/>
      <c r="B51" s="90"/>
      <c r="C51" s="90"/>
      <c r="D51" s="90"/>
      <c r="E51" s="90"/>
      <c r="F51" s="91"/>
    </row>
    <row r="52" spans="1:6">
      <c r="A52" s="148" t="s">
        <v>138</v>
      </c>
      <c r="B52" s="70"/>
      <c r="C52" s="70"/>
      <c r="D52" s="70"/>
      <c r="E52" s="70"/>
      <c r="F52" s="94"/>
    </row>
    <row r="53" spans="1:6">
      <c r="A53" s="61" t="s">
        <v>62</v>
      </c>
      <c r="B53" s="70"/>
      <c r="C53" s="70"/>
      <c r="D53" s="70"/>
      <c r="E53" s="70"/>
      <c r="F53" s="94"/>
    </row>
    <row r="54" spans="1:6">
      <c r="A54" s="222" t="s">
        <v>174</v>
      </c>
      <c r="B54" s="70"/>
      <c r="C54" s="70"/>
      <c r="D54" s="70"/>
      <c r="E54" s="70"/>
      <c r="F54" s="94"/>
    </row>
    <row r="55" spans="1:6" ht="5.0999999999999996" customHeight="1">
      <c r="A55" s="95"/>
      <c r="B55" s="95"/>
      <c r="C55" s="95"/>
      <c r="D55" s="95"/>
      <c r="E55" s="95"/>
      <c r="F55" s="96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Camilo Enrique Achury Rodriguez</cp:lastModifiedBy>
  <cp:lastPrinted>2019-09-09T17:13:12Z</cp:lastPrinted>
  <dcterms:created xsi:type="dcterms:W3CDTF">2005-10-25T22:07:39Z</dcterms:created>
  <dcterms:modified xsi:type="dcterms:W3CDTF">2019-10-09T22:32:53Z</dcterms:modified>
</cp:coreProperties>
</file>