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2120" windowHeight="376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<sst xmlns="http://schemas.openxmlformats.org/spreadsheetml/2006/main" count="1187" uniqueCount="303">
  <si>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</si>
  <si>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</si>
  <si>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</si>
  <si>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</si>
  <si>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</si>
  <si>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</si>
  <si>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</si>
  <si>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</si>
  <si>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</si>
  <si>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</si>
  <si>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</si>
  <si>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</si>
  <si>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</si>
  <si>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</si>
  <si>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</si>
  <si>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</si>
  <si>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</si>
  <si>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</si>
  <si>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</si>
  <si>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</si>
  <si>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</si>
  <si>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</si>
  <si>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</si>
  <si>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</si>
  <si>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</si>
  <si>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</si>
  <si>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</si>
  <si>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</si>
  <si>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</si>
  <si>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</si>
  <si>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</si>
  <si>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</si>
  <si>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</si>
  <si>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</si>
  <si>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</si>
  <si>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</si>
  <si>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</si>
  <si>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</si>
  <si>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</si>
  <si>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</si>
  <si>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</si>
  <si>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</si>
  <si>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</si>
  <si>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</si>
  <si>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</si>
  <si>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</si>
  <si>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</si>
  <si>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</si>
  <si>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</si>
  <si>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</si>
  <si>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</si>
  <si>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</si>
  <si>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</si>
  <si>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</si>
  <si>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</si>
  <si>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</si>
  <si>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</si>
  <si>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</si>
  <si>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</si>
  <si>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</si>
  <si>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</si>
  <si>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</si>
  <si>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</si>
  <si>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</si>
  <si>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</si>
  <si>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</si>
  <si>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</si>
  <si>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</si>
  <si>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</si>
  <si>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</si>
  <si>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</si>
  <si>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</si>
  <si>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</si>
  <si>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</si>
  <si>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</si>
  <si>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</si>
  <si>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</si>
  <si>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</si>
  <si>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</si>
  <si>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</si>
  <si>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</si>
  <si>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</si>
  <si>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</si>
  <si>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</si>
  <si>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</si>
  <si>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</si>
  <si>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</si>
  <si>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</si>
  <si>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</si>
  <si>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</si>
  <si>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</si>
  <si>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</si>
  <si>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</si>
  <si>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</si>
  <si>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</si>
  <si>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</si>
  <si>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</si>
  <si>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</si>
  <si>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</si>
  <si>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</si>
  <si>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</si>
  <si>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</si>
  <si>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</si>
  <si>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</si>
  <si>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</si>
  <si>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</si>
  <si>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</si>
  <si>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</si>
  <si>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</si>
  <si>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</si>
  <si>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</si>
  <si>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</si>
  <si>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</si>
  <si>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</si>
  <si>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</si>
  <si>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</si>
  <si>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</si>
  <si>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</si>
  <si>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</si>
  <si>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</si>
  <si>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</si>
  <si>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</si>
  <si>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</si>
  <si>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</si>
  <si>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</si>
  <si>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</si>
  <si>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</si>
  <si>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</si>
  <si>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</si>
  <si>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</si>
  <si>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</si>
  <si>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</si>
  <si>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</si>
  <si>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</si>
  <si>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</si>
  <si>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</si>
  <si>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</si>
  <si>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</si>
  <si>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</si>
  <si>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</si>
  <si>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</si>
  <si>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</si>
  <si>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</si>
  <si>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</si>
  <si>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</si>
  <si>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</si>
  <si>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</si>
  <si>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</si>
  <si>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</si>
  <si>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</si>
  <si>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</si>
  <si>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</si>
  <si>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</si>
  <si>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</si>
  <si>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</si>
  <si>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</si>
  <si>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</si>
  <si>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</si>
  <si>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</si>
  <si>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</si>
  <si>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</si>
  <si>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</si>
  <si>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</si>
  <si>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</si>
  <si>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</si>
  <si>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</si>
  <si>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</si>
  <si>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</si>
  <si>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</si>
  <si>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</si>
  <si>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</si>
  <si>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</si>
  <si>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</si>
  <si>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</si>
  <si>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</si>
  <si>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</si>
  <si>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</si>
  <si>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</si>
  <si>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</si>
  <si>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</si>
  <si>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</si>
  <si>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</si>
  <si>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</si>
  <si>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</si>
  <si>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t>(%)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</si>
  <si>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</si>
  <si>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</si>
  <si>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</si>
  <si>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</si>
  <si>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</si>
  <si>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</si>
  <si>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</si>
  <si>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</si>
  <si>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</si>
  <si>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</si>
  <si>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</si>
  <si>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</si>
  <si>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</si>
  <si>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</si>
  <si>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</si>
  <si>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</si>
  <si>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</si>
  <si>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</si>
  <si>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</si>
  <si>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</si>
  <si>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</si>
  <si>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</si>
  <si>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</si>
  <si>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</si>
  <si>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</si>
  <si>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</si>
  <si>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</si>
  <si>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</si>
  <si>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</si>
  <si>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</si>
  <si>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</si>
  <si>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</si>
  <si>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</si>
  <si>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</si>
  <si>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</si>
  <si>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</si>
  <si>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</si>
  <si>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</si>
  <si>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</si>
  <si>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</si>
  <si>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</si>
  <si>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</si>
  <si>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</si>
  <si>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</si>
  <si>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volver a índice</t>
  </si>
  <si>
    <t>Variación 
doce meses (%)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</si>
  <si>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</si>
  <si>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</si>
  <si>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</si>
  <si>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Enero (2016-2019)</t>
  </si>
  <si>
    <t>Enero</t>
  </si>
  <si>
    <t>Doce meses a Enero</t>
  </si>
  <si>
    <t xml:space="preserve">Anual  </t>
  </si>
  <si>
    <t xml:space="preserve">Mensual   </t>
  </si>
  <si>
    <t>Diciembre 2018 - enero 2019</t>
  </si>
  <si>
    <t>Diciembre 2018</t>
  </si>
  <si>
    <t>Enero 2019</t>
  </si>
  <si>
    <t>Enero (2018 - 2019)</t>
  </si>
  <si>
    <t>Enero 2018</t>
  </si>
  <si>
    <t>*</t>
  </si>
  <si>
    <t>A8 Área total aprobada para total y vivienda</t>
  </si>
  <si>
    <t>Doce meses a Enero (2018 - 2019)</t>
  </si>
  <si>
    <t>A9 Variación del área aprobada total y vivienda</t>
  </si>
  <si>
    <t xml:space="preserve">A10 Área aprobada bajo licencias de construcción en 88 municipios, </t>
  </si>
  <si>
    <t xml:space="preserve">A11 Área aprobada bajo licencias de construcción en 88 municipios, </t>
  </si>
  <si>
    <t xml:space="preserve">A12 Área aprobada en licencias de construcción en 88 municipios, </t>
  </si>
  <si>
    <t xml:space="preserve">A13 Área total aprobada para vivienda en 88 municipios </t>
  </si>
  <si>
    <t>A14 Unidades de vivienda a construir en 88 municipios,</t>
  </si>
  <si>
    <t xml:space="preserve">A15 Área total aprobada para vivienda </t>
  </si>
  <si>
    <t>A16 Unidades de vivienda a construir</t>
  </si>
  <si>
    <t xml:space="preserve">A17 Licencias aprobadas para vivienda, por tipo de vivienda </t>
  </si>
  <si>
    <t>Doce meses a enero 2018</t>
  </si>
  <si>
    <t>Doce meses a enero 2019</t>
  </si>
  <si>
    <t>A18 Área aprobada por departamentos y Bogotá, según destinos</t>
  </si>
  <si>
    <t>A19 Área aprobada por departamentos y Bogotá, según destinos</t>
  </si>
  <si>
    <t>A20 Área aprobada y variación mensual por municipios</t>
  </si>
  <si>
    <t>A21 Área aprobada y variación anual por municipios</t>
  </si>
  <si>
    <t>A22 Área y unidades aprobadas para Vivienda de Interés Prioritario VIP</t>
  </si>
  <si>
    <t>A23 Área y unidades aprobadas para Vivienda de Interés Prioritario VIP</t>
  </si>
  <si>
    <t>A1 Evolución de la actividad edificadora, según licencias aprobadas. Enero 2019</t>
  </si>
  <si>
    <t>A2 Área aprobada total y de vivienda. Diciembre 2018 - enero 2019</t>
  </si>
  <si>
    <t xml:space="preserve">A3 Variación mensual del área total y de vivienda. </t>
  </si>
  <si>
    <t>A4 Área aprobada para vivienda. Enero 2019</t>
  </si>
  <si>
    <t xml:space="preserve">A5 Variación porcentual del área aprobada para vivienda. </t>
  </si>
  <si>
    <t>A6 Área aprobada total y de vivienda. Enero 2018 - enero 2019</t>
  </si>
  <si>
    <t xml:space="preserve">A7 Variación anual del área total y de vivienda. </t>
  </si>
  <si>
    <t>A8 Área aprobada total y de vivienda. Doce meses a enero 2019</t>
  </si>
  <si>
    <t xml:space="preserve">A9 Variación doce meses del área total y de vivienda. </t>
  </si>
  <si>
    <t xml:space="preserve">A10 Área aprobada, variación mensual y contribución a la variación. </t>
  </si>
  <si>
    <t xml:space="preserve">A11 Área aprobada, variación anual y contribución a la variación. </t>
  </si>
  <si>
    <t xml:space="preserve">A12 Área aprobada, variación doce meses y contribución a la variación. </t>
  </si>
  <si>
    <t>A13 Área aprobada para vivienda. Enero 2019</t>
  </si>
  <si>
    <t xml:space="preserve">A14 Unidades de vivienda a construir. </t>
  </si>
  <si>
    <t>A15 Área aprobada para vivienda. Doce meses a enero 2019</t>
  </si>
  <si>
    <t xml:space="preserve">A16 Unidades de vivienda a construir. </t>
  </si>
  <si>
    <t xml:space="preserve">A17 Área y unidades aprobadas para vivienda, y variación porcentual. </t>
  </si>
  <si>
    <t>A18 Área aprobada. Enero 2019</t>
  </si>
  <si>
    <t>A19 Área aprobada. Doce meses a enero 2019</t>
  </si>
  <si>
    <t>A20 Área aprobada y variación mensual. Diciembre 2018 - enero 2019</t>
  </si>
  <si>
    <t>A21 Área aprobada y variación anual. Enero 2018 - enero 2019</t>
  </si>
  <si>
    <t>A22 Área y unidades aprobadas. Enero 2019</t>
  </si>
  <si>
    <t>A23 Área y unidades aprobadas. Doce meses a enero 2019</t>
  </si>
  <si>
    <t>A24 Área aprobada para vivienda. Enero 2018 - enero 2019</t>
  </si>
  <si>
    <t>Actualizado el 15 de marzo de 2019</t>
  </si>
  <si>
    <t>Diciembre</t>
  </si>
  <si>
    <t>A24 Área aprobada para vivienda</t>
  </si>
  <si>
    <t>Enero 2018 - enero 2019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</si>
  <si>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</si>
  <si>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</si>
  <si>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</si>
  <si>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</si>
  <si>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</si>
  <si>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</si>
  <si>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</si>
  <si>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</si>
  <si>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</si>
  <si>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</si>
  <si>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Anexos - 88 municipios
Enero 2019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</si>
</sst>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0"/>
      <color indexed="1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u val="single"/>
      <sz val="9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0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  <font>
      <u val="single"/>
      <sz val="9"/>
      <color theme="1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1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1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7" fillId="33" borderId="0" xfId="46" applyFont="1" applyFill="1" applyBorder="1" applyAlignment="1" applyProtection="1" quotePrefix="1">
      <alignment vertical="center"/>
      <protection/>
    </xf>
    <xf numFmtId="0" fontId="7" fillId="33" borderId="0" xfId="46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horizontal="right" vertical="center"/>
    </xf>
    <xf numFmtId="0" fontId="62" fillId="33" borderId="10" xfId="45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2" fillId="33" borderId="0" xfId="45" applyFont="1" applyFill="1" applyBorder="1" applyAlignment="1" applyProtection="1" quotePrefix="1">
      <alignment vertical="center"/>
      <protection/>
    </xf>
    <xf numFmtId="0" fontId="62" fillId="33" borderId="0" xfId="45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46" applyFont="1" applyFill="1" applyBorder="1" applyAlignment="1" applyProtection="1" quotePrefix="1">
      <alignment horizontal="left" vertical="center"/>
      <protection/>
    </xf>
    <xf numFmtId="0" fontId="62" fillId="33" borderId="0" xfId="45" applyFont="1" applyFill="1" applyBorder="1" applyAlignment="1" applyProtection="1" quotePrefix="1">
      <alignment horizontal="left" vertical="center"/>
      <protection/>
    </xf>
    <xf numFmtId="0" fontId="7" fillId="33" borderId="10" xfId="46" applyFont="1" applyFill="1" applyBorder="1" applyAlignment="1" applyProtection="1" quotePrefix="1">
      <alignment horizontal="left" vertical="center"/>
      <protection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5" borderId="12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64" fontId="10" fillId="33" borderId="0" xfId="0" applyNumberFormat="1" applyFont="1" applyFill="1" applyBorder="1" applyAlignment="1">
      <alignment horizontal="right"/>
    </xf>
    <xf numFmtId="164" fontId="10" fillId="33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/>
    </xf>
    <xf numFmtId="164" fontId="10" fillId="34" borderId="0" xfId="0" applyNumberFormat="1" applyFont="1" applyFill="1" applyBorder="1" applyAlignment="1">
      <alignment horizontal="right"/>
    </xf>
    <xf numFmtId="164" fontId="10" fillId="34" borderId="15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64" fontId="10" fillId="33" borderId="10" xfId="0" applyNumberFormat="1" applyFont="1" applyFill="1" applyBorder="1" applyAlignment="1">
      <alignment horizontal="right"/>
    </xf>
    <xf numFmtId="164" fontId="10" fillId="33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12" fillId="0" borderId="19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164" fontId="10" fillId="34" borderId="10" xfId="0" applyNumberFormat="1" applyFont="1" applyFill="1" applyBorder="1" applyAlignment="1">
      <alignment horizontal="right"/>
    </xf>
    <xf numFmtId="164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68" fontId="10" fillId="0" borderId="1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9" fillId="35" borderId="17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vertical="top" wrapText="1"/>
    </xf>
    <xf numFmtId="0" fontId="62" fillId="0" borderId="0" xfId="45" applyFont="1" applyFill="1" applyBorder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1" fontId="10" fillId="33" borderId="0" xfId="0" applyNumberFormat="1" applyFont="1" applyFill="1" applyBorder="1" applyAlignment="1">
      <alignment horizontal="right"/>
    </xf>
    <xf numFmtId="171" fontId="10" fillId="33" borderId="15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171" fontId="10" fillId="34" borderId="0" xfId="0" applyNumberFormat="1" applyFont="1" applyFill="1" applyBorder="1" applyAlignment="1">
      <alignment horizontal="right"/>
    </xf>
    <xf numFmtId="171" fontId="10" fillId="34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171" fontId="10" fillId="34" borderId="10" xfId="0" applyNumberFormat="1" applyFont="1" applyFill="1" applyBorder="1" applyAlignment="1">
      <alignment horizontal="right"/>
    </xf>
    <xf numFmtId="171" fontId="10" fillId="34" borderId="1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17" fontId="13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 vertical="center" wrapText="1"/>
    </xf>
    <xf numFmtId="17" fontId="10" fillId="34" borderId="19" xfId="0" applyNumberFormat="1" applyFont="1" applyFill="1" applyBorder="1" applyAlignment="1" quotePrefix="1">
      <alignment/>
    </xf>
    <xf numFmtId="3" fontId="10" fillId="34" borderId="0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 vertical="center" wrapText="1"/>
    </xf>
    <xf numFmtId="169" fontId="10" fillId="33" borderId="0" xfId="0" applyNumberFormat="1" applyFont="1" applyFill="1" applyBorder="1" applyAlignment="1">
      <alignment horizontal="right" vertical="center" wrapText="1"/>
    </xf>
    <xf numFmtId="169" fontId="10" fillId="33" borderId="15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/>
    </xf>
    <xf numFmtId="0" fontId="10" fillId="34" borderId="19" xfId="0" applyFont="1" applyFill="1" applyBorder="1" applyAlignment="1">
      <alignment/>
    </xf>
    <xf numFmtId="169" fontId="10" fillId="34" borderId="0" xfId="0" applyNumberFormat="1" applyFont="1" applyFill="1" applyBorder="1" applyAlignment="1">
      <alignment/>
    </xf>
    <xf numFmtId="169" fontId="10" fillId="34" borderId="15" xfId="0" applyNumberFormat="1" applyFont="1" applyFill="1" applyBorder="1" applyAlignment="1">
      <alignment/>
    </xf>
    <xf numFmtId="169" fontId="10" fillId="34" borderId="10" xfId="0" applyNumberFormat="1" applyFont="1" applyFill="1" applyBorder="1" applyAlignment="1">
      <alignment/>
    </xf>
    <xf numFmtId="169" fontId="10" fillId="34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0" fillId="33" borderId="0" xfId="0" applyNumberFormat="1" applyFont="1" applyFill="1" applyBorder="1" applyAlignment="1">
      <alignment horizontal="right"/>
    </xf>
    <xf numFmtId="165" fontId="10" fillId="33" borderId="15" xfId="0" applyNumberFormat="1" applyFont="1" applyFill="1" applyBorder="1" applyAlignment="1">
      <alignment horizontal="right"/>
    </xf>
    <xf numFmtId="165" fontId="10" fillId="34" borderId="0" xfId="0" applyNumberFormat="1" applyFont="1" applyFill="1" applyBorder="1" applyAlignment="1">
      <alignment horizontal="right"/>
    </xf>
    <xf numFmtId="165" fontId="10" fillId="34" borderId="15" xfId="0" applyNumberFormat="1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 horizontal="right"/>
    </xf>
    <xf numFmtId="165" fontId="10" fillId="34" borderId="13" xfId="0" applyNumberFormat="1" applyFont="1" applyFill="1" applyBorder="1" applyAlignment="1">
      <alignment horizontal="right"/>
    </xf>
    <xf numFmtId="168" fontId="10" fillId="0" borderId="0" xfId="0" applyNumberFormat="1" applyFont="1" applyFill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168" fontId="10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Continuous" vertical="center" wrapText="1"/>
    </xf>
    <xf numFmtId="0" fontId="10" fillId="33" borderId="24" xfId="0" applyFont="1" applyFill="1" applyBorder="1" applyAlignment="1">
      <alignment/>
    </xf>
    <xf numFmtId="170" fontId="10" fillId="33" borderId="0" xfId="0" applyNumberFormat="1" applyFont="1" applyFill="1" applyBorder="1" applyAlignment="1">
      <alignment/>
    </xf>
    <xf numFmtId="169" fontId="10" fillId="33" borderId="15" xfId="0" applyNumberFormat="1" applyFont="1" applyFill="1" applyBorder="1" applyAlignment="1">
      <alignment/>
    </xf>
    <xf numFmtId="169" fontId="10" fillId="33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70" fontId="10" fillId="34" borderId="0" xfId="0" applyNumberFormat="1" applyFont="1" applyFill="1" applyBorder="1" applyAlignment="1">
      <alignment/>
    </xf>
    <xf numFmtId="170" fontId="10" fillId="34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165" fontId="10" fillId="33" borderId="0" xfId="0" applyNumberFormat="1" applyFont="1" applyFill="1" applyBorder="1" applyAlignment="1">
      <alignment/>
    </xf>
    <xf numFmtId="170" fontId="4" fillId="0" borderId="0" xfId="0" applyNumberFormat="1" applyFont="1" applyFill="1" applyAlignment="1">
      <alignment/>
    </xf>
    <xf numFmtId="165" fontId="10" fillId="34" borderId="0" xfId="0" applyNumberFormat="1" applyFont="1" applyFill="1" applyBorder="1" applyAlignment="1">
      <alignment/>
    </xf>
    <xf numFmtId="170" fontId="10" fillId="33" borderId="0" xfId="0" applyNumberFormat="1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/>
    </xf>
    <xf numFmtId="164" fontId="10" fillId="33" borderId="0" xfId="0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" fontId="9" fillId="33" borderId="11" xfId="0" applyNumberFormat="1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 wrapText="1"/>
    </xf>
    <xf numFmtId="170" fontId="10" fillId="33" borderId="15" xfId="0" applyNumberFormat="1" applyFont="1" applyFill="1" applyBorder="1" applyAlignment="1">
      <alignment/>
    </xf>
    <xf numFmtId="170" fontId="10" fillId="34" borderId="15" xfId="0" applyNumberFormat="1" applyFont="1" applyFill="1" applyBorder="1" applyAlignment="1">
      <alignment/>
    </xf>
    <xf numFmtId="170" fontId="10" fillId="34" borderId="10" xfId="0" applyNumberFormat="1" applyFont="1" applyFill="1" applyBorder="1" applyAlignment="1">
      <alignment horizontal="right"/>
    </xf>
    <xf numFmtId="170" fontId="10" fillId="34" borderId="10" xfId="0" applyNumberFormat="1" applyFont="1" applyFill="1" applyBorder="1" applyAlignment="1">
      <alignment/>
    </xf>
    <xf numFmtId="170" fontId="10" fillId="34" borderId="13" xfId="0" applyNumberFormat="1" applyFont="1" applyFill="1" applyBorder="1" applyAlignment="1">
      <alignment/>
    </xf>
    <xf numFmtId="17" fontId="9" fillId="33" borderId="11" xfId="0" applyNumberFormat="1" applyFont="1" applyFill="1" applyBorder="1" applyAlignment="1">
      <alignment horizontal="centerContinuous" vertical="center" wrapText="1"/>
    </xf>
    <xf numFmtId="0" fontId="9" fillId="33" borderId="21" xfId="0" applyFont="1" applyFill="1" applyBorder="1" applyAlignment="1">
      <alignment horizontal="centerContinuous" vertical="center" wrapText="1"/>
    </xf>
    <xf numFmtId="0" fontId="9" fillId="33" borderId="21" xfId="0" applyNumberFormat="1" applyFont="1" applyFill="1" applyBorder="1" applyAlignment="1" quotePrefix="1">
      <alignment horizontal="centerContinuous" vertical="center" wrapText="1"/>
    </xf>
    <xf numFmtId="1" fontId="9" fillId="36" borderId="21" xfId="0" applyNumberFormat="1" applyFont="1" applyFill="1" applyBorder="1" applyAlignment="1" quotePrefix="1">
      <alignment horizontal="centerContinuous" vertical="center" wrapText="1"/>
    </xf>
    <xf numFmtId="0" fontId="9" fillId="33" borderId="22" xfId="0" applyFont="1" applyFill="1" applyBorder="1" applyAlignment="1">
      <alignment horizontal="centerContinuous" vertical="center" wrapText="1"/>
    </xf>
    <xf numFmtId="3" fontId="10" fillId="33" borderId="15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" fontId="6" fillId="0" borderId="0" xfId="0" applyNumberFormat="1" applyFont="1" applyFill="1" applyBorder="1" applyAlignment="1" quotePrefix="1">
      <alignment horizontal="left" vertical="center"/>
    </xf>
    <xf numFmtId="170" fontId="10" fillId="34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9" fontId="10" fillId="33" borderId="0" xfId="0" applyNumberFormat="1" applyFont="1" applyFill="1" applyBorder="1" applyAlignment="1">
      <alignment horizontal="right"/>
    </xf>
    <xf numFmtId="179" fontId="10" fillId="33" borderId="15" xfId="0" applyNumberFormat="1" applyFont="1" applyFill="1" applyBorder="1" applyAlignment="1">
      <alignment horizontal="right"/>
    </xf>
    <xf numFmtId="179" fontId="10" fillId="34" borderId="0" xfId="0" applyNumberFormat="1" applyFont="1" applyFill="1" applyBorder="1" applyAlignment="1">
      <alignment horizontal="right"/>
    </xf>
    <xf numFmtId="179" fontId="10" fillId="34" borderId="15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179" fontId="10" fillId="34" borderId="10" xfId="0" applyNumberFormat="1" applyFont="1" applyFill="1" applyBorder="1" applyAlignment="1">
      <alignment horizontal="right"/>
    </xf>
    <xf numFmtId="179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right"/>
    </xf>
    <xf numFmtId="170" fontId="10" fillId="33" borderId="15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0" fontId="10" fillId="34" borderId="13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166" fontId="10" fillId="33" borderId="19" xfId="0" applyNumberFormat="1" applyFont="1" applyFill="1" applyBorder="1" applyAlignment="1">
      <alignment/>
    </xf>
    <xf numFmtId="169" fontId="10" fillId="33" borderId="0" xfId="0" applyNumberFormat="1" applyFont="1" applyFill="1" applyBorder="1" applyAlignment="1">
      <alignment horizontal="right"/>
    </xf>
    <xf numFmtId="169" fontId="10" fillId="33" borderId="15" xfId="0" applyNumberFormat="1" applyFont="1" applyFill="1" applyBorder="1" applyAlignment="1">
      <alignment horizontal="right"/>
    </xf>
    <xf numFmtId="166" fontId="10" fillId="34" borderId="19" xfId="0" applyNumberFormat="1" applyFont="1" applyFill="1" applyBorder="1" applyAlignment="1">
      <alignment/>
    </xf>
    <xf numFmtId="169" fontId="10" fillId="34" borderId="0" xfId="0" applyNumberFormat="1" applyFont="1" applyFill="1" applyBorder="1" applyAlignment="1">
      <alignment horizontal="right"/>
    </xf>
    <xf numFmtId="169" fontId="10" fillId="34" borderId="15" xfId="0" applyNumberFormat="1" applyFont="1" applyFill="1" applyBorder="1" applyAlignment="1">
      <alignment horizontal="right"/>
    </xf>
    <xf numFmtId="166" fontId="10" fillId="34" borderId="12" xfId="0" applyNumberFormat="1" applyFont="1" applyFill="1" applyBorder="1" applyAlignment="1">
      <alignment/>
    </xf>
    <xf numFmtId="169" fontId="10" fillId="34" borderId="10" xfId="0" applyNumberFormat="1" applyFont="1" applyFill="1" applyBorder="1" applyAlignment="1">
      <alignment horizontal="right"/>
    </xf>
    <xf numFmtId="169" fontId="10" fillId="34" borderId="13" xfId="0" applyNumberFormat="1" applyFont="1" applyFill="1" applyBorder="1" applyAlignment="1">
      <alignment horizontal="right"/>
    </xf>
    <xf numFmtId="167" fontId="10" fillId="0" borderId="0" xfId="0" applyNumberFormat="1" applyFont="1" applyFill="1" applyAlignment="1">
      <alignment/>
    </xf>
    <xf numFmtId="167" fontId="10" fillId="0" borderId="11" xfId="0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0" fontId="49" fillId="33" borderId="0" xfId="45" applyFill="1" applyBorder="1" applyAlignment="1" applyProtection="1" quotePrefix="1">
      <alignment horizontal="left" vertical="center"/>
      <protection/>
    </xf>
    <xf numFmtId="0" fontId="49" fillId="33" borderId="0" xfId="45" applyFill="1" applyBorder="1" applyAlignment="1">
      <alignment vertical="center"/>
    </xf>
    <xf numFmtId="0" fontId="49" fillId="33" borderId="10" xfId="45" applyFill="1" applyBorder="1" applyAlignment="1" applyProtection="1" quotePrefix="1">
      <alignment horizontal="left" vertical="center"/>
      <protection/>
    </xf>
    <xf numFmtId="0" fontId="49" fillId="33" borderId="10" xfId="45" applyFill="1" applyBorder="1" applyAlignment="1">
      <alignment vertical="center"/>
    </xf>
    <xf numFmtId="169" fontId="10" fillId="0" borderId="15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169" fontId="10" fillId="0" borderId="10" xfId="0" applyNumberFormat="1" applyFont="1" applyFill="1" applyBorder="1" applyAlignment="1">
      <alignment/>
    </xf>
    <xf numFmtId="169" fontId="10" fillId="0" borderId="13" xfId="0" applyNumberFormat="1" applyFont="1" applyFill="1" applyBorder="1" applyAlignment="1">
      <alignment/>
    </xf>
    <xf numFmtId="0" fontId="63" fillId="37" borderId="19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65" fillId="0" borderId="11" xfId="45" applyFont="1" applyFill="1" applyBorder="1" applyAlignment="1">
      <alignment horizontal="right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" fontId="9" fillId="35" borderId="19" xfId="0" applyNumberFormat="1" applyFont="1" applyFill="1" applyBorder="1" applyAlignment="1">
      <alignment horizontal="center" vertical="top" wrapText="1"/>
    </xf>
    <xf numFmtId="17" fontId="9" fillId="33" borderId="21" xfId="0" applyNumberFormat="1" applyFont="1" applyFill="1" applyBorder="1" applyAlignment="1" quotePrefix="1">
      <alignment horizontal="center" vertical="center" wrapText="1"/>
    </xf>
    <xf numFmtId="49" fontId="9" fillId="33" borderId="21" xfId="0" applyNumberFormat="1" applyFont="1" applyFill="1" applyBorder="1" applyAlignment="1" quotePrefix="1">
      <alignment horizontal="center" vertical="center" wrapText="1"/>
    </xf>
    <xf numFmtId="17" fontId="9" fillId="33" borderId="22" xfId="0" applyNumberFormat="1" applyFont="1" applyFill="1" applyBorder="1" applyAlignment="1" quotePrefix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" fontId="9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" fontId="9" fillId="33" borderId="17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/>
    </xf>
    <xf numFmtId="17" fontId="9" fillId="35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/>
    </xf>
    <xf numFmtId="17" fontId="15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200025</xdr:rowOff>
    </xdr:from>
    <xdr:to>
      <xdr:col>2</xdr:col>
      <xdr:colOff>200025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171450</xdr:rowOff>
    </xdr:from>
    <xdr:to>
      <xdr:col>9</xdr:col>
      <xdr:colOff>104775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8</xdr:col>
      <xdr:colOff>647700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657225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180975</xdr:rowOff>
    </xdr:from>
    <xdr:to>
      <xdr:col>8</xdr:col>
      <xdr:colOff>9525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285750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161925</xdr:rowOff>
    </xdr:from>
    <xdr:to>
      <xdr:col>8</xdr:col>
      <xdr:colOff>752475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762000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723900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0</xdr:col>
      <xdr:colOff>1381125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161925</xdr:rowOff>
    </xdr:from>
    <xdr:to>
      <xdr:col>8</xdr:col>
      <xdr:colOff>76200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57150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171450</xdr:rowOff>
    </xdr:from>
    <xdr:to>
      <xdr:col>8</xdr:col>
      <xdr:colOff>133350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142875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704850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0</xdr:row>
      <xdr:rowOff>161925</xdr:rowOff>
    </xdr:from>
    <xdr:to>
      <xdr:col>10</xdr:col>
      <xdr:colOff>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4962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161925</xdr:rowOff>
    </xdr:from>
    <xdr:to>
      <xdr:col>8</xdr:col>
      <xdr:colOff>228600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238125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9</xdr:col>
      <xdr:colOff>57150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66675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752475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180975</xdr:rowOff>
    </xdr:from>
    <xdr:to>
      <xdr:col>8</xdr:col>
      <xdr:colOff>695325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381000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457200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523875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180975</xdr:rowOff>
    </xdr:from>
    <xdr:to>
      <xdr:col>8</xdr:col>
      <xdr:colOff>523875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533400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0</xdr:row>
      <xdr:rowOff>180975</xdr:rowOff>
    </xdr:from>
    <xdr:to>
      <xdr:col>7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6</xdr:col>
      <xdr:colOff>323850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5819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171450</xdr:rowOff>
    </xdr:from>
    <xdr:to>
      <xdr:col>7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6</xdr:col>
      <xdr:colOff>504825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59531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171450</xdr:rowOff>
    </xdr:from>
    <xdr:to>
      <xdr:col>9</xdr:col>
      <xdr:colOff>28575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53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8</xdr:col>
      <xdr:colOff>752475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180975</xdr:rowOff>
    </xdr:from>
    <xdr:to>
      <xdr:col>8</xdr:col>
      <xdr:colOff>676275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685800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24" customWidth="1"/>
    <col min="2" max="2" width="11.421875" style="2" customWidth="1"/>
    <col min="3" max="3" width="14.00390625" style="2" customWidth="1"/>
    <col min="4" max="9" width="11.421875" style="2" customWidth="1"/>
    <col min="10" max="10" width="1.7109375" style="2" customWidth="1"/>
    <col min="11" max="16384" width="11.421875" style="2" customWidth="1"/>
  </cols>
  <sheetData>
    <row r="1" spans="1:10" ht="6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236" t="s">
        <v>202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0" ht="12" customHeight="1">
      <c r="A4" s="238"/>
      <c r="B4" s="239"/>
      <c r="C4" s="239"/>
      <c r="D4" s="239"/>
      <c r="E4" s="239"/>
      <c r="F4" s="239"/>
      <c r="G4" s="239"/>
      <c r="H4" s="239"/>
      <c r="I4" s="239"/>
      <c r="J4" s="239"/>
    </row>
    <row r="5" spans="1:10" ht="14.25">
      <c r="A5" s="240" t="s">
        <v>302</v>
      </c>
      <c r="B5" s="240"/>
      <c r="C5" s="240"/>
      <c r="D5" s="240"/>
      <c r="E5" s="240"/>
      <c r="F5" s="240"/>
      <c r="G5" s="240"/>
      <c r="H5" s="240"/>
      <c r="I5" s="240"/>
      <c r="J5" s="240"/>
    </row>
    <row r="6" spans="1:10" ht="1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</row>
    <row r="7" spans="1:10" ht="14.25">
      <c r="A7" s="241"/>
      <c r="B7" s="241"/>
      <c r="C7" s="241"/>
      <c r="D7" s="241"/>
      <c r="E7" s="241"/>
      <c r="F7" s="241"/>
      <c r="G7" s="241"/>
      <c r="H7" s="241"/>
      <c r="I7" s="241"/>
      <c r="J7" s="241"/>
    </row>
    <row r="8" spans="1:10" s="7" customFormat="1" ht="27" customHeight="1">
      <c r="A8" s="3"/>
      <c r="B8" s="4" t="s">
        <v>203</v>
      </c>
      <c r="C8" s="5"/>
      <c r="D8" s="5"/>
      <c r="E8" s="6"/>
      <c r="F8" s="5"/>
      <c r="G8" s="5"/>
      <c r="H8" s="5"/>
      <c r="I8" s="5"/>
      <c r="J8" s="5"/>
    </row>
    <row r="9" spans="1:10" s="7" customFormat="1" ht="27" customHeight="1">
      <c r="A9" s="8" t="s">
        <v>204</v>
      </c>
      <c r="B9" s="5" t="s">
        <v>264</v>
      </c>
      <c r="C9" s="9"/>
      <c r="D9" s="9"/>
      <c r="E9" s="9"/>
      <c r="F9" s="9"/>
      <c r="G9" s="9"/>
      <c r="H9" s="9"/>
      <c r="I9" s="10"/>
      <c r="J9" s="10"/>
    </row>
    <row r="10" spans="1:10" s="7" customFormat="1" ht="27" customHeight="1">
      <c r="A10" s="11"/>
      <c r="B10" s="12" t="s">
        <v>186</v>
      </c>
      <c r="C10" s="13"/>
      <c r="D10" s="13"/>
      <c r="E10" s="13"/>
      <c r="F10" s="13"/>
      <c r="G10" s="13"/>
      <c r="H10" s="13"/>
      <c r="I10" s="13"/>
      <c r="J10" s="13"/>
    </row>
    <row r="11" spans="1:10" s="7" customFormat="1" ht="27" customHeight="1">
      <c r="A11" s="3" t="s">
        <v>205</v>
      </c>
      <c r="B11" s="5" t="s">
        <v>265</v>
      </c>
      <c r="C11" s="14"/>
      <c r="D11" s="15"/>
      <c r="E11" s="15"/>
      <c r="F11" s="15"/>
      <c r="G11" s="15"/>
      <c r="H11" s="16"/>
      <c r="I11" s="16"/>
      <c r="J11" s="16"/>
    </row>
    <row r="12" spans="1:10" s="7" customFormat="1" ht="27" customHeight="1">
      <c r="A12" s="3" t="s">
        <v>206</v>
      </c>
      <c r="B12" s="17" t="s">
        <v>266</v>
      </c>
      <c r="C12" s="14"/>
      <c r="D12" s="15"/>
      <c r="E12" s="15"/>
      <c r="F12" s="16"/>
      <c r="G12" s="16"/>
      <c r="H12" s="16"/>
      <c r="I12" s="16"/>
      <c r="J12" s="16"/>
    </row>
    <row r="13" spans="1:10" s="7" customFormat="1" ht="27" customHeight="1">
      <c r="A13" s="3" t="s">
        <v>207</v>
      </c>
      <c r="B13" s="17" t="s">
        <v>267</v>
      </c>
      <c r="C13" s="18"/>
      <c r="D13" s="15"/>
      <c r="E13" s="15"/>
      <c r="F13" s="16"/>
      <c r="G13" s="16"/>
      <c r="H13" s="16"/>
      <c r="I13" s="16"/>
      <c r="J13" s="16"/>
    </row>
    <row r="14" spans="1:10" s="7" customFormat="1" ht="27" customHeight="1">
      <c r="A14" s="3" t="s">
        <v>208</v>
      </c>
      <c r="B14" s="17" t="s">
        <v>268</v>
      </c>
      <c r="C14" s="18"/>
      <c r="D14" s="15"/>
      <c r="E14" s="15"/>
      <c r="F14" s="15"/>
      <c r="G14" s="16"/>
      <c r="H14" s="16"/>
      <c r="I14" s="16"/>
      <c r="J14" s="16"/>
    </row>
    <row r="15" spans="1:10" s="7" customFormat="1" ht="27" customHeight="1">
      <c r="A15" s="3" t="s">
        <v>209</v>
      </c>
      <c r="B15" s="17" t="s">
        <v>269</v>
      </c>
      <c r="C15" s="18"/>
      <c r="D15" s="15"/>
      <c r="E15" s="15"/>
      <c r="F15" s="15"/>
      <c r="G15" s="16"/>
      <c r="H15" s="16"/>
      <c r="I15" s="16"/>
      <c r="J15" s="16"/>
    </row>
    <row r="16" spans="1:10" s="7" customFormat="1" ht="27" customHeight="1">
      <c r="A16" s="3" t="s">
        <v>210</v>
      </c>
      <c r="B16" s="17" t="s">
        <v>270</v>
      </c>
      <c r="C16" s="18"/>
      <c r="D16" s="15"/>
      <c r="E16" s="15"/>
      <c r="F16" s="16"/>
      <c r="G16" s="16"/>
      <c r="H16" s="16"/>
      <c r="I16" s="16"/>
      <c r="J16" s="16"/>
    </row>
    <row r="17" spans="1:10" s="7" customFormat="1" ht="27" customHeight="1">
      <c r="A17" s="3" t="s">
        <v>211</v>
      </c>
      <c r="B17" s="17" t="s">
        <v>271</v>
      </c>
      <c r="C17" s="228"/>
      <c r="D17" s="229"/>
      <c r="E17" s="229"/>
      <c r="F17" s="229"/>
      <c r="G17" s="16"/>
      <c r="H17" s="16"/>
      <c r="I17" s="16"/>
      <c r="J17" s="16"/>
    </row>
    <row r="18" spans="1:10" s="7" customFormat="1" ht="27" customHeight="1">
      <c r="A18" s="8" t="s">
        <v>212</v>
      </c>
      <c r="B18" s="19" t="s">
        <v>272</v>
      </c>
      <c r="C18" s="230"/>
      <c r="D18" s="231"/>
      <c r="E18" s="231"/>
      <c r="F18" s="9"/>
      <c r="G18" s="9"/>
      <c r="H18" s="10"/>
      <c r="I18" s="10"/>
      <c r="J18" s="10"/>
    </row>
    <row r="19" spans="1:10" s="7" customFormat="1" ht="27" customHeight="1">
      <c r="A19" s="3"/>
      <c r="B19" s="4" t="s">
        <v>187</v>
      </c>
      <c r="C19" s="17"/>
      <c r="D19" s="16"/>
      <c r="E19" s="16"/>
      <c r="F19" s="16"/>
      <c r="G19" s="16"/>
      <c r="H19" s="16"/>
      <c r="I19" s="16"/>
      <c r="J19" s="16"/>
    </row>
    <row r="20" spans="1:10" s="7" customFormat="1" ht="27" customHeight="1">
      <c r="A20" s="3" t="s">
        <v>213</v>
      </c>
      <c r="B20" s="17" t="s">
        <v>273</v>
      </c>
      <c r="C20" s="18"/>
      <c r="D20" s="15"/>
      <c r="E20" s="15"/>
      <c r="F20" s="15"/>
      <c r="G20" s="16"/>
      <c r="H20" s="16"/>
      <c r="I20" s="16"/>
      <c r="J20" s="16"/>
    </row>
    <row r="21" spans="1:10" s="7" customFormat="1" ht="27" customHeight="1">
      <c r="A21" s="3" t="s">
        <v>214</v>
      </c>
      <c r="B21" s="17" t="s">
        <v>274</v>
      </c>
      <c r="C21" s="228"/>
      <c r="D21" s="229"/>
      <c r="E21" s="229"/>
      <c r="F21" s="229"/>
      <c r="G21" s="16"/>
      <c r="H21" s="16"/>
      <c r="I21" s="16"/>
      <c r="J21" s="16"/>
    </row>
    <row r="22" spans="1:10" s="7" customFormat="1" ht="27" customHeight="1">
      <c r="A22" s="8" t="s">
        <v>215</v>
      </c>
      <c r="B22" s="19" t="s">
        <v>275</v>
      </c>
      <c r="C22" s="230"/>
      <c r="D22" s="231"/>
      <c r="E22" s="231"/>
      <c r="F22" s="231"/>
      <c r="G22" s="231"/>
      <c r="H22" s="10"/>
      <c r="I22" s="10"/>
      <c r="J22" s="10"/>
    </row>
    <row r="23" spans="1:10" s="7" customFormat="1" ht="27" customHeight="1">
      <c r="A23" s="3"/>
      <c r="B23" s="4" t="s">
        <v>191</v>
      </c>
      <c r="C23" s="17"/>
      <c r="D23" s="16"/>
      <c r="E23" s="16"/>
      <c r="F23" s="16"/>
      <c r="G23" s="16"/>
      <c r="H23" s="16"/>
      <c r="I23" s="16"/>
      <c r="J23" s="16"/>
    </row>
    <row r="24" spans="1:10" s="7" customFormat="1" ht="27" customHeight="1">
      <c r="A24" s="3" t="s">
        <v>216</v>
      </c>
      <c r="B24" s="17" t="s">
        <v>276</v>
      </c>
      <c r="C24" s="228"/>
      <c r="D24" s="229"/>
      <c r="E24" s="229"/>
      <c r="F24" s="16"/>
      <c r="G24" s="16"/>
      <c r="H24" s="16"/>
      <c r="I24" s="16"/>
      <c r="J24" s="16"/>
    </row>
    <row r="25" spans="1:10" s="7" customFormat="1" ht="27" customHeight="1">
      <c r="A25" s="3" t="s">
        <v>217</v>
      </c>
      <c r="B25" s="17" t="s">
        <v>277</v>
      </c>
      <c r="C25" s="228"/>
      <c r="D25" s="229"/>
      <c r="E25" s="16"/>
      <c r="F25" s="16"/>
      <c r="G25" s="16"/>
      <c r="H25" s="16"/>
      <c r="I25" s="16"/>
      <c r="J25" s="16"/>
    </row>
    <row r="26" spans="1:10" s="7" customFormat="1" ht="27" customHeight="1">
      <c r="A26" s="3" t="s">
        <v>218</v>
      </c>
      <c r="B26" s="17" t="s">
        <v>278</v>
      </c>
      <c r="C26" s="228"/>
      <c r="D26" s="229"/>
      <c r="E26" s="229"/>
      <c r="F26" s="229"/>
      <c r="G26" s="16"/>
      <c r="H26" s="16"/>
      <c r="I26" s="16"/>
      <c r="J26" s="16"/>
    </row>
    <row r="27" spans="1:10" s="7" customFormat="1" ht="27" customHeight="1">
      <c r="A27" s="8" t="s">
        <v>219</v>
      </c>
      <c r="B27" s="19" t="s">
        <v>279</v>
      </c>
      <c r="C27" s="230"/>
      <c r="D27" s="231"/>
      <c r="E27" s="10"/>
      <c r="F27" s="10"/>
      <c r="G27" s="10"/>
      <c r="H27" s="10"/>
      <c r="I27" s="10"/>
      <c r="J27" s="10"/>
    </row>
    <row r="28" spans="1:10" s="7" customFormat="1" ht="27" customHeight="1">
      <c r="A28" s="3"/>
      <c r="B28" s="4" t="s">
        <v>185</v>
      </c>
      <c r="C28" s="17"/>
      <c r="D28" s="16"/>
      <c r="E28" s="16"/>
      <c r="F28" s="16"/>
      <c r="G28" s="16"/>
      <c r="H28" s="16"/>
      <c r="I28" s="16"/>
      <c r="J28" s="16"/>
    </row>
    <row r="29" spans="1:10" s="7" customFormat="1" ht="27" customHeight="1">
      <c r="A29" s="8" t="s">
        <v>220</v>
      </c>
      <c r="B29" s="19" t="s">
        <v>280</v>
      </c>
      <c r="C29" s="230"/>
      <c r="D29" s="231"/>
      <c r="E29" s="231"/>
      <c r="F29" s="231"/>
      <c r="G29" s="231"/>
      <c r="H29" s="10"/>
      <c r="I29" s="10"/>
      <c r="J29" s="10"/>
    </row>
    <row r="30" spans="1:10" s="7" customFormat="1" ht="27" customHeight="1">
      <c r="A30" s="3"/>
      <c r="B30" s="4" t="s">
        <v>188</v>
      </c>
      <c r="C30" s="17"/>
      <c r="D30" s="16"/>
      <c r="E30" s="16"/>
      <c r="F30" s="16"/>
      <c r="G30" s="16"/>
      <c r="H30" s="16"/>
      <c r="I30" s="16"/>
      <c r="J30" s="16"/>
    </row>
    <row r="31" spans="1:10" s="7" customFormat="1" ht="27" customHeight="1">
      <c r="A31" s="3" t="s">
        <v>221</v>
      </c>
      <c r="B31" s="17" t="s">
        <v>281</v>
      </c>
      <c r="C31" s="228"/>
      <c r="D31" s="229"/>
      <c r="E31" s="16"/>
      <c r="F31" s="16"/>
      <c r="G31" s="16"/>
      <c r="H31" s="16"/>
      <c r="I31" s="16"/>
      <c r="J31" s="16"/>
    </row>
    <row r="32" spans="1:10" s="7" customFormat="1" ht="27" customHeight="1">
      <c r="A32" s="8" t="s">
        <v>222</v>
      </c>
      <c r="B32" s="19" t="s">
        <v>282</v>
      </c>
      <c r="C32" s="230"/>
      <c r="D32" s="231"/>
      <c r="E32" s="231"/>
      <c r="F32" s="10"/>
      <c r="G32" s="10"/>
      <c r="H32" s="10"/>
      <c r="I32" s="10"/>
      <c r="J32" s="10"/>
    </row>
    <row r="33" spans="1:10" s="7" customFormat="1" ht="27" customHeight="1">
      <c r="A33" s="3"/>
      <c r="B33" s="4" t="s">
        <v>189</v>
      </c>
      <c r="C33" s="18"/>
      <c r="D33" s="15"/>
      <c r="E33" s="15"/>
      <c r="F33" s="16"/>
      <c r="G33" s="16"/>
      <c r="H33" s="16"/>
      <c r="I33" s="16"/>
      <c r="J33" s="16"/>
    </row>
    <row r="34" spans="1:10" s="7" customFormat="1" ht="27" customHeight="1">
      <c r="A34" s="3" t="s">
        <v>223</v>
      </c>
      <c r="B34" s="17" t="s">
        <v>283</v>
      </c>
      <c r="C34" s="228"/>
      <c r="D34" s="229"/>
      <c r="E34" s="229"/>
      <c r="F34" s="229"/>
      <c r="G34" s="229"/>
      <c r="H34" s="16"/>
      <c r="I34" s="16"/>
      <c r="J34" s="16"/>
    </row>
    <row r="35" spans="1:10" s="7" customFormat="1" ht="27" customHeight="1">
      <c r="A35" s="3" t="s">
        <v>224</v>
      </c>
      <c r="B35" s="19" t="s">
        <v>284</v>
      </c>
      <c r="C35" s="230"/>
      <c r="D35" s="231"/>
      <c r="E35" s="231"/>
      <c r="F35" s="229"/>
      <c r="G35" s="16"/>
      <c r="H35" s="16"/>
      <c r="I35" s="16"/>
      <c r="J35" s="16"/>
    </row>
    <row r="36" spans="1:10" s="7" customFormat="1" ht="27" customHeight="1">
      <c r="A36" s="11"/>
      <c r="B36" s="4" t="s">
        <v>190</v>
      </c>
      <c r="C36" s="17"/>
      <c r="D36" s="16"/>
      <c r="E36" s="16"/>
      <c r="F36" s="13"/>
      <c r="G36" s="13"/>
      <c r="H36" s="13"/>
      <c r="I36" s="13"/>
      <c r="J36" s="13"/>
    </row>
    <row r="37" spans="1:10" s="7" customFormat="1" ht="27" customHeight="1">
      <c r="A37" s="3" t="s">
        <v>225</v>
      </c>
      <c r="B37" s="17" t="s">
        <v>285</v>
      </c>
      <c r="C37" s="228"/>
      <c r="D37" s="229"/>
      <c r="E37" s="229"/>
      <c r="F37" s="16"/>
      <c r="G37" s="16"/>
      <c r="H37" s="16"/>
      <c r="I37" s="16"/>
      <c r="J37" s="16"/>
    </row>
    <row r="38" spans="1:10" s="7" customFormat="1" ht="27" customHeight="1">
      <c r="A38" s="8" t="s">
        <v>226</v>
      </c>
      <c r="B38" s="19" t="s">
        <v>286</v>
      </c>
      <c r="C38" s="230"/>
      <c r="D38" s="231"/>
      <c r="E38" s="231"/>
      <c r="F38" s="231"/>
      <c r="G38" s="10"/>
      <c r="H38" s="10"/>
      <c r="I38" s="10"/>
      <c r="J38" s="10"/>
    </row>
    <row r="39" spans="1:10" s="7" customFormat="1" ht="27" customHeight="1">
      <c r="A39" s="3"/>
      <c r="B39" s="4" t="s">
        <v>200</v>
      </c>
      <c r="C39" s="17"/>
      <c r="D39" s="16"/>
      <c r="E39" s="16"/>
      <c r="F39" s="16"/>
      <c r="G39" s="16"/>
      <c r="H39" s="16"/>
      <c r="I39" s="16"/>
      <c r="J39" s="16"/>
    </row>
    <row r="40" spans="1:10" s="7" customFormat="1" ht="27" customHeight="1">
      <c r="A40" s="3" t="s">
        <v>227</v>
      </c>
      <c r="B40" s="17" t="s">
        <v>287</v>
      </c>
      <c r="C40" s="228"/>
      <c r="D40" s="229"/>
      <c r="E40" s="229"/>
      <c r="F40" s="229"/>
      <c r="G40" s="16"/>
      <c r="H40" s="16"/>
      <c r="I40" s="16"/>
      <c r="J40" s="16"/>
    </row>
    <row r="41" spans="1:11" ht="16.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7"/>
    </row>
    <row r="42" spans="1:11" ht="16.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7"/>
    </row>
    <row r="43" ht="16.5">
      <c r="K43" s="7"/>
    </row>
    <row r="44" ht="16.5">
      <c r="K44" s="7"/>
    </row>
  </sheetData>
  <sheetProtection/>
  <mergeCells count="2">
    <mergeCell ref="A3:J4"/>
    <mergeCell ref="A5:J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21:F21" location="'a11'!A1" display="A11 Área aprobada, variación anual y contribución a la variación. "/>
    <hyperlink ref="B22:G22" location="'a12'!A1" display="A12 Área aprobada, variación doce meses y contribución a la variación. "/>
    <hyperlink ref="B24:E24" location="'a13'!A1" display="A13 Área aprobada para vivienda. Enero 2019"/>
    <hyperlink ref="B25:D25" location="'a14'!A1" display="A14 Unidades de vivienda a construir. "/>
    <hyperlink ref="B26:F26" location="'a15'!A1" display="A15 Área aprobada para vivienda. Doce meses a enero 2019"/>
    <hyperlink ref="B27:D27" location="'a16'!A1" display="A16 Unidades de vivienda a construir. "/>
    <hyperlink ref="B29:G29" location="'a17'!A1" display="A17 Área y unidades aprobadas para vivienda, y variación porcentual. "/>
    <hyperlink ref="B31:D31" location="'a18'!A1" display="A18 Área aprobada. Enero 2019"/>
    <hyperlink ref="B32:E32" location="'a19'!A1" display="A19 Área aprobada. Doce meses a enero 2019"/>
    <hyperlink ref="B37:E37" location="'a22'!A1" display="A22 Área y unidades aprobadas. Enero 2019"/>
    <hyperlink ref="B38:F38" location="'a23'!A1" display="A23 Área y unidades aprobadas. Doce meses a enero 2019"/>
    <hyperlink ref="B40:F40" location="'a24'!A1" display="A24 Área aprobada para vivienda. Enero 2018 - enero 2019"/>
    <hyperlink ref="B34:G34" location="'a20'!A1" display="A20 Área aprobada y variación mensual. Diciembre 2018 - enero 2019"/>
    <hyperlink ref="B35" location="'a27'!A1" display="'a27'!A1"/>
    <hyperlink ref="B35:F35" location="'a21'!A1" display="A21 Área aprobada y variación anual. Enero 2018 - enero 2019"/>
    <hyperlink ref="B17" location="'a11'!A1" display="'a11'!A1"/>
    <hyperlink ref="B18" location="'a11'!A1" display="'a11'!A1"/>
    <hyperlink ref="B17:F17" location="'a8'!A1" display="A8 Área aprobada total y de vivienda. Doce meses a enero 2019"/>
    <hyperlink ref="B18:E18" location="'a9'!A1" display="A9 Variación doce meses del área total y de vivienda. "/>
    <hyperlink ref="B20" location="'a10'!A1" display="A10 Área aprobada, variación mensual y contribución a la variación. "/>
    <hyperlink ref="B20:F20" location="'a12'!A1" display="'a12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1.421875" style="26" customWidth="1"/>
    <col min="4" max="4" width="4.8515625" style="26" customWidth="1"/>
    <col min="5" max="8" width="11.421875" style="26" customWidth="1"/>
    <col min="9" max="9" width="9.85156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247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162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">
        <v>257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72"/>
      <c r="H10" s="258" t="s">
        <v>229</v>
      </c>
      <c r="I10" s="258"/>
    </row>
    <row r="11" spans="1:6" ht="12.75" customHeight="1">
      <c r="A11" s="126"/>
      <c r="B11" s="164"/>
      <c r="C11" s="164"/>
      <c r="D11" s="164"/>
      <c r="E11" s="164"/>
      <c r="F11" s="164"/>
    </row>
    <row r="12" spans="1:6" ht="21.75" customHeight="1">
      <c r="A12" s="259" t="s">
        <v>6</v>
      </c>
      <c r="B12" s="165" t="s">
        <v>18</v>
      </c>
      <c r="C12" s="166"/>
      <c r="D12" s="167"/>
      <c r="E12" s="274" t="s">
        <v>42</v>
      </c>
      <c r="F12" s="275"/>
    </row>
    <row r="13" spans="1:6" ht="14.25">
      <c r="A13" s="272"/>
      <c r="B13" s="278" t="s">
        <v>184</v>
      </c>
      <c r="C13" s="278"/>
      <c r="D13" s="168"/>
      <c r="E13" s="276"/>
      <c r="F13" s="277"/>
    </row>
    <row r="14" spans="1:6" ht="14.25">
      <c r="A14" s="260"/>
      <c r="B14" s="52" t="s">
        <v>17</v>
      </c>
      <c r="C14" s="52" t="s">
        <v>9</v>
      </c>
      <c r="D14" s="106"/>
      <c r="E14" s="52" t="s">
        <v>10</v>
      </c>
      <c r="F14" s="54" t="s">
        <v>19</v>
      </c>
    </row>
    <row r="15" spans="1:11" ht="14.25">
      <c r="A15" s="31" t="s">
        <v>47</v>
      </c>
      <c r="B15" s="160">
        <v>-2.2769389104971083</v>
      </c>
      <c r="C15" s="160">
        <v>-2.67454696053818</v>
      </c>
      <c r="D15" s="149"/>
      <c r="E15" s="149">
        <v>-0.3556365702926043</v>
      </c>
      <c r="F15" s="169">
        <v>-0.41337846824579455</v>
      </c>
      <c r="H15" s="158"/>
      <c r="I15" s="158"/>
      <c r="J15" s="158"/>
      <c r="K15" s="158"/>
    </row>
    <row r="16" spans="1:11" ht="14.25">
      <c r="A16" s="34" t="s">
        <v>48</v>
      </c>
      <c r="B16" s="155">
        <v>37.154416722859054</v>
      </c>
      <c r="C16" s="155">
        <v>42.184117086689184</v>
      </c>
      <c r="D16" s="154"/>
      <c r="E16" s="154">
        <v>0.02549373202524997</v>
      </c>
      <c r="F16" s="170">
        <v>0.024123525126996434</v>
      </c>
      <c r="H16" s="158"/>
      <c r="I16" s="158"/>
      <c r="J16" s="158"/>
      <c r="K16" s="158"/>
    </row>
    <row r="17" spans="1:11" ht="14.25">
      <c r="A17" s="31" t="s">
        <v>49</v>
      </c>
      <c r="B17" s="160">
        <v>24.659329276861982</v>
      </c>
      <c r="C17" s="160">
        <v>15.369672744851812</v>
      </c>
      <c r="D17" s="149"/>
      <c r="E17" s="149">
        <v>1.2525638319888373</v>
      </c>
      <c r="F17" s="169">
        <v>0.7746816199836098</v>
      </c>
      <c r="H17" s="158"/>
      <c r="I17" s="158"/>
      <c r="J17" s="158"/>
      <c r="K17" s="158"/>
    </row>
    <row r="18" spans="1:11" ht="14.25">
      <c r="A18" s="34" t="s">
        <v>50</v>
      </c>
      <c r="B18" s="155">
        <v>-20.921530903696848</v>
      </c>
      <c r="C18" s="155">
        <v>-10.767504230175035</v>
      </c>
      <c r="D18" s="154"/>
      <c r="E18" s="154">
        <v>-3.7793119256928778</v>
      </c>
      <c r="F18" s="170">
        <v>-1.993333170892024</v>
      </c>
      <c r="H18" s="158"/>
      <c r="I18" s="158"/>
      <c r="J18" s="158"/>
      <c r="K18" s="158"/>
    </row>
    <row r="19" spans="1:11" ht="14.25">
      <c r="A19" s="31" t="s">
        <v>51</v>
      </c>
      <c r="B19" s="160">
        <v>18.244464944649437</v>
      </c>
      <c r="C19" s="160">
        <v>25.055559092517555</v>
      </c>
      <c r="D19" s="149"/>
      <c r="E19" s="149">
        <v>0.5228825908876004</v>
      </c>
      <c r="F19" s="169">
        <v>0.8380931608840537</v>
      </c>
      <c r="H19" s="158"/>
      <c r="I19" s="158"/>
      <c r="J19" s="158"/>
      <c r="K19" s="158"/>
    </row>
    <row r="20" spans="1:11" ht="14.25">
      <c r="A20" s="34" t="s">
        <v>52</v>
      </c>
      <c r="B20" s="155">
        <v>-31.971973368858826</v>
      </c>
      <c r="C20" s="155">
        <v>-34.21419637549553</v>
      </c>
      <c r="D20" s="154"/>
      <c r="E20" s="154">
        <v>-1.3023417152872967</v>
      </c>
      <c r="F20" s="170">
        <v>-1.342562575067201</v>
      </c>
      <c r="H20" s="158"/>
      <c r="I20" s="158"/>
      <c r="J20" s="158"/>
      <c r="K20" s="158"/>
    </row>
    <row r="21" spans="1:11" ht="14.25">
      <c r="A21" s="31" t="s">
        <v>53</v>
      </c>
      <c r="B21" s="160">
        <v>-33.663048147015104</v>
      </c>
      <c r="C21" s="160">
        <v>-31.81510990504846</v>
      </c>
      <c r="D21" s="149"/>
      <c r="E21" s="149">
        <v>-0.7200508632011101</v>
      </c>
      <c r="F21" s="169">
        <v>-0.6085061401824934</v>
      </c>
      <c r="H21" s="158"/>
      <c r="I21" s="158"/>
      <c r="J21" s="158"/>
      <c r="K21" s="158"/>
    </row>
    <row r="22" spans="1:11" ht="14.25">
      <c r="A22" s="34" t="s">
        <v>54</v>
      </c>
      <c r="B22" s="155">
        <v>-4.445433880908297</v>
      </c>
      <c r="C22" s="155">
        <v>10.183042289080575</v>
      </c>
      <c r="D22" s="154"/>
      <c r="E22" s="154">
        <v>-0.012538659489732745</v>
      </c>
      <c r="F22" s="170">
        <v>0.026366998106370155</v>
      </c>
      <c r="H22" s="158"/>
      <c r="I22" s="158"/>
      <c r="J22" s="158"/>
      <c r="K22" s="158"/>
    </row>
    <row r="23" spans="1:11" ht="14.25">
      <c r="A23" s="31" t="s">
        <v>56</v>
      </c>
      <c r="B23" s="160">
        <v>39.06188099199744</v>
      </c>
      <c r="C23" s="160">
        <v>178.2558404458543</v>
      </c>
      <c r="D23" s="149"/>
      <c r="E23" s="149">
        <v>0.13034389306142843</v>
      </c>
      <c r="F23" s="169">
        <v>0.5037215898566895</v>
      </c>
      <c r="H23" s="158"/>
      <c r="I23" s="158"/>
      <c r="J23" s="158"/>
      <c r="K23" s="158"/>
    </row>
    <row r="24" spans="1:11" ht="14.25">
      <c r="A24" s="34" t="s">
        <v>55</v>
      </c>
      <c r="B24" s="155">
        <v>22.706155632984903</v>
      </c>
      <c r="C24" s="155">
        <v>13.217279174725988</v>
      </c>
      <c r="D24" s="154"/>
      <c r="E24" s="154">
        <v>0.2429340489644899</v>
      </c>
      <c r="F24" s="170">
        <v>0.15634976149851723</v>
      </c>
      <c r="H24" s="158"/>
      <c r="I24" s="158"/>
      <c r="J24" s="158"/>
      <c r="K24" s="158"/>
    </row>
    <row r="25" spans="1:11" ht="14.25">
      <c r="A25" s="31" t="s">
        <v>57</v>
      </c>
      <c r="B25" s="160">
        <v>-3.8867502793989814</v>
      </c>
      <c r="C25" s="160">
        <v>-19.482018307850012</v>
      </c>
      <c r="D25" s="149"/>
      <c r="E25" s="149">
        <v>-0.02275730343866623</v>
      </c>
      <c r="F25" s="169">
        <v>-0.13459847380445683</v>
      </c>
      <c r="H25" s="158"/>
      <c r="I25" s="158"/>
      <c r="J25" s="158"/>
      <c r="K25" s="158"/>
    </row>
    <row r="26" spans="1:11" ht="14.25">
      <c r="A26" s="34" t="s">
        <v>58</v>
      </c>
      <c r="B26" s="155">
        <v>5.397401504392178</v>
      </c>
      <c r="C26" s="155">
        <v>-5.72611873219833</v>
      </c>
      <c r="D26" s="154"/>
      <c r="E26" s="154">
        <v>0.06782244861578687</v>
      </c>
      <c r="F26" s="170">
        <v>-0.0747725276878243</v>
      </c>
      <c r="H26" s="158"/>
      <c r="I26" s="158"/>
      <c r="J26" s="158"/>
      <c r="K26" s="158"/>
    </row>
    <row r="27" spans="1:11" ht="14.25">
      <c r="A27" s="31" t="s">
        <v>59</v>
      </c>
      <c r="B27" s="160">
        <v>17.202788677466273</v>
      </c>
      <c r="C27" s="160">
        <v>5.467086106048157</v>
      </c>
      <c r="D27" s="149"/>
      <c r="E27" s="149">
        <v>1.7534492384896</v>
      </c>
      <c r="F27" s="169">
        <v>0.6065301010682105</v>
      </c>
      <c r="H27" s="158"/>
      <c r="I27" s="158"/>
      <c r="J27" s="158"/>
      <c r="K27" s="158"/>
    </row>
    <row r="28" spans="1:11" ht="14.25">
      <c r="A28" s="34" t="s">
        <v>60</v>
      </c>
      <c r="B28" s="155">
        <v>74.02877697841728</v>
      </c>
      <c r="C28" s="155">
        <v>36.882546652030754</v>
      </c>
      <c r="D28" s="154"/>
      <c r="E28" s="154">
        <v>0.06801413081146544</v>
      </c>
      <c r="F28" s="170">
        <v>0.03660872464355525</v>
      </c>
      <c r="H28" s="158"/>
      <c r="I28" s="158"/>
      <c r="J28" s="158"/>
      <c r="K28" s="158"/>
    </row>
    <row r="29" spans="1:11" ht="14.25">
      <c r="A29" s="31" t="s">
        <v>61</v>
      </c>
      <c r="B29" s="160">
        <v>-40.71055043398566</v>
      </c>
      <c r="C29" s="160">
        <v>-33.93603176192231</v>
      </c>
      <c r="D29" s="149"/>
      <c r="E29" s="149">
        <v>-0.998254436170457</v>
      </c>
      <c r="F29" s="169">
        <v>-0.6883153389961963</v>
      </c>
      <c r="H29" s="158"/>
      <c r="I29" s="158"/>
      <c r="J29" s="158"/>
      <c r="K29" s="158"/>
    </row>
    <row r="30" spans="1:11" ht="14.25">
      <c r="A30" s="34" t="s">
        <v>62</v>
      </c>
      <c r="B30" s="155">
        <v>-21.07310034139303</v>
      </c>
      <c r="C30" s="155">
        <v>-31.643161525974023</v>
      </c>
      <c r="D30" s="154"/>
      <c r="E30" s="154">
        <v>-0.07915152735347898</v>
      </c>
      <c r="F30" s="170">
        <v>-0.12356435062996533</v>
      </c>
      <c r="H30" s="158"/>
      <c r="I30" s="158"/>
      <c r="J30" s="158"/>
      <c r="K30" s="158"/>
    </row>
    <row r="31" spans="1:11" ht="14.25">
      <c r="A31" s="31" t="s">
        <v>63</v>
      </c>
      <c r="B31" s="160">
        <v>-15.540937690070592</v>
      </c>
      <c r="C31" s="160">
        <v>-25.377913131280224</v>
      </c>
      <c r="D31" s="149"/>
      <c r="E31" s="149">
        <v>-0.20097547730353918</v>
      </c>
      <c r="F31" s="169">
        <v>-0.3858674474943133</v>
      </c>
      <c r="H31" s="158"/>
      <c r="I31" s="158"/>
      <c r="J31" s="158"/>
      <c r="K31" s="158"/>
    </row>
    <row r="32" spans="1:11" ht="14.25">
      <c r="A32" s="34" t="s">
        <v>64</v>
      </c>
      <c r="B32" s="155">
        <v>-49.09737948883857</v>
      </c>
      <c r="C32" s="155">
        <v>-43.32849081705993</v>
      </c>
      <c r="D32" s="154"/>
      <c r="E32" s="154">
        <v>-0.7523195693839647</v>
      </c>
      <c r="F32" s="170">
        <v>-0.7016127450659942</v>
      </c>
      <c r="H32" s="158"/>
      <c r="I32" s="158"/>
      <c r="J32" s="158"/>
      <c r="K32" s="158"/>
    </row>
    <row r="33" spans="1:11" ht="14.25">
      <c r="A33" s="31" t="s">
        <v>65</v>
      </c>
      <c r="B33" s="160">
        <v>-13.525105485232075</v>
      </c>
      <c r="C33" s="160">
        <v>-25.40995210343769</v>
      </c>
      <c r="D33" s="149"/>
      <c r="E33" s="149">
        <v>-0.4237432373364663</v>
      </c>
      <c r="F33" s="169">
        <v>-0.8533715585471175</v>
      </c>
      <c r="H33" s="158"/>
      <c r="I33" s="158"/>
      <c r="J33" s="158"/>
      <c r="K33" s="158"/>
    </row>
    <row r="34" spans="1:11" ht="14.25">
      <c r="A34" s="34" t="s">
        <v>152</v>
      </c>
      <c r="B34" s="155">
        <v>36.13391261333993</v>
      </c>
      <c r="C34" s="155">
        <v>9.629535931694193</v>
      </c>
      <c r="D34" s="154"/>
      <c r="E34" s="154">
        <v>0.5117980721926706</v>
      </c>
      <c r="F34" s="170">
        <v>0.15080793751635566</v>
      </c>
      <c r="H34" s="158"/>
      <c r="I34" s="158"/>
      <c r="J34" s="158"/>
      <c r="K34" s="158"/>
    </row>
    <row r="35" spans="1:11" ht="14.25">
      <c r="A35" s="31" t="s">
        <v>66</v>
      </c>
      <c r="B35" s="160">
        <v>-29.720443445865186</v>
      </c>
      <c r="C35" s="160">
        <v>-23.029617165745947</v>
      </c>
      <c r="D35" s="149"/>
      <c r="E35" s="149">
        <v>-0.9565139856287268</v>
      </c>
      <c r="F35" s="169">
        <v>-0.612760319629032</v>
      </c>
      <c r="H35" s="158"/>
      <c r="I35" s="158"/>
      <c r="J35" s="158"/>
      <c r="K35" s="158"/>
    </row>
    <row r="36" spans="1:11" ht="14.25">
      <c r="A36" s="34" t="s">
        <v>67</v>
      </c>
      <c r="B36" s="155">
        <v>-0.10787429888267752</v>
      </c>
      <c r="C36" s="155">
        <v>-6.801613144921632</v>
      </c>
      <c r="D36" s="154"/>
      <c r="E36" s="154">
        <v>-0.005433198787854674</v>
      </c>
      <c r="F36" s="170">
        <v>-0.3079600006101456</v>
      </c>
      <c r="H36" s="158"/>
      <c r="I36" s="158"/>
      <c r="J36" s="158"/>
      <c r="K36" s="158"/>
    </row>
    <row r="37" spans="1:11" ht="14.25">
      <c r="A37" s="31" t="s">
        <v>70</v>
      </c>
      <c r="B37" s="160">
        <v>-17.036365407763356</v>
      </c>
      <c r="C37" s="160">
        <v>-14.645562708322487</v>
      </c>
      <c r="D37" s="149"/>
      <c r="E37" s="149">
        <v>-0.7165939739480103</v>
      </c>
      <c r="F37" s="169">
        <v>-0.5990716677195641</v>
      </c>
      <c r="H37" s="158"/>
      <c r="I37" s="158"/>
      <c r="J37" s="158"/>
      <c r="K37" s="158"/>
    </row>
    <row r="38" spans="1:11" ht="14.25">
      <c r="A38" s="34" t="s">
        <v>68</v>
      </c>
      <c r="B38" s="155">
        <v>18.79206691498399</v>
      </c>
      <c r="C38" s="155">
        <v>17.411486595390315</v>
      </c>
      <c r="D38" s="154"/>
      <c r="E38" s="154">
        <v>0.07603173437553809</v>
      </c>
      <c r="F38" s="170">
        <v>0.08024996944320473</v>
      </c>
      <c r="H38" s="158"/>
      <c r="I38" s="158"/>
      <c r="J38" s="158"/>
      <c r="K38" s="158"/>
    </row>
    <row r="39" spans="1:11" ht="14.25">
      <c r="A39" s="31" t="s">
        <v>69</v>
      </c>
      <c r="B39" s="160">
        <v>-36.27461082905423</v>
      </c>
      <c r="C39" s="160">
        <v>-28.715780451347868</v>
      </c>
      <c r="D39" s="149"/>
      <c r="E39" s="149">
        <v>-2.0708419058788867</v>
      </c>
      <c r="F39" s="169">
        <v>-1.3605499787340563</v>
      </c>
      <c r="H39" s="158"/>
      <c r="I39" s="158"/>
      <c r="J39" s="158"/>
      <c r="K39" s="158"/>
    </row>
    <row r="40" spans="1:11" ht="14.25">
      <c r="A40" s="34" t="s">
        <v>176</v>
      </c>
      <c r="B40" s="155">
        <v>0.7078205333351804</v>
      </c>
      <c r="C40" s="155">
        <v>-6.933636057314317</v>
      </c>
      <c r="D40" s="154"/>
      <c r="E40" s="154">
        <v>0.06724740202875115</v>
      </c>
      <c r="F40" s="170">
        <v>-0.6848287937920483</v>
      </c>
      <c r="H40" s="158"/>
      <c r="I40" s="158"/>
      <c r="J40" s="158"/>
      <c r="K40" s="158"/>
    </row>
    <row r="41" spans="1:6" ht="14.25">
      <c r="A41" s="31"/>
      <c r="B41" s="160"/>
      <c r="C41" s="160"/>
      <c r="D41" s="149"/>
      <c r="E41" s="149"/>
      <c r="F41" s="169"/>
    </row>
    <row r="42" spans="1:11" ht="14.25">
      <c r="A42" s="83" t="s">
        <v>1</v>
      </c>
      <c r="B42" s="171">
        <v>-7.677883225752254</v>
      </c>
      <c r="C42" s="171">
        <v>-7.687520168970664</v>
      </c>
      <c r="D42" s="172"/>
      <c r="E42" s="172">
        <v>-7.677883225752255</v>
      </c>
      <c r="F42" s="173">
        <v>-7.687520168970665</v>
      </c>
      <c r="H42" s="158"/>
      <c r="I42" s="158"/>
      <c r="J42" s="158"/>
      <c r="K42" s="158"/>
    </row>
    <row r="43" spans="1:11" ht="14.25">
      <c r="A43" s="61"/>
      <c r="B43" s="61"/>
      <c r="C43" s="61"/>
      <c r="D43" s="61"/>
      <c r="E43" s="61"/>
      <c r="F43" s="61"/>
      <c r="H43" s="158"/>
      <c r="I43" s="158"/>
      <c r="J43" s="158"/>
      <c r="K43" s="158"/>
    </row>
    <row r="44" spans="1:11" ht="4.5" customHeight="1">
      <c r="A44" s="98"/>
      <c r="B44" s="64"/>
      <c r="C44" s="64"/>
      <c r="D44" s="64"/>
      <c r="E44" s="64"/>
      <c r="F44" s="66"/>
      <c r="H44" s="158"/>
      <c r="I44" s="158"/>
      <c r="J44" s="158"/>
      <c r="K44" s="158"/>
    </row>
    <row r="45" spans="1:11" ht="14.25">
      <c r="A45" s="43" t="s">
        <v>231</v>
      </c>
      <c r="B45" s="25"/>
      <c r="C45" s="25"/>
      <c r="D45" s="25"/>
      <c r="E45" s="25"/>
      <c r="F45" s="103"/>
      <c r="H45" s="158"/>
      <c r="I45" s="158"/>
      <c r="J45" s="158"/>
      <c r="K45" s="158"/>
    </row>
    <row r="46" spans="1:11" ht="14.25">
      <c r="A46" s="45" t="s">
        <v>288</v>
      </c>
      <c r="B46" s="25"/>
      <c r="C46" s="25"/>
      <c r="D46" s="25"/>
      <c r="E46" s="25"/>
      <c r="F46" s="44"/>
      <c r="H46" s="158"/>
      <c r="I46" s="158"/>
      <c r="J46" s="158"/>
      <c r="K46" s="158"/>
    </row>
    <row r="47" spans="1:11" ht="4.5" customHeight="1">
      <c r="A47" s="46"/>
      <c r="B47" s="47"/>
      <c r="C47" s="47"/>
      <c r="D47" s="47"/>
      <c r="E47" s="47"/>
      <c r="F47" s="48"/>
      <c r="H47" s="158"/>
      <c r="I47" s="158"/>
      <c r="J47" s="158"/>
      <c r="K47" s="158"/>
    </row>
    <row r="48" spans="8:11" ht="14.25">
      <c r="H48" s="158"/>
      <c r="I48" s="158"/>
      <c r="J48" s="158"/>
      <c r="K48" s="158"/>
    </row>
    <row r="49" spans="8:11" ht="14.25">
      <c r="H49" s="158"/>
      <c r="I49" s="158"/>
      <c r="J49" s="158"/>
      <c r="K49" s="158"/>
    </row>
    <row r="50" spans="8:11" ht="14.25">
      <c r="H50" s="158"/>
      <c r="I50" s="158"/>
      <c r="J50" s="158"/>
      <c r="K50" s="158"/>
    </row>
    <row r="51" spans="8:11" ht="14.25">
      <c r="H51" s="158"/>
      <c r="I51" s="158"/>
      <c r="J51" s="158"/>
      <c r="K51" s="158"/>
    </row>
    <row r="52" spans="8:11" ht="14.25">
      <c r="H52" s="158"/>
      <c r="I52" s="158"/>
      <c r="J52" s="158"/>
      <c r="K52" s="158"/>
    </row>
    <row r="53" spans="8:11" ht="14.25">
      <c r="H53" s="158"/>
      <c r="I53" s="158"/>
      <c r="J53" s="158"/>
      <c r="K53" s="158"/>
    </row>
    <row r="54" spans="8:11" ht="14.25">
      <c r="H54" s="158"/>
      <c r="I54" s="158"/>
      <c r="J54" s="158"/>
      <c r="K54" s="158"/>
    </row>
    <row r="55" spans="8:11" ht="14.25">
      <c r="H55" s="158"/>
      <c r="I55" s="158"/>
      <c r="J55" s="158"/>
      <c r="K55" s="158"/>
    </row>
    <row r="56" spans="8:11" ht="14.25">
      <c r="H56" s="158"/>
      <c r="I56" s="158"/>
      <c r="J56" s="158"/>
      <c r="K56" s="158"/>
    </row>
    <row r="57" spans="8:11" ht="14.25">
      <c r="H57" s="158"/>
      <c r="I57" s="158"/>
      <c r="J57" s="158"/>
      <c r="K57" s="158"/>
    </row>
    <row r="58" spans="8:11" ht="14.25">
      <c r="H58" s="158"/>
      <c r="I58" s="158"/>
      <c r="J58" s="158"/>
      <c r="K58" s="158"/>
    </row>
    <row r="59" spans="8:11" ht="14.25">
      <c r="H59" s="158"/>
      <c r="I59" s="158"/>
      <c r="J59" s="158"/>
      <c r="K59" s="158"/>
    </row>
    <row r="60" spans="8:11" ht="14.25">
      <c r="H60" s="158"/>
      <c r="I60" s="158"/>
      <c r="J60" s="158"/>
      <c r="K60" s="158"/>
    </row>
    <row r="61" spans="8:11" ht="14.25">
      <c r="H61" s="158"/>
      <c r="I61" s="158"/>
      <c r="J61" s="158"/>
      <c r="K61" s="158"/>
    </row>
    <row r="62" spans="8:11" ht="14.25">
      <c r="H62" s="158"/>
      <c r="I62" s="158"/>
      <c r="J62" s="158"/>
      <c r="K62" s="158"/>
    </row>
    <row r="63" spans="8:11" ht="14.25">
      <c r="H63" s="158"/>
      <c r="I63" s="158"/>
      <c r="J63" s="158"/>
      <c r="K63" s="158"/>
    </row>
    <row r="64" spans="8:11" ht="14.25">
      <c r="H64" s="158"/>
      <c r="I64" s="158"/>
      <c r="J64" s="158"/>
      <c r="K64" s="158"/>
    </row>
    <row r="65" spans="8:11" ht="14.25">
      <c r="H65" s="158"/>
      <c r="I65" s="158"/>
      <c r="J65" s="158"/>
      <c r="K65" s="158"/>
    </row>
    <row r="66" spans="8:11" ht="14.25">
      <c r="H66" s="158"/>
      <c r="I66" s="158"/>
      <c r="J66" s="158"/>
      <c r="K66" s="158"/>
    </row>
    <row r="67" spans="8:11" ht="14.25">
      <c r="H67" s="158"/>
      <c r="I67" s="158"/>
      <c r="J67" s="158"/>
      <c r="K67" s="158"/>
    </row>
    <row r="68" spans="8:11" ht="14.25">
      <c r="H68" s="158"/>
      <c r="I68" s="158"/>
      <c r="J68" s="158"/>
      <c r="K68" s="158"/>
    </row>
  </sheetData>
  <sheetProtection/>
  <mergeCells count="9">
    <mergeCell ref="A12:A14"/>
    <mergeCell ref="E12:F13"/>
    <mergeCell ref="B13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4.421875" style="26" customWidth="1"/>
    <col min="4" max="4" width="1.7109375" style="26" customWidth="1"/>
    <col min="5" max="5" width="12.57421875" style="26" customWidth="1"/>
    <col min="6" max="6" width="17.00390625" style="26" customWidth="1"/>
    <col min="7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5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5"/>
      <c r="J2" s="25"/>
      <c r="K2" s="25"/>
      <c r="L2" s="25"/>
      <c r="M2" s="25"/>
      <c r="N2" s="25"/>
    </row>
    <row r="3" spans="1:8" ht="13.5" customHeight="1">
      <c r="A3" s="253" t="s">
        <v>228</v>
      </c>
      <c r="B3" s="253"/>
      <c r="C3" s="253"/>
      <c r="D3" s="253"/>
      <c r="E3" s="253"/>
      <c r="F3" s="253"/>
      <c r="G3" s="253"/>
      <c r="H3" s="253"/>
    </row>
    <row r="4" spans="1:8" ht="18" customHeight="1">
      <c r="A4" s="253"/>
      <c r="B4" s="253"/>
      <c r="C4" s="253"/>
      <c r="D4" s="253"/>
      <c r="E4" s="253"/>
      <c r="F4" s="253"/>
      <c r="G4" s="253"/>
      <c r="H4" s="253"/>
    </row>
    <row r="5" spans="1:8" ht="7.5" customHeight="1">
      <c r="A5" s="254"/>
      <c r="B5" s="255"/>
      <c r="C5" s="255"/>
      <c r="D5" s="255"/>
      <c r="E5" s="255"/>
      <c r="F5" s="255"/>
      <c r="G5" s="255"/>
      <c r="H5" s="255"/>
    </row>
    <row r="6" spans="1:8" ht="13.5" customHeight="1">
      <c r="A6" s="256" t="s">
        <v>248</v>
      </c>
      <c r="B6" s="257"/>
      <c r="C6" s="257"/>
      <c r="D6" s="257"/>
      <c r="E6" s="257"/>
      <c r="F6" s="257"/>
      <c r="G6" s="257"/>
      <c r="H6" s="257"/>
    </row>
    <row r="7" spans="1:8" ht="13.5" customHeight="1">
      <c r="A7" s="256" t="s">
        <v>20</v>
      </c>
      <c r="B7" s="257"/>
      <c r="C7" s="257"/>
      <c r="D7" s="257"/>
      <c r="E7" s="257"/>
      <c r="F7" s="257"/>
      <c r="G7" s="257"/>
      <c r="H7" s="257"/>
    </row>
    <row r="8" spans="1:8" ht="13.5" customHeight="1">
      <c r="A8" s="256" t="str">
        <f>'a3'!A8</f>
        <v>Enero 2019</v>
      </c>
      <c r="B8" s="257"/>
      <c r="C8" s="257"/>
      <c r="D8" s="257"/>
      <c r="E8" s="257"/>
      <c r="F8" s="257"/>
      <c r="G8" s="257"/>
      <c r="H8" s="257"/>
    </row>
    <row r="9" spans="1:8" ht="7.5" customHeight="1">
      <c r="A9" s="27"/>
      <c r="B9" s="28"/>
      <c r="C9" s="28"/>
      <c r="D9" s="28"/>
      <c r="E9" s="28"/>
      <c r="F9" s="28"/>
      <c r="G9" s="28"/>
      <c r="H9" s="28"/>
    </row>
    <row r="10" spans="1:8" ht="12.75" customHeight="1">
      <c r="A10" s="25"/>
      <c r="B10" s="25"/>
      <c r="C10" s="25"/>
      <c r="D10" s="25"/>
      <c r="E10" s="25"/>
      <c r="F10" s="72"/>
      <c r="G10" s="258" t="s">
        <v>229</v>
      </c>
      <c r="H10" s="258"/>
    </row>
    <row r="11" spans="1:6" ht="12.75" customHeight="1">
      <c r="A11" s="142"/>
      <c r="B11" s="143"/>
      <c r="C11" s="143"/>
      <c r="D11" s="143"/>
      <c r="E11" s="143"/>
      <c r="F11" s="143"/>
    </row>
    <row r="12" spans="1:6" ht="30" customHeight="1">
      <c r="A12" s="259" t="s">
        <v>21</v>
      </c>
      <c r="B12" s="252" t="s">
        <v>5</v>
      </c>
      <c r="C12" s="252"/>
      <c r="D12" s="51"/>
      <c r="E12" s="247" t="s">
        <v>75</v>
      </c>
      <c r="F12" s="248" t="s">
        <v>23</v>
      </c>
    </row>
    <row r="13" spans="1:6" ht="14.25">
      <c r="A13" s="260"/>
      <c r="B13" s="146" t="s">
        <v>289</v>
      </c>
      <c r="C13" s="146" t="str">
        <f>'a1'!B13</f>
        <v>Enero</v>
      </c>
      <c r="D13" s="146"/>
      <c r="E13" s="264"/>
      <c r="F13" s="265"/>
    </row>
    <row r="14" spans="1:8" ht="14.25">
      <c r="A14" s="31" t="s">
        <v>2</v>
      </c>
      <c r="B14" s="162">
        <v>1159679</v>
      </c>
      <c r="C14" s="162">
        <v>1008914</v>
      </c>
      <c r="D14" s="162"/>
      <c r="E14" s="149">
        <v>-13.000580333005942</v>
      </c>
      <c r="F14" s="150">
        <v>-9.406709389364078</v>
      </c>
      <c r="G14" s="119"/>
      <c r="H14" s="119"/>
    </row>
    <row r="15" spans="1:8" ht="14.25">
      <c r="A15" s="34" t="s">
        <v>24</v>
      </c>
      <c r="B15" s="163">
        <v>26793</v>
      </c>
      <c r="C15" s="163">
        <v>27055</v>
      </c>
      <c r="D15" s="163"/>
      <c r="E15" s="154">
        <v>0.9778673534132025</v>
      </c>
      <c r="F15" s="122">
        <v>0.01634701595206705</v>
      </c>
      <c r="G15" s="119"/>
      <c r="H15" s="119"/>
    </row>
    <row r="16" spans="1:8" ht="14.25">
      <c r="A16" s="31" t="s">
        <v>25</v>
      </c>
      <c r="B16" s="162">
        <v>76805</v>
      </c>
      <c r="C16" s="162">
        <v>8258</v>
      </c>
      <c r="D16" s="162"/>
      <c r="E16" s="149">
        <v>-89.24809582709459</v>
      </c>
      <c r="F16" s="150">
        <v>-4.276866039947863</v>
      </c>
      <c r="G16" s="119"/>
      <c r="H16" s="119"/>
    </row>
    <row r="17" spans="1:8" ht="14.25">
      <c r="A17" s="34" t="s">
        <v>26</v>
      </c>
      <c r="B17" s="163">
        <v>52472</v>
      </c>
      <c r="C17" s="163">
        <v>9209</v>
      </c>
      <c r="D17" s="163"/>
      <c r="E17" s="154">
        <v>-82.44968745235553</v>
      </c>
      <c r="F17" s="122">
        <v>-2.6993166073827357</v>
      </c>
      <c r="G17" s="119"/>
      <c r="H17" s="119"/>
    </row>
    <row r="18" spans="1:8" ht="14.25">
      <c r="A18" s="31" t="s">
        <v>27</v>
      </c>
      <c r="B18" s="162">
        <v>107204</v>
      </c>
      <c r="C18" s="162">
        <v>108288</v>
      </c>
      <c r="D18" s="162"/>
      <c r="E18" s="149">
        <v>1.0111563001380546</v>
      </c>
      <c r="F18" s="150">
        <v>0.067634218671911</v>
      </c>
      <c r="G18" s="119"/>
      <c r="H18" s="119"/>
    </row>
    <row r="19" spans="1:8" ht="14.25">
      <c r="A19" s="34" t="s">
        <v>28</v>
      </c>
      <c r="B19" s="163">
        <v>42881</v>
      </c>
      <c r="C19" s="163">
        <v>15220</v>
      </c>
      <c r="D19" s="163"/>
      <c r="E19" s="154">
        <v>-64.50642475688534</v>
      </c>
      <c r="F19" s="122">
        <v>-1.7258580467562086</v>
      </c>
      <c r="G19" s="119"/>
      <c r="H19" s="119"/>
    </row>
    <row r="20" spans="1:8" ht="14.25">
      <c r="A20" s="31" t="s">
        <v>29</v>
      </c>
      <c r="B20" s="162">
        <v>79029</v>
      </c>
      <c r="C20" s="162">
        <v>46992</v>
      </c>
      <c r="D20" s="162"/>
      <c r="E20" s="149">
        <v>-40.538283414948936</v>
      </c>
      <c r="F20" s="150">
        <v>-1.9988906490701221</v>
      </c>
      <c r="G20" s="119"/>
      <c r="H20" s="119"/>
    </row>
    <row r="21" spans="1:8" ht="14.25">
      <c r="A21" s="34" t="s">
        <v>44</v>
      </c>
      <c r="B21" s="163">
        <v>30222</v>
      </c>
      <c r="C21" s="163">
        <v>15262</v>
      </c>
      <c r="D21" s="163"/>
      <c r="E21" s="154">
        <v>-49.500363973264506</v>
      </c>
      <c r="F21" s="122">
        <v>-0.9334021322248971</v>
      </c>
      <c r="G21" s="119"/>
      <c r="H21" s="119"/>
    </row>
    <row r="22" spans="1:8" ht="14.25">
      <c r="A22" s="31" t="s">
        <v>177</v>
      </c>
      <c r="B22" s="32">
        <v>8943</v>
      </c>
      <c r="C22" s="32">
        <v>7162</v>
      </c>
      <c r="D22" s="32"/>
      <c r="E22" s="160">
        <v>-19.915017331991507</v>
      </c>
      <c r="F22" s="150">
        <v>-0.11112227255966188</v>
      </c>
      <c r="G22" s="119"/>
      <c r="H22" s="119"/>
    </row>
    <row r="23" spans="1:8" ht="14.25">
      <c r="A23" s="34" t="s">
        <v>30</v>
      </c>
      <c r="B23" s="163">
        <v>8254</v>
      </c>
      <c r="C23" s="163">
        <v>3853</v>
      </c>
      <c r="D23" s="163"/>
      <c r="E23" s="154">
        <v>-53.319602616913016</v>
      </c>
      <c r="F23" s="122">
        <v>-0.27459243208033235</v>
      </c>
      <c r="G23" s="119"/>
      <c r="H23" s="119"/>
    </row>
    <row r="24" spans="1:8" ht="14.25">
      <c r="A24" s="31" t="s">
        <v>71</v>
      </c>
      <c r="B24" s="162">
        <v>7698</v>
      </c>
      <c r="C24" s="162">
        <v>19793</v>
      </c>
      <c r="D24" s="162"/>
      <c r="E24" s="149">
        <v>157.1187321382177</v>
      </c>
      <c r="F24" s="150">
        <v>0.7546456409933242</v>
      </c>
      <c r="G24" s="119"/>
      <c r="H24" s="119"/>
    </row>
    <row r="25" spans="1:8" ht="15">
      <c r="A25" s="34" t="s">
        <v>232</v>
      </c>
      <c r="B25" s="163">
        <v>2759</v>
      </c>
      <c r="C25" s="35">
        <v>3218</v>
      </c>
      <c r="D25" s="35"/>
      <c r="E25" s="155">
        <v>16.636462486408107</v>
      </c>
      <c r="F25" s="122">
        <v>0.02863847451144571</v>
      </c>
      <c r="G25" s="119"/>
      <c r="H25" s="119"/>
    </row>
    <row r="26" spans="1:8" ht="14.25">
      <c r="A26" s="31"/>
      <c r="B26" s="109"/>
      <c r="C26" s="109"/>
      <c r="D26" s="109"/>
      <c r="E26" s="151"/>
      <c r="F26" s="150"/>
      <c r="H26" s="119"/>
    </row>
    <row r="27" spans="1:8" ht="14.25">
      <c r="A27" s="83" t="s">
        <v>1</v>
      </c>
      <c r="B27" s="152">
        <v>1602739</v>
      </c>
      <c r="C27" s="152">
        <v>1273224</v>
      </c>
      <c r="D27" s="152"/>
      <c r="E27" s="123">
        <v>-20.55949221925715</v>
      </c>
      <c r="F27" s="124">
        <v>-20.559492219257148</v>
      </c>
      <c r="H27" s="119"/>
    </row>
    <row r="28" spans="1:6" ht="14.25">
      <c r="A28" s="61"/>
      <c r="B28" s="61"/>
      <c r="C28" s="61"/>
      <c r="D28" s="61"/>
      <c r="E28" s="61"/>
      <c r="F28" s="61"/>
    </row>
    <row r="29" spans="1:6" ht="4.5" customHeight="1">
      <c r="A29" s="98"/>
      <c r="B29" s="64"/>
      <c r="C29" s="64"/>
      <c r="D29" s="64"/>
      <c r="E29" s="64"/>
      <c r="F29" s="66"/>
    </row>
    <row r="30" spans="1:6" ht="14.25">
      <c r="A30" s="43" t="s">
        <v>231</v>
      </c>
      <c r="B30" s="25"/>
      <c r="C30" s="25"/>
      <c r="D30" s="25"/>
      <c r="E30" s="25"/>
      <c r="F30" s="44"/>
    </row>
    <row r="31" spans="1:6" ht="14.25">
      <c r="A31" s="68" t="s">
        <v>76</v>
      </c>
      <c r="B31" s="25"/>
      <c r="C31" s="25"/>
      <c r="D31" s="25"/>
      <c r="E31" s="25"/>
      <c r="F31" s="44"/>
    </row>
    <row r="32" spans="1:6" ht="14.25">
      <c r="A32" s="87" t="s">
        <v>79</v>
      </c>
      <c r="B32" s="25"/>
      <c r="C32" s="25"/>
      <c r="D32" s="25"/>
      <c r="E32" s="25"/>
      <c r="F32" s="44"/>
    </row>
    <row r="33" spans="1:6" ht="14.25">
      <c r="A33" s="87" t="s">
        <v>233</v>
      </c>
      <c r="B33" s="25"/>
      <c r="C33" s="25"/>
      <c r="D33" s="25"/>
      <c r="E33" s="25"/>
      <c r="F33" s="44"/>
    </row>
    <row r="34" spans="1:6" ht="14.25">
      <c r="A34" s="45" t="s">
        <v>288</v>
      </c>
      <c r="B34" s="25"/>
      <c r="C34" s="25"/>
      <c r="D34" s="25"/>
      <c r="E34" s="25"/>
      <c r="F34" s="44"/>
    </row>
    <row r="35" spans="1:6" ht="4.5" customHeight="1">
      <c r="A35" s="46"/>
      <c r="B35" s="47"/>
      <c r="C35" s="47"/>
      <c r="D35" s="47"/>
      <c r="E35" s="47"/>
      <c r="F35" s="48"/>
    </row>
  </sheetData>
  <sheetProtection/>
  <mergeCells count="10">
    <mergeCell ref="B12:C12"/>
    <mergeCell ref="E12:E13"/>
    <mergeCell ref="F12:F13"/>
    <mergeCell ref="A3:H4"/>
    <mergeCell ref="A5:H5"/>
    <mergeCell ref="A6:H6"/>
    <mergeCell ref="A7:H7"/>
    <mergeCell ref="A8:H8"/>
    <mergeCell ref="G10:H10"/>
    <mergeCell ref="A12:A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4.421875" style="26" customWidth="1"/>
    <col min="4" max="4" width="1.7109375" style="26" customWidth="1"/>
    <col min="5" max="5" width="12.57421875" style="26" customWidth="1"/>
    <col min="6" max="6" width="17.00390625" style="26" customWidth="1"/>
    <col min="7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5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5"/>
      <c r="J2" s="25"/>
      <c r="K2" s="25"/>
      <c r="L2" s="25"/>
      <c r="M2" s="25"/>
      <c r="N2" s="25"/>
    </row>
    <row r="3" spans="1:8" ht="13.5" customHeight="1">
      <c r="A3" s="253" t="s">
        <v>228</v>
      </c>
      <c r="B3" s="253"/>
      <c r="C3" s="253"/>
      <c r="D3" s="253"/>
      <c r="E3" s="253"/>
      <c r="F3" s="253"/>
      <c r="G3" s="253"/>
      <c r="H3" s="253"/>
    </row>
    <row r="4" spans="1:8" ht="18" customHeight="1">
      <c r="A4" s="253"/>
      <c r="B4" s="253"/>
      <c r="C4" s="253"/>
      <c r="D4" s="253"/>
      <c r="E4" s="253"/>
      <c r="F4" s="253"/>
      <c r="G4" s="253"/>
      <c r="H4" s="253"/>
    </row>
    <row r="5" spans="1:8" ht="7.5" customHeight="1">
      <c r="A5" s="254"/>
      <c r="B5" s="255"/>
      <c r="C5" s="255"/>
      <c r="D5" s="255"/>
      <c r="E5" s="255"/>
      <c r="F5" s="255"/>
      <c r="G5" s="255"/>
      <c r="H5" s="255"/>
    </row>
    <row r="6" spans="1:8" ht="13.5" customHeight="1">
      <c r="A6" s="256" t="s">
        <v>249</v>
      </c>
      <c r="B6" s="257"/>
      <c r="C6" s="257"/>
      <c r="D6" s="257"/>
      <c r="E6" s="257"/>
      <c r="F6" s="257"/>
      <c r="G6" s="257"/>
      <c r="H6" s="257"/>
    </row>
    <row r="7" spans="1:8" ht="13.5" customHeight="1">
      <c r="A7" s="256" t="s">
        <v>20</v>
      </c>
      <c r="B7" s="257"/>
      <c r="C7" s="257"/>
      <c r="D7" s="257"/>
      <c r="E7" s="257"/>
      <c r="F7" s="257"/>
      <c r="G7" s="257"/>
      <c r="H7" s="257"/>
    </row>
    <row r="8" spans="1:8" ht="13.5" customHeight="1">
      <c r="A8" s="256" t="str">
        <f>'a7'!A8</f>
        <v>Enero 2019</v>
      </c>
      <c r="B8" s="257"/>
      <c r="C8" s="257"/>
      <c r="D8" s="257"/>
      <c r="E8" s="257"/>
      <c r="F8" s="257"/>
      <c r="G8" s="257"/>
      <c r="H8" s="257"/>
    </row>
    <row r="9" spans="1:8" ht="7.5" customHeight="1">
      <c r="A9" s="27"/>
      <c r="B9" s="28"/>
      <c r="C9" s="28"/>
      <c r="D9" s="28"/>
      <c r="E9" s="28"/>
      <c r="F9" s="28"/>
      <c r="G9" s="28"/>
      <c r="H9" s="28"/>
    </row>
    <row r="10" spans="1:8" ht="12.75" customHeight="1">
      <c r="A10" s="25"/>
      <c r="B10" s="25"/>
      <c r="C10" s="25"/>
      <c r="D10" s="25"/>
      <c r="E10" s="25"/>
      <c r="F10" s="72"/>
      <c r="G10" s="258" t="s">
        <v>229</v>
      </c>
      <c r="H10" s="258"/>
    </row>
    <row r="11" spans="1:6" ht="12.75" customHeight="1">
      <c r="A11" s="142"/>
      <c r="B11" s="143"/>
      <c r="C11" s="143"/>
      <c r="D11" s="143"/>
      <c r="E11" s="143"/>
      <c r="F11" s="143"/>
    </row>
    <row r="12" spans="1:6" ht="18" customHeight="1">
      <c r="A12" s="259" t="s">
        <v>21</v>
      </c>
      <c r="B12" s="279" t="s">
        <v>5</v>
      </c>
      <c r="C12" s="279"/>
      <c r="D12" s="156"/>
      <c r="E12" s="247" t="s">
        <v>22</v>
      </c>
      <c r="F12" s="248" t="s">
        <v>23</v>
      </c>
    </row>
    <row r="13" spans="1:6" ht="17.25" customHeight="1">
      <c r="A13" s="260"/>
      <c r="B13" s="146">
        <v>2018</v>
      </c>
      <c r="C13" s="146">
        <v>2019</v>
      </c>
      <c r="D13" s="146"/>
      <c r="E13" s="280"/>
      <c r="F13" s="281"/>
    </row>
    <row r="14" spans="1:8" ht="14.25">
      <c r="A14" s="31" t="s">
        <v>2</v>
      </c>
      <c r="B14" s="157">
        <v>1111586</v>
      </c>
      <c r="C14" s="157">
        <v>1008914</v>
      </c>
      <c r="D14" s="157"/>
      <c r="E14" s="149">
        <v>-9.236532306092371</v>
      </c>
      <c r="F14" s="150">
        <v>-7.059357402658121</v>
      </c>
      <c r="H14" s="158"/>
    </row>
    <row r="15" spans="1:8" ht="14.25">
      <c r="A15" s="34" t="s">
        <v>24</v>
      </c>
      <c r="B15" s="159">
        <v>26042</v>
      </c>
      <c r="C15" s="159">
        <v>27055</v>
      </c>
      <c r="D15" s="159"/>
      <c r="E15" s="154">
        <v>3.8898702096613107</v>
      </c>
      <c r="F15" s="122">
        <v>0.0696502361782441</v>
      </c>
      <c r="H15" s="158"/>
    </row>
    <row r="16" spans="1:8" ht="14.25">
      <c r="A16" s="31" t="s">
        <v>25</v>
      </c>
      <c r="B16" s="157">
        <v>21891</v>
      </c>
      <c r="C16" s="157">
        <v>8258</v>
      </c>
      <c r="D16" s="157"/>
      <c r="E16" s="149">
        <v>-62.27673473116806</v>
      </c>
      <c r="F16" s="150">
        <v>-0.9373560412813442</v>
      </c>
      <c r="H16" s="158"/>
    </row>
    <row r="17" spans="1:8" ht="14.25">
      <c r="A17" s="34" t="s">
        <v>26</v>
      </c>
      <c r="B17" s="159">
        <v>11644</v>
      </c>
      <c r="C17" s="159">
        <v>9209</v>
      </c>
      <c r="D17" s="159"/>
      <c r="E17" s="154">
        <v>-20.912057712126426</v>
      </c>
      <c r="F17" s="122">
        <v>-0.16742184115895792</v>
      </c>
      <c r="H17" s="158"/>
    </row>
    <row r="18" spans="1:8" ht="14.25">
      <c r="A18" s="31" t="s">
        <v>27</v>
      </c>
      <c r="B18" s="157">
        <v>113697</v>
      </c>
      <c r="C18" s="157">
        <v>108288</v>
      </c>
      <c r="D18" s="157"/>
      <c r="E18" s="149">
        <v>-4.75738146125228</v>
      </c>
      <c r="F18" s="150">
        <v>-0.37190338350258867</v>
      </c>
      <c r="H18" s="158"/>
    </row>
    <row r="19" spans="1:8" ht="14.25">
      <c r="A19" s="34" t="s">
        <v>28</v>
      </c>
      <c r="B19" s="159">
        <v>6551</v>
      </c>
      <c r="C19" s="159">
        <v>15220</v>
      </c>
      <c r="D19" s="159"/>
      <c r="E19" s="154">
        <v>132.3309418409403</v>
      </c>
      <c r="F19" s="122">
        <v>0.5960492570870662</v>
      </c>
      <c r="H19" s="158"/>
    </row>
    <row r="20" spans="1:8" ht="14.25">
      <c r="A20" s="31" t="s">
        <v>29</v>
      </c>
      <c r="B20" s="157">
        <v>88280</v>
      </c>
      <c r="C20" s="157">
        <v>46992</v>
      </c>
      <c r="D20" s="157"/>
      <c r="E20" s="149">
        <v>-46.769370185772544</v>
      </c>
      <c r="F20" s="150">
        <v>-2.838814364587702</v>
      </c>
      <c r="H20" s="158"/>
    </row>
    <row r="21" spans="1:8" ht="14.25">
      <c r="A21" s="34" t="s">
        <v>44</v>
      </c>
      <c r="B21" s="159">
        <v>41890</v>
      </c>
      <c r="C21" s="159">
        <v>15262</v>
      </c>
      <c r="D21" s="159"/>
      <c r="E21" s="154">
        <v>-63.5664836476486</v>
      </c>
      <c r="F21" s="122">
        <v>-1.8308454974869532</v>
      </c>
      <c r="H21" s="158"/>
    </row>
    <row r="22" spans="1:8" ht="14.25">
      <c r="A22" s="31" t="s">
        <v>177</v>
      </c>
      <c r="B22" s="157">
        <v>18337</v>
      </c>
      <c r="C22" s="133">
        <v>7162</v>
      </c>
      <c r="D22" s="133"/>
      <c r="E22" s="160">
        <v>-60.94235698314883</v>
      </c>
      <c r="F22" s="150">
        <v>-0.7683528028547658</v>
      </c>
      <c r="H22" s="158"/>
    </row>
    <row r="23" spans="1:8" ht="14.25">
      <c r="A23" s="34" t="s">
        <v>30</v>
      </c>
      <c r="B23" s="159">
        <v>4836</v>
      </c>
      <c r="C23" s="159">
        <v>3853</v>
      </c>
      <c r="D23" s="159"/>
      <c r="E23" s="154">
        <v>-20.326716294458222</v>
      </c>
      <c r="F23" s="122">
        <v>-0.06758754409004339</v>
      </c>
      <c r="H23" s="158"/>
    </row>
    <row r="24" spans="1:8" ht="14.25">
      <c r="A24" s="31" t="s">
        <v>71</v>
      </c>
      <c r="B24" s="157">
        <v>8879</v>
      </c>
      <c r="C24" s="157">
        <v>19793</v>
      </c>
      <c r="D24" s="157"/>
      <c r="E24" s="149">
        <v>122.91924766302512</v>
      </c>
      <c r="F24" s="150">
        <v>0.7504073816874196</v>
      </c>
      <c r="H24" s="158"/>
    </row>
    <row r="25" spans="1:8" ht="15">
      <c r="A25" s="34" t="s">
        <v>232</v>
      </c>
      <c r="B25" s="135">
        <v>777</v>
      </c>
      <c r="C25" s="159">
        <v>3218</v>
      </c>
      <c r="D25" s="159"/>
      <c r="E25" s="155">
        <v>314.1570141570141</v>
      </c>
      <c r="F25" s="122">
        <v>0.16783437957659805</v>
      </c>
      <c r="H25" s="158"/>
    </row>
    <row r="26" spans="1:6" ht="14.25">
      <c r="A26" s="31"/>
      <c r="B26" s="157"/>
      <c r="C26" s="157"/>
      <c r="D26" s="157"/>
      <c r="E26" s="151"/>
      <c r="F26" s="150"/>
    </row>
    <row r="27" spans="1:8" ht="14.25">
      <c r="A27" s="83" t="s">
        <v>1</v>
      </c>
      <c r="B27" s="161">
        <v>1454410</v>
      </c>
      <c r="C27" s="161">
        <v>1273224</v>
      </c>
      <c r="D27" s="161"/>
      <c r="E27" s="123">
        <v>-12.45769762309115</v>
      </c>
      <c r="F27" s="124">
        <v>-12.457697623091148</v>
      </c>
      <c r="H27" s="158"/>
    </row>
    <row r="28" spans="1:6" ht="14.25">
      <c r="A28" s="61"/>
      <c r="B28" s="61"/>
      <c r="C28" s="61"/>
      <c r="D28" s="61"/>
      <c r="E28" s="61"/>
      <c r="F28" s="61"/>
    </row>
    <row r="29" spans="1:6" ht="4.5" customHeight="1">
      <c r="A29" s="98"/>
      <c r="B29" s="64"/>
      <c r="C29" s="64"/>
      <c r="D29" s="64"/>
      <c r="E29" s="64"/>
      <c r="F29" s="66"/>
    </row>
    <row r="30" spans="1:6" ht="14.25">
      <c r="A30" s="43" t="s">
        <v>231</v>
      </c>
      <c r="B30" s="25"/>
      <c r="C30" s="25"/>
      <c r="D30" s="25"/>
      <c r="E30" s="25"/>
      <c r="F30" s="44"/>
    </row>
    <row r="31" spans="1:6" ht="14.25">
      <c r="A31" s="68" t="s">
        <v>76</v>
      </c>
      <c r="B31" s="25"/>
      <c r="C31" s="25"/>
      <c r="D31" s="25"/>
      <c r="E31" s="25"/>
      <c r="F31" s="44"/>
    </row>
    <row r="32" spans="1:6" ht="14.25">
      <c r="A32" s="87" t="s">
        <v>79</v>
      </c>
      <c r="B32" s="25"/>
      <c r="C32" s="25"/>
      <c r="D32" s="25"/>
      <c r="E32" s="25"/>
      <c r="F32" s="44"/>
    </row>
    <row r="33" spans="1:6" ht="14.25">
      <c r="A33" s="87" t="s">
        <v>233</v>
      </c>
      <c r="B33" s="25"/>
      <c r="C33" s="25"/>
      <c r="D33" s="25"/>
      <c r="E33" s="25"/>
      <c r="F33" s="44"/>
    </row>
    <row r="34" spans="1:6" ht="14.25">
      <c r="A34" s="45" t="s">
        <v>288</v>
      </c>
      <c r="B34" s="25"/>
      <c r="C34" s="25"/>
      <c r="D34" s="25"/>
      <c r="E34" s="25"/>
      <c r="F34" s="44"/>
    </row>
    <row r="35" spans="1:6" ht="4.5" customHeight="1">
      <c r="A35" s="46"/>
      <c r="B35" s="47"/>
      <c r="C35" s="47"/>
      <c r="D35" s="47"/>
      <c r="E35" s="47"/>
      <c r="F35" s="48"/>
    </row>
  </sheetData>
  <sheetProtection/>
  <mergeCells count="10">
    <mergeCell ref="A12:A13"/>
    <mergeCell ref="B12:C12"/>
    <mergeCell ref="E12:E13"/>
    <mergeCell ref="F12:F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3.57421875" style="26" customWidth="1"/>
    <col min="4" max="4" width="1.7109375" style="26" customWidth="1"/>
    <col min="5" max="6" width="13.57421875" style="26" customWidth="1"/>
    <col min="7" max="8" width="11.421875" style="26" customWidth="1"/>
    <col min="9" max="9" width="4.281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250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20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tr">
        <f>'a9'!A8</f>
        <v>Doce meses a enero 2019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72"/>
      <c r="H10" s="258" t="s">
        <v>229</v>
      </c>
      <c r="I10" s="258"/>
    </row>
    <row r="11" spans="1:6" ht="12.75" customHeight="1">
      <c r="A11" s="142"/>
      <c r="B11" s="143"/>
      <c r="C11" s="143"/>
      <c r="D11" s="143"/>
      <c r="E11" s="143"/>
      <c r="F11" s="143"/>
    </row>
    <row r="12" spans="1:6" ht="27.75" customHeight="1">
      <c r="A12" s="259" t="s">
        <v>21</v>
      </c>
      <c r="B12" s="262" t="s">
        <v>43</v>
      </c>
      <c r="C12" s="262"/>
      <c r="D12" s="144"/>
      <c r="E12" s="247" t="s">
        <v>230</v>
      </c>
      <c r="F12" s="145" t="s">
        <v>12</v>
      </c>
    </row>
    <row r="13" spans="1:6" ht="24.75" customHeight="1">
      <c r="A13" s="260"/>
      <c r="B13" s="146">
        <v>2018</v>
      </c>
      <c r="C13" s="146">
        <v>2019</v>
      </c>
      <c r="D13" s="146"/>
      <c r="E13" s="264"/>
      <c r="F13" s="147" t="s">
        <v>14</v>
      </c>
    </row>
    <row r="14" spans="1:9" ht="14.25">
      <c r="A14" s="148" t="s">
        <v>2</v>
      </c>
      <c r="B14" s="109">
        <v>15129209</v>
      </c>
      <c r="C14" s="109">
        <v>13967606</v>
      </c>
      <c r="D14" s="109"/>
      <c r="E14" s="149">
        <v>-7.677883225752254</v>
      </c>
      <c r="F14" s="150">
        <v>-5.752814444281347</v>
      </c>
      <c r="H14" s="119"/>
      <c r="I14" s="119"/>
    </row>
    <row r="15" spans="1:9" ht="14.25">
      <c r="A15" s="34" t="s">
        <v>24</v>
      </c>
      <c r="B15" s="114">
        <v>294126</v>
      </c>
      <c r="C15" s="114">
        <v>309561</v>
      </c>
      <c r="D15" s="114"/>
      <c r="E15" s="121">
        <v>5.247750963872619</v>
      </c>
      <c r="F15" s="122">
        <v>0.07644151310515089</v>
      </c>
      <c r="H15" s="119"/>
      <c r="I15" s="119"/>
    </row>
    <row r="16" spans="1:9" ht="14.25">
      <c r="A16" s="31" t="s">
        <v>25</v>
      </c>
      <c r="B16" s="109">
        <v>490372</v>
      </c>
      <c r="C16" s="109">
        <v>755821</v>
      </c>
      <c r="D16" s="109"/>
      <c r="E16" s="151">
        <v>54.13216904717234</v>
      </c>
      <c r="F16" s="150">
        <v>1.314630593602151</v>
      </c>
      <c r="H16" s="119"/>
      <c r="I16" s="119"/>
    </row>
    <row r="17" spans="1:9" ht="14.25">
      <c r="A17" s="34" t="s">
        <v>26</v>
      </c>
      <c r="B17" s="114">
        <v>769257</v>
      </c>
      <c r="C17" s="114">
        <v>487575</v>
      </c>
      <c r="D17" s="114"/>
      <c r="E17" s="121">
        <v>-36.61741134627309</v>
      </c>
      <c r="F17" s="122">
        <v>-1.3950241849358673</v>
      </c>
      <c r="H17" s="119"/>
      <c r="I17" s="119"/>
    </row>
    <row r="18" spans="1:9" ht="14.25">
      <c r="A18" s="31" t="s">
        <v>27</v>
      </c>
      <c r="B18" s="109">
        <v>1714752</v>
      </c>
      <c r="C18" s="109">
        <v>1523477</v>
      </c>
      <c r="D18" s="109"/>
      <c r="E18" s="151">
        <v>-11.154674261934076</v>
      </c>
      <c r="F18" s="150">
        <v>-0.9472854175048744</v>
      </c>
      <c r="H18" s="119"/>
      <c r="I18" s="119"/>
    </row>
    <row r="19" spans="1:9" ht="14.25">
      <c r="A19" s="34" t="s">
        <v>28</v>
      </c>
      <c r="B19" s="114">
        <v>313239</v>
      </c>
      <c r="C19" s="114">
        <v>187846</v>
      </c>
      <c r="D19" s="114"/>
      <c r="E19" s="121">
        <v>-40.03109446780254</v>
      </c>
      <c r="F19" s="122">
        <v>-0.6210061971360016</v>
      </c>
      <c r="H19" s="119"/>
      <c r="I19" s="119"/>
    </row>
    <row r="20" spans="1:9" ht="14.25">
      <c r="A20" s="31" t="s">
        <v>29</v>
      </c>
      <c r="B20" s="109">
        <v>915649</v>
      </c>
      <c r="C20" s="109">
        <v>830730</v>
      </c>
      <c r="D20" s="109"/>
      <c r="E20" s="151">
        <v>-9.274186942813245</v>
      </c>
      <c r="F20" s="150">
        <v>-0.4205595627713838</v>
      </c>
      <c r="H20" s="119"/>
      <c r="I20" s="119"/>
    </row>
    <row r="21" spans="1:9" ht="14.25">
      <c r="A21" s="34" t="s">
        <v>44</v>
      </c>
      <c r="B21" s="114">
        <v>260121</v>
      </c>
      <c r="C21" s="114">
        <v>242926</v>
      </c>
      <c r="D21" s="114"/>
      <c r="E21" s="121">
        <v>-6.6103851669031</v>
      </c>
      <c r="F21" s="122">
        <v>-0.08515787611552118</v>
      </c>
      <c r="H21" s="119"/>
      <c r="I21" s="119"/>
    </row>
    <row r="22" spans="1:9" ht="14.25">
      <c r="A22" s="31" t="s">
        <v>177</v>
      </c>
      <c r="B22" s="109">
        <v>103032</v>
      </c>
      <c r="C22" s="109">
        <v>114229</v>
      </c>
      <c r="D22" s="109"/>
      <c r="E22" s="151">
        <v>10.867497476512142</v>
      </c>
      <c r="F22" s="150">
        <v>0.05545290717449786</v>
      </c>
      <c r="H22" s="119"/>
      <c r="I22" s="119"/>
    </row>
    <row r="23" spans="1:9" ht="14.25">
      <c r="A23" s="34" t="s">
        <v>30</v>
      </c>
      <c r="B23" s="114">
        <v>35230</v>
      </c>
      <c r="C23" s="114">
        <v>64004</v>
      </c>
      <c r="D23" s="114"/>
      <c r="E23" s="121">
        <v>81.67470905478285</v>
      </c>
      <c r="F23" s="122">
        <v>0.14250263026158805</v>
      </c>
      <c r="H23" s="119"/>
      <c r="I23" s="119"/>
    </row>
    <row r="24" spans="1:9" ht="14.25">
      <c r="A24" s="31" t="s">
        <v>71</v>
      </c>
      <c r="B24" s="109">
        <v>146180</v>
      </c>
      <c r="C24" s="109">
        <v>129897</v>
      </c>
      <c r="D24" s="109"/>
      <c r="E24" s="151">
        <v>-11.139006704063476</v>
      </c>
      <c r="F24" s="150">
        <v>-0.08064121528287477</v>
      </c>
      <c r="H24" s="119"/>
      <c r="I24" s="119"/>
    </row>
    <row r="25" spans="1:9" ht="15">
      <c r="A25" s="34" t="s">
        <v>232</v>
      </c>
      <c r="B25" s="114">
        <v>20741</v>
      </c>
      <c r="C25" s="114">
        <v>25979</v>
      </c>
      <c r="D25" s="114"/>
      <c r="E25" s="121">
        <v>25.25432717805313</v>
      </c>
      <c r="F25" s="122">
        <v>0.02594108491381797</v>
      </c>
      <c r="H25" s="119"/>
      <c r="I25" s="119"/>
    </row>
    <row r="26" spans="1:6" ht="14.25">
      <c r="A26" s="31"/>
      <c r="B26" s="109"/>
      <c r="C26" s="109"/>
      <c r="D26" s="109"/>
      <c r="E26" s="151"/>
      <c r="F26" s="150"/>
    </row>
    <row r="27" spans="1:9" ht="14.25">
      <c r="A27" s="83" t="s">
        <v>1</v>
      </c>
      <c r="B27" s="152">
        <v>20191908</v>
      </c>
      <c r="C27" s="152">
        <v>18639651</v>
      </c>
      <c r="D27" s="152"/>
      <c r="E27" s="123">
        <v>-7.687520168970664</v>
      </c>
      <c r="F27" s="124">
        <v>-7.687520168970663</v>
      </c>
      <c r="G27" s="153"/>
      <c r="H27" s="119"/>
      <c r="I27" s="119"/>
    </row>
    <row r="28" spans="1:6" ht="14.25">
      <c r="A28" s="100"/>
      <c r="B28" s="100"/>
      <c r="C28" s="100"/>
      <c r="D28" s="100"/>
      <c r="E28" s="100"/>
      <c r="F28" s="100"/>
    </row>
    <row r="29" spans="1:6" ht="4.5" customHeight="1">
      <c r="A29" s="98"/>
      <c r="B29" s="64"/>
      <c r="C29" s="64"/>
      <c r="D29" s="64"/>
      <c r="E29" s="64"/>
      <c r="F29" s="66"/>
    </row>
    <row r="30" spans="1:6" ht="14.25">
      <c r="A30" s="43" t="s">
        <v>231</v>
      </c>
      <c r="B30" s="25"/>
      <c r="C30" s="25"/>
      <c r="D30" s="25"/>
      <c r="E30" s="25"/>
      <c r="F30" s="44"/>
    </row>
    <row r="31" spans="1:6" ht="14.25">
      <c r="A31" s="87" t="s">
        <v>233</v>
      </c>
      <c r="B31" s="25"/>
      <c r="C31" s="25"/>
      <c r="D31" s="25"/>
      <c r="E31" s="25"/>
      <c r="F31" s="44"/>
    </row>
    <row r="32" spans="1:6" ht="14.25">
      <c r="A32" s="45" t="s">
        <v>288</v>
      </c>
      <c r="B32" s="25"/>
      <c r="C32" s="25"/>
      <c r="D32" s="25"/>
      <c r="E32" s="25"/>
      <c r="F32" s="44"/>
    </row>
    <row r="33" spans="1:6" ht="4.5" customHeight="1">
      <c r="A33" s="46"/>
      <c r="B33" s="47"/>
      <c r="C33" s="47"/>
      <c r="D33" s="47"/>
      <c r="E33" s="47"/>
      <c r="F33" s="48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4" width="11.421875" style="26" customWidth="1"/>
    <col min="5" max="5" width="3.28125" style="26" customWidth="1"/>
    <col min="6" max="9" width="11.42187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251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4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">
        <v>241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25"/>
      <c r="G10" s="25"/>
      <c r="H10" s="258" t="s">
        <v>229</v>
      </c>
      <c r="I10" s="258"/>
    </row>
    <row r="11" spans="1:8" ht="12.75" customHeight="1">
      <c r="A11" s="49"/>
      <c r="B11" s="50"/>
      <c r="C11" s="50"/>
      <c r="D11" s="50"/>
      <c r="E11" s="50"/>
      <c r="F11" s="50"/>
      <c r="G11" s="283" t="s">
        <v>5</v>
      </c>
      <c r="H11" s="283"/>
    </row>
    <row r="12" spans="1:8" ht="14.25">
      <c r="A12" s="259" t="s">
        <v>6</v>
      </c>
      <c r="B12" s="282" t="s">
        <v>32</v>
      </c>
      <c r="C12" s="247"/>
      <c r="D12" s="247"/>
      <c r="E12" s="51"/>
      <c r="F12" s="247" t="s">
        <v>78</v>
      </c>
      <c r="G12" s="247"/>
      <c r="H12" s="248"/>
    </row>
    <row r="13" spans="1:8" ht="14.25">
      <c r="A13" s="260"/>
      <c r="B13" s="52" t="s">
        <v>1</v>
      </c>
      <c r="C13" s="52" t="s">
        <v>33</v>
      </c>
      <c r="D13" s="52" t="s">
        <v>34</v>
      </c>
      <c r="E13" s="53"/>
      <c r="F13" s="52" t="s">
        <v>1</v>
      </c>
      <c r="G13" s="52" t="s">
        <v>33</v>
      </c>
      <c r="H13" s="54" t="s">
        <v>34</v>
      </c>
    </row>
    <row r="14" spans="1:8" ht="14.25">
      <c r="A14" s="55" t="s">
        <v>47</v>
      </c>
      <c r="B14" s="133">
        <v>39</v>
      </c>
      <c r="C14" s="133">
        <v>0</v>
      </c>
      <c r="D14" s="133">
        <v>39</v>
      </c>
      <c r="E14" s="133"/>
      <c r="F14" s="133">
        <v>171181</v>
      </c>
      <c r="G14" s="133">
        <v>48576</v>
      </c>
      <c r="H14" s="134">
        <v>122605</v>
      </c>
    </row>
    <row r="15" spans="1:8" ht="14.25">
      <c r="A15" s="56" t="s">
        <v>48</v>
      </c>
      <c r="B15" s="135">
        <v>0</v>
      </c>
      <c r="C15" s="135">
        <v>0</v>
      </c>
      <c r="D15" s="135">
        <v>0</v>
      </c>
      <c r="E15" s="135"/>
      <c r="F15" s="135">
        <v>752</v>
      </c>
      <c r="G15" s="135">
        <v>752</v>
      </c>
      <c r="H15" s="136">
        <v>0</v>
      </c>
    </row>
    <row r="16" spans="1:8" ht="14.25">
      <c r="A16" s="55" t="s">
        <v>49</v>
      </c>
      <c r="B16" s="133">
        <v>117412</v>
      </c>
      <c r="C16" s="133">
        <v>686</v>
      </c>
      <c r="D16" s="133">
        <v>116726</v>
      </c>
      <c r="E16" s="133"/>
      <c r="F16" s="133">
        <v>12722</v>
      </c>
      <c r="G16" s="133">
        <v>8877</v>
      </c>
      <c r="H16" s="134">
        <v>3845</v>
      </c>
    </row>
    <row r="17" spans="1:8" ht="14.25">
      <c r="A17" s="56" t="s">
        <v>50</v>
      </c>
      <c r="B17" s="135">
        <v>49370</v>
      </c>
      <c r="C17" s="135">
        <v>11620</v>
      </c>
      <c r="D17" s="135">
        <v>37750</v>
      </c>
      <c r="E17" s="135"/>
      <c r="F17" s="135">
        <v>118306</v>
      </c>
      <c r="G17" s="135">
        <v>14806</v>
      </c>
      <c r="H17" s="136">
        <v>103500</v>
      </c>
    </row>
    <row r="18" spans="1:8" ht="14.25">
      <c r="A18" s="55" t="s">
        <v>51</v>
      </c>
      <c r="B18" s="133">
        <v>19745</v>
      </c>
      <c r="C18" s="133">
        <v>32</v>
      </c>
      <c r="D18" s="133">
        <v>19713</v>
      </c>
      <c r="E18" s="133"/>
      <c r="F18" s="133">
        <v>3862</v>
      </c>
      <c r="G18" s="133">
        <v>3450</v>
      </c>
      <c r="H18" s="134">
        <v>412</v>
      </c>
    </row>
    <row r="19" spans="1:8" ht="14.25">
      <c r="A19" s="56" t="s">
        <v>52</v>
      </c>
      <c r="B19" s="135">
        <v>651</v>
      </c>
      <c r="C19" s="135">
        <v>0</v>
      </c>
      <c r="D19" s="135">
        <v>651</v>
      </c>
      <c r="E19" s="135"/>
      <c r="F19" s="135">
        <v>22349</v>
      </c>
      <c r="G19" s="135">
        <v>13699</v>
      </c>
      <c r="H19" s="136">
        <v>8650</v>
      </c>
    </row>
    <row r="20" spans="1:8" ht="14.25">
      <c r="A20" s="55" t="s">
        <v>53</v>
      </c>
      <c r="B20" s="133">
        <v>57</v>
      </c>
      <c r="C20" s="133">
        <v>57</v>
      </c>
      <c r="D20" s="133">
        <v>0</v>
      </c>
      <c r="E20" s="133"/>
      <c r="F20" s="133">
        <v>4672</v>
      </c>
      <c r="G20" s="133">
        <v>2072</v>
      </c>
      <c r="H20" s="134">
        <v>2600</v>
      </c>
    </row>
    <row r="21" spans="1:8" ht="14.25">
      <c r="A21" s="56" t="s">
        <v>54</v>
      </c>
      <c r="B21" s="135">
        <v>0</v>
      </c>
      <c r="C21" s="135">
        <v>0</v>
      </c>
      <c r="D21" s="135">
        <v>0</v>
      </c>
      <c r="E21" s="135"/>
      <c r="F21" s="135">
        <v>0</v>
      </c>
      <c r="G21" s="135">
        <v>0</v>
      </c>
      <c r="H21" s="136">
        <v>0</v>
      </c>
    </row>
    <row r="22" spans="1:8" ht="14.25">
      <c r="A22" s="55" t="s">
        <v>56</v>
      </c>
      <c r="B22" s="133">
        <v>0</v>
      </c>
      <c r="C22" s="133">
        <v>0</v>
      </c>
      <c r="D22" s="133">
        <v>0</v>
      </c>
      <c r="E22" s="133"/>
      <c r="F22" s="133">
        <v>4386</v>
      </c>
      <c r="G22" s="133">
        <v>4113</v>
      </c>
      <c r="H22" s="134">
        <v>273</v>
      </c>
    </row>
    <row r="23" spans="1:8" ht="14.25">
      <c r="A23" s="56" t="s">
        <v>55</v>
      </c>
      <c r="B23" s="135">
        <v>0</v>
      </c>
      <c r="C23" s="135">
        <v>0</v>
      </c>
      <c r="D23" s="135">
        <v>0</v>
      </c>
      <c r="E23" s="135"/>
      <c r="F23" s="135">
        <v>9658</v>
      </c>
      <c r="G23" s="135">
        <v>6262</v>
      </c>
      <c r="H23" s="136">
        <v>3396</v>
      </c>
    </row>
    <row r="24" spans="1:8" ht="14.25">
      <c r="A24" s="55" t="s">
        <v>57</v>
      </c>
      <c r="B24" s="133">
        <v>10498</v>
      </c>
      <c r="C24" s="133">
        <v>10498</v>
      </c>
      <c r="D24" s="133">
        <v>0</v>
      </c>
      <c r="E24" s="133"/>
      <c r="F24" s="133">
        <v>1993</v>
      </c>
      <c r="G24" s="133">
        <v>1977</v>
      </c>
      <c r="H24" s="134">
        <v>16</v>
      </c>
    </row>
    <row r="25" spans="1:8" ht="14.25">
      <c r="A25" s="56" t="s">
        <v>58</v>
      </c>
      <c r="B25" s="135">
        <v>39098</v>
      </c>
      <c r="C25" s="135">
        <v>0</v>
      </c>
      <c r="D25" s="135">
        <v>39098</v>
      </c>
      <c r="E25" s="135"/>
      <c r="F25" s="135">
        <v>3791</v>
      </c>
      <c r="G25" s="135">
        <v>3484</v>
      </c>
      <c r="H25" s="136">
        <v>307</v>
      </c>
    </row>
    <row r="26" spans="1:8" ht="14.25">
      <c r="A26" s="55" t="s">
        <v>59</v>
      </c>
      <c r="B26" s="133">
        <v>309</v>
      </c>
      <c r="C26" s="133">
        <v>309</v>
      </c>
      <c r="D26" s="133">
        <v>0</v>
      </c>
      <c r="E26" s="133"/>
      <c r="F26" s="133">
        <v>41829</v>
      </c>
      <c r="G26" s="133">
        <v>36818</v>
      </c>
      <c r="H26" s="134">
        <v>5011</v>
      </c>
    </row>
    <row r="27" spans="1:8" ht="14.25">
      <c r="A27" s="56" t="s">
        <v>60</v>
      </c>
      <c r="B27" s="135">
        <v>0</v>
      </c>
      <c r="C27" s="135">
        <v>0</v>
      </c>
      <c r="D27" s="135">
        <v>0</v>
      </c>
      <c r="E27" s="135"/>
      <c r="F27" s="135">
        <v>834</v>
      </c>
      <c r="G27" s="135">
        <v>834</v>
      </c>
      <c r="H27" s="136">
        <v>0</v>
      </c>
    </row>
    <row r="28" spans="1:8" ht="14.25">
      <c r="A28" s="55" t="s">
        <v>61</v>
      </c>
      <c r="B28" s="133">
        <v>0</v>
      </c>
      <c r="C28" s="133">
        <v>0</v>
      </c>
      <c r="D28" s="133">
        <v>0</v>
      </c>
      <c r="E28" s="133"/>
      <c r="F28" s="133">
        <v>8215</v>
      </c>
      <c r="G28" s="133">
        <v>6390</v>
      </c>
      <c r="H28" s="134">
        <v>1825</v>
      </c>
    </row>
    <row r="29" spans="1:8" ht="14.25">
      <c r="A29" s="56" t="s">
        <v>62</v>
      </c>
      <c r="B29" s="135">
        <v>0</v>
      </c>
      <c r="C29" s="135">
        <v>0</v>
      </c>
      <c r="D29" s="135">
        <v>0</v>
      </c>
      <c r="E29" s="135"/>
      <c r="F29" s="135">
        <v>89</v>
      </c>
      <c r="G29" s="135">
        <v>89</v>
      </c>
      <c r="H29" s="136">
        <v>0</v>
      </c>
    </row>
    <row r="30" spans="1:8" ht="14.25">
      <c r="A30" s="55" t="s">
        <v>63</v>
      </c>
      <c r="B30" s="133">
        <v>0</v>
      </c>
      <c r="C30" s="133">
        <v>0</v>
      </c>
      <c r="D30" s="133">
        <v>0</v>
      </c>
      <c r="E30" s="133"/>
      <c r="F30" s="133">
        <v>1353</v>
      </c>
      <c r="G30" s="133">
        <v>1199</v>
      </c>
      <c r="H30" s="134">
        <v>154</v>
      </c>
    </row>
    <row r="31" spans="1:8" ht="14.25">
      <c r="A31" s="56" t="s">
        <v>64</v>
      </c>
      <c r="B31" s="135">
        <v>0</v>
      </c>
      <c r="C31" s="135">
        <v>0</v>
      </c>
      <c r="D31" s="135">
        <v>0</v>
      </c>
      <c r="E31" s="135"/>
      <c r="F31" s="135">
        <v>4514</v>
      </c>
      <c r="G31" s="135">
        <v>4514</v>
      </c>
      <c r="H31" s="136">
        <v>0</v>
      </c>
    </row>
    <row r="32" spans="1:8" ht="14.25">
      <c r="A32" s="55" t="s">
        <v>65</v>
      </c>
      <c r="B32" s="133">
        <v>77</v>
      </c>
      <c r="C32" s="133">
        <v>77</v>
      </c>
      <c r="D32" s="133">
        <v>0</v>
      </c>
      <c r="E32" s="133"/>
      <c r="F32" s="133">
        <v>6316</v>
      </c>
      <c r="G32" s="133">
        <v>3845</v>
      </c>
      <c r="H32" s="134">
        <v>2471</v>
      </c>
    </row>
    <row r="33" spans="1:8" ht="14.25">
      <c r="A33" s="56" t="s">
        <v>152</v>
      </c>
      <c r="B33" s="135">
        <v>4176</v>
      </c>
      <c r="C33" s="135">
        <v>4176</v>
      </c>
      <c r="D33" s="135">
        <v>0</v>
      </c>
      <c r="E33" s="135"/>
      <c r="F33" s="135">
        <v>4982</v>
      </c>
      <c r="G33" s="135">
        <v>4170</v>
      </c>
      <c r="H33" s="136">
        <v>812</v>
      </c>
    </row>
    <row r="34" spans="1:8" ht="14.25">
      <c r="A34" s="55" t="s">
        <v>66</v>
      </c>
      <c r="B34" s="133">
        <v>170</v>
      </c>
      <c r="C34" s="133">
        <v>170</v>
      </c>
      <c r="D34" s="133">
        <v>0</v>
      </c>
      <c r="E34" s="133"/>
      <c r="F34" s="133">
        <v>33264</v>
      </c>
      <c r="G34" s="133">
        <v>17843</v>
      </c>
      <c r="H34" s="134">
        <v>15421</v>
      </c>
    </row>
    <row r="35" spans="1:8" ht="14.25">
      <c r="A35" s="56" t="s">
        <v>67</v>
      </c>
      <c r="B35" s="135">
        <v>34792</v>
      </c>
      <c r="C35" s="135">
        <v>34792</v>
      </c>
      <c r="D35" s="135">
        <v>0</v>
      </c>
      <c r="E35" s="135"/>
      <c r="F35" s="135">
        <v>13926</v>
      </c>
      <c r="G35" s="135">
        <v>9942</v>
      </c>
      <c r="H35" s="136">
        <v>3984</v>
      </c>
    </row>
    <row r="36" spans="1:8" ht="14.25">
      <c r="A36" s="55" t="s">
        <v>70</v>
      </c>
      <c r="B36" s="133">
        <v>4710</v>
      </c>
      <c r="C36" s="133">
        <v>71</v>
      </c>
      <c r="D36" s="133">
        <v>4639</v>
      </c>
      <c r="E36" s="133"/>
      <c r="F36" s="133">
        <v>19026</v>
      </c>
      <c r="G36" s="133">
        <v>14005</v>
      </c>
      <c r="H36" s="134">
        <v>5021</v>
      </c>
    </row>
    <row r="37" spans="1:8" ht="14.25">
      <c r="A37" s="56" t="s">
        <v>68</v>
      </c>
      <c r="B37" s="135">
        <v>0</v>
      </c>
      <c r="C37" s="135">
        <v>0</v>
      </c>
      <c r="D37" s="135">
        <v>0</v>
      </c>
      <c r="E37" s="135"/>
      <c r="F37" s="135">
        <v>2074</v>
      </c>
      <c r="G37" s="135">
        <v>1018</v>
      </c>
      <c r="H37" s="136">
        <v>1056</v>
      </c>
    </row>
    <row r="38" spans="1:8" ht="14.25">
      <c r="A38" s="55" t="s">
        <v>69</v>
      </c>
      <c r="B38" s="133">
        <v>14875</v>
      </c>
      <c r="C38" s="133">
        <v>179</v>
      </c>
      <c r="D38" s="133">
        <v>14696</v>
      </c>
      <c r="E38" s="133"/>
      <c r="F38" s="133">
        <v>24320</v>
      </c>
      <c r="G38" s="133">
        <v>9847</v>
      </c>
      <c r="H38" s="134">
        <v>14473</v>
      </c>
    </row>
    <row r="39" spans="1:8" ht="14.25">
      <c r="A39" s="56" t="s">
        <v>176</v>
      </c>
      <c r="B39" s="135">
        <v>38134</v>
      </c>
      <c r="C39" s="135">
        <v>239</v>
      </c>
      <c r="D39" s="135">
        <v>37895</v>
      </c>
      <c r="E39" s="135"/>
      <c r="F39" s="135">
        <v>160387</v>
      </c>
      <c r="G39" s="135">
        <v>147313</v>
      </c>
      <c r="H39" s="136">
        <v>13074</v>
      </c>
    </row>
    <row r="40" spans="1:8" ht="14.25">
      <c r="A40" s="55"/>
      <c r="B40" s="133"/>
      <c r="C40" s="133"/>
      <c r="D40" s="133"/>
      <c r="E40" s="133"/>
      <c r="F40" s="133"/>
      <c r="G40" s="133"/>
      <c r="H40" s="134"/>
    </row>
    <row r="41" spans="1:8" ht="14.25">
      <c r="A41" s="57" t="s">
        <v>1</v>
      </c>
      <c r="B41" s="137">
        <v>334113</v>
      </c>
      <c r="C41" s="137">
        <v>62906</v>
      </c>
      <c r="D41" s="137">
        <v>271207</v>
      </c>
      <c r="E41" s="137"/>
      <c r="F41" s="137">
        <v>674801</v>
      </c>
      <c r="G41" s="137">
        <v>365895</v>
      </c>
      <c r="H41" s="138">
        <v>308906</v>
      </c>
    </row>
    <row r="42" spans="1:8" ht="14.25">
      <c r="A42" s="60"/>
      <c r="B42" s="61"/>
      <c r="C42" s="61"/>
      <c r="D42" s="62"/>
      <c r="E42" s="61"/>
      <c r="F42" s="61"/>
      <c r="G42" s="61"/>
      <c r="H42" s="61"/>
    </row>
    <row r="43" spans="1:8" ht="4.5" customHeight="1">
      <c r="A43" s="63"/>
      <c r="B43" s="64"/>
      <c r="C43" s="64"/>
      <c r="D43" s="65"/>
      <c r="E43" s="64"/>
      <c r="F43" s="64"/>
      <c r="G43" s="64"/>
      <c r="H43" s="66"/>
    </row>
    <row r="44" spans="1:8" ht="14.25">
      <c r="A44" s="43" t="s">
        <v>231</v>
      </c>
      <c r="B44" s="25"/>
      <c r="C44" s="25"/>
      <c r="D44" s="25"/>
      <c r="E44" s="25"/>
      <c r="F44" s="25"/>
      <c r="G44" s="25"/>
      <c r="H44" s="44"/>
    </row>
    <row r="45" spans="1:8" ht="14.25">
      <c r="A45" s="68" t="s">
        <v>76</v>
      </c>
      <c r="B45" s="69"/>
      <c r="C45" s="25"/>
      <c r="D45" s="25"/>
      <c r="E45" s="25"/>
      <c r="F45" s="25"/>
      <c r="G45" s="25"/>
      <c r="H45" s="44"/>
    </row>
    <row r="46" spans="1:8" ht="14.25">
      <c r="A46" s="45" t="s">
        <v>288</v>
      </c>
      <c r="B46" s="25"/>
      <c r="C46" s="25"/>
      <c r="D46" s="25"/>
      <c r="E46" s="25"/>
      <c r="F46" s="25"/>
      <c r="G46" s="25"/>
      <c r="H46" s="44"/>
    </row>
    <row r="47" spans="1:8" ht="4.5" customHeight="1">
      <c r="A47" s="46"/>
      <c r="B47" s="47"/>
      <c r="C47" s="47"/>
      <c r="D47" s="47"/>
      <c r="E47" s="47"/>
      <c r="F47" s="47"/>
      <c r="G47" s="47"/>
      <c r="H47" s="48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4" width="11.421875" style="26" customWidth="1"/>
    <col min="5" max="5" width="3.140625" style="26" customWidth="1"/>
    <col min="6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252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4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">
        <v>241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25"/>
      <c r="G10" s="25"/>
      <c r="H10" s="258" t="s">
        <v>229</v>
      </c>
      <c r="I10" s="258"/>
    </row>
    <row r="11" spans="1:8" ht="12.75" customHeight="1">
      <c r="A11" s="49"/>
      <c r="B11" s="50"/>
      <c r="C11" s="50"/>
      <c r="D11" s="50"/>
      <c r="E11" s="50"/>
      <c r="F11" s="50"/>
      <c r="G11" s="284" t="s">
        <v>46</v>
      </c>
      <c r="H11" s="284"/>
    </row>
    <row r="12" spans="1:8" ht="14.25">
      <c r="A12" s="259" t="s">
        <v>6</v>
      </c>
      <c r="B12" s="282" t="s">
        <v>32</v>
      </c>
      <c r="C12" s="247"/>
      <c r="D12" s="247"/>
      <c r="E12" s="51"/>
      <c r="F12" s="247" t="s">
        <v>78</v>
      </c>
      <c r="G12" s="247"/>
      <c r="H12" s="248"/>
    </row>
    <row r="13" spans="1:8" ht="14.25">
      <c r="A13" s="260"/>
      <c r="B13" s="52" t="s">
        <v>1</v>
      </c>
      <c r="C13" s="52" t="s">
        <v>33</v>
      </c>
      <c r="D13" s="52" t="s">
        <v>34</v>
      </c>
      <c r="E13" s="53"/>
      <c r="F13" s="52" t="s">
        <v>1</v>
      </c>
      <c r="G13" s="52" t="s">
        <v>33</v>
      </c>
      <c r="H13" s="54" t="s">
        <v>34</v>
      </c>
    </row>
    <row r="14" spans="1:8" ht="14.25">
      <c r="A14" s="55" t="s">
        <v>47</v>
      </c>
      <c r="B14" s="133">
        <v>1</v>
      </c>
      <c r="C14" s="133">
        <v>0</v>
      </c>
      <c r="D14" s="133">
        <v>1</v>
      </c>
      <c r="E14" s="133"/>
      <c r="F14" s="133">
        <v>1242</v>
      </c>
      <c r="G14" s="133">
        <v>140</v>
      </c>
      <c r="H14" s="134">
        <v>1102</v>
      </c>
    </row>
    <row r="15" spans="1:8" ht="14.25">
      <c r="A15" s="56" t="s">
        <v>48</v>
      </c>
      <c r="B15" s="135">
        <v>0</v>
      </c>
      <c r="C15" s="135">
        <v>0</v>
      </c>
      <c r="D15" s="135">
        <v>0</v>
      </c>
      <c r="E15" s="135"/>
      <c r="F15" s="135">
        <v>4</v>
      </c>
      <c r="G15" s="135">
        <v>4</v>
      </c>
      <c r="H15" s="136">
        <v>0</v>
      </c>
    </row>
    <row r="16" spans="1:8" ht="14.25">
      <c r="A16" s="55" t="s">
        <v>49</v>
      </c>
      <c r="B16" s="133">
        <v>2116</v>
      </c>
      <c r="C16" s="133">
        <v>13</v>
      </c>
      <c r="D16" s="133">
        <v>2103</v>
      </c>
      <c r="E16" s="133"/>
      <c r="F16" s="133">
        <v>135</v>
      </c>
      <c r="G16" s="133">
        <v>87</v>
      </c>
      <c r="H16" s="134">
        <v>48</v>
      </c>
    </row>
    <row r="17" spans="1:8" ht="14.25">
      <c r="A17" s="56" t="s">
        <v>50</v>
      </c>
      <c r="B17" s="135">
        <v>735</v>
      </c>
      <c r="C17" s="135">
        <v>152</v>
      </c>
      <c r="D17" s="135">
        <v>583</v>
      </c>
      <c r="E17" s="135"/>
      <c r="F17" s="135">
        <v>1165</v>
      </c>
      <c r="G17" s="135">
        <v>129</v>
      </c>
      <c r="H17" s="136">
        <v>1036</v>
      </c>
    </row>
    <row r="18" spans="1:8" ht="14.25">
      <c r="A18" s="55" t="s">
        <v>51</v>
      </c>
      <c r="B18" s="133">
        <v>260</v>
      </c>
      <c r="C18" s="133">
        <v>1</v>
      </c>
      <c r="D18" s="133">
        <v>259</v>
      </c>
      <c r="E18" s="133"/>
      <c r="F18" s="133">
        <v>25</v>
      </c>
      <c r="G18" s="133">
        <v>22</v>
      </c>
      <c r="H18" s="134">
        <v>3</v>
      </c>
    </row>
    <row r="19" spans="1:8" ht="14.25">
      <c r="A19" s="56" t="s">
        <v>52</v>
      </c>
      <c r="B19" s="135">
        <v>6</v>
      </c>
      <c r="C19" s="135">
        <v>0</v>
      </c>
      <c r="D19" s="135">
        <v>6</v>
      </c>
      <c r="E19" s="135"/>
      <c r="F19" s="135">
        <v>269</v>
      </c>
      <c r="G19" s="135">
        <v>142</v>
      </c>
      <c r="H19" s="136">
        <v>127</v>
      </c>
    </row>
    <row r="20" spans="1:8" ht="14.25">
      <c r="A20" s="55" t="s">
        <v>53</v>
      </c>
      <c r="B20" s="133">
        <v>1</v>
      </c>
      <c r="C20" s="133">
        <v>1</v>
      </c>
      <c r="D20" s="133">
        <v>0</v>
      </c>
      <c r="E20" s="133"/>
      <c r="F20" s="133">
        <v>41</v>
      </c>
      <c r="G20" s="133">
        <v>15</v>
      </c>
      <c r="H20" s="134">
        <v>26</v>
      </c>
    </row>
    <row r="21" spans="1:8" ht="14.25">
      <c r="A21" s="56" t="s">
        <v>54</v>
      </c>
      <c r="B21" s="135">
        <v>0</v>
      </c>
      <c r="C21" s="135">
        <v>0</v>
      </c>
      <c r="D21" s="135">
        <v>0</v>
      </c>
      <c r="E21" s="135"/>
      <c r="F21" s="135">
        <v>0</v>
      </c>
      <c r="G21" s="135">
        <v>0</v>
      </c>
      <c r="H21" s="136">
        <v>0</v>
      </c>
    </row>
    <row r="22" spans="1:8" ht="14.25">
      <c r="A22" s="55" t="s">
        <v>56</v>
      </c>
      <c r="B22" s="133">
        <v>0</v>
      </c>
      <c r="C22" s="133">
        <v>0</v>
      </c>
      <c r="D22" s="133">
        <v>0</v>
      </c>
      <c r="E22" s="133"/>
      <c r="F22" s="133">
        <v>30</v>
      </c>
      <c r="G22" s="133">
        <v>27</v>
      </c>
      <c r="H22" s="134">
        <v>3</v>
      </c>
    </row>
    <row r="23" spans="1:8" ht="14.25">
      <c r="A23" s="56" t="s">
        <v>55</v>
      </c>
      <c r="B23" s="135">
        <v>0</v>
      </c>
      <c r="C23" s="135">
        <v>0</v>
      </c>
      <c r="D23" s="135">
        <v>0</v>
      </c>
      <c r="E23" s="135"/>
      <c r="F23" s="135">
        <v>117</v>
      </c>
      <c r="G23" s="135">
        <v>49</v>
      </c>
      <c r="H23" s="136">
        <v>68</v>
      </c>
    </row>
    <row r="24" spans="1:8" ht="14.25">
      <c r="A24" s="55" t="s">
        <v>57</v>
      </c>
      <c r="B24" s="133">
        <v>163</v>
      </c>
      <c r="C24" s="133">
        <v>163</v>
      </c>
      <c r="D24" s="133">
        <v>0</v>
      </c>
      <c r="E24" s="133"/>
      <c r="F24" s="133">
        <v>20</v>
      </c>
      <c r="G24" s="133">
        <v>20</v>
      </c>
      <c r="H24" s="134">
        <v>0</v>
      </c>
    </row>
    <row r="25" spans="1:8" ht="14.25">
      <c r="A25" s="56" t="s">
        <v>58</v>
      </c>
      <c r="B25" s="135">
        <v>382</v>
      </c>
      <c r="C25" s="135">
        <v>0</v>
      </c>
      <c r="D25" s="135">
        <v>382</v>
      </c>
      <c r="E25" s="135"/>
      <c r="F25" s="135">
        <v>37</v>
      </c>
      <c r="G25" s="135">
        <v>32</v>
      </c>
      <c r="H25" s="136">
        <v>5</v>
      </c>
    </row>
    <row r="26" spans="1:8" ht="14.25">
      <c r="A26" s="55" t="s">
        <v>59</v>
      </c>
      <c r="B26" s="133">
        <v>3</v>
      </c>
      <c r="C26" s="133">
        <v>3</v>
      </c>
      <c r="D26" s="133">
        <v>0</v>
      </c>
      <c r="E26" s="133"/>
      <c r="F26" s="133">
        <v>309</v>
      </c>
      <c r="G26" s="133">
        <v>273</v>
      </c>
      <c r="H26" s="134">
        <v>36</v>
      </c>
    </row>
    <row r="27" spans="1:8" ht="14.25">
      <c r="A27" s="56" t="s">
        <v>60</v>
      </c>
      <c r="B27" s="135">
        <v>0</v>
      </c>
      <c r="C27" s="135">
        <v>0</v>
      </c>
      <c r="D27" s="135">
        <v>0</v>
      </c>
      <c r="E27" s="135"/>
      <c r="F27" s="135">
        <v>7</v>
      </c>
      <c r="G27" s="135">
        <v>7</v>
      </c>
      <c r="H27" s="136">
        <v>0</v>
      </c>
    </row>
    <row r="28" spans="1:8" ht="14.25">
      <c r="A28" s="55" t="s">
        <v>61</v>
      </c>
      <c r="B28" s="133">
        <v>0</v>
      </c>
      <c r="C28" s="133">
        <v>0</v>
      </c>
      <c r="D28" s="133">
        <v>0</v>
      </c>
      <c r="E28" s="133"/>
      <c r="F28" s="133">
        <v>78</v>
      </c>
      <c r="G28" s="133">
        <v>60</v>
      </c>
      <c r="H28" s="134">
        <v>18</v>
      </c>
    </row>
    <row r="29" spans="1:8" ht="14.25">
      <c r="A29" s="56" t="s">
        <v>62</v>
      </c>
      <c r="B29" s="135">
        <v>0</v>
      </c>
      <c r="C29" s="135">
        <v>0</v>
      </c>
      <c r="D29" s="135">
        <v>0</v>
      </c>
      <c r="E29" s="135"/>
      <c r="F29" s="135">
        <v>1</v>
      </c>
      <c r="G29" s="135">
        <v>1</v>
      </c>
      <c r="H29" s="136">
        <v>0</v>
      </c>
    </row>
    <row r="30" spans="1:8" ht="14.25">
      <c r="A30" s="55" t="s">
        <v>63</v>
      </c>
      <c r="B30" s="133">
        <v>0</v>
      </c>
      <c r="C30" s="133">
        <v>0</v>
      </c>
      <c r="D30" s="133">
        <v>0</v>
      </c>
      <c r="E30" s="133"/>
      <c r="F30" s="133">
        <v>15</v>
      </c>
      <c r="G30" s="133">
        <v>12</v>
      </c>
      <c r="H30" s="134">
        <v>3</v>
      </c>
    </row>
    <row r="31" spans="1:8" ht="14.25">
      <c r="A31" s="56" t="s">
        <v>64</v>
      </c>
      <c r="B31" s="135">
        <v>0</v>
      </c>
      <c r="C31" s="135">
        <v>0</v>
      </c>
      <c r="D31" s="135">
        <v>0</v>
      </c>
      <c r="E31" s="135"/>
      <c r="F31" s="135">
        <v>36</v>
      </c>
      <c r="G31" s="135">
        <v>36</v>
      </c>
      <c r="H31" s="136">
        <v>0</v>
      </c>
    </row>
    <row r="32" spans="1:8" ht="14.25">
      <c r="A32" s="55" t="s">
        <v>65</v>
      </c>
      <c r="B32" s="133">
        <v>1</v>
      </c>
      <c r="C32" s="133">
        <v>1</v>
      </c>
      <c r="D32" s="133">
        <v>0</v>
      </c>
      <c r="E32" s="133"/>
      <c r="F32" s="133">
        <v>73</v>
      </c>
      <c r="G32" s="133">
        <v>37</v>
      </c>
      <c r="H32" s="134">
        <v>36</v>
      </c>
    </row>
    <row r="33" spans="1:8" ht="14.25">
      <c r="A33" s="56" t="s">
        <v>152</v>
      </c>
      <c r="B33" s="135">
        <v>78</v>
      </c>
      <c r="C33" s="135">
        <v>78</v>
      </c>
      <c r="D33" s="135">
        <v>0</v>
      </c>
      <c r="E33" s="135"/>
      <c r="F33" s="135">
        <v>33</v>
      </c>
      <c r="G33" s="135">
        <v>27</v>
      </c>
      <c r="H33" s="136">
        <v>6</v>
      </c>
    </row>
    <row r="34" spans="1:8" ht="14.25">
      <c r="A34" s="55" t="s">
        <v>66</v>
      </c>
      <c r="B34" s="133">
        <v>2</v>
      </c>
      <c r="C34" s="133">
        <v>2</v>
      </c>
      <c r="D34" s="133">
        <v>0</v>
      </c>
      <c r="E34" s="133"/>
      <c r="F34" s="133">
        <v>326</v>
      </c>
      <c r="G34" s="133">
        <v>121</v>
      </c>
      <c r="H34" s="134">
        <v>205</v>
      </c>
    </row>
    <row r="35" spans="1:8" ht="14.25">
      <c r="A35" s="56" t="s">
        <v>67</v>
      </c>
      <c r="B35" s="135">
        <v>452</v>
      </c>
      <c r="C35" s="135">
        <v>452</v>
      </c>
      <c r="D35" s="135">
        <v>0</v>
      </c>
      <c r="E35" s="135"/>
      <c r="F35" s="135">
        <v>137</v>
      </c>
      <c r="G35" s="135">
        <v>79</v>
      </c>
      <c r="H35" s="136">
        <v>58</v>
      </c>
    </row>
    <row r="36" spans="1:8" ht="14.25">
      <c r="A36" s="55" t="s">
        <v>70</v>
      </c>
      <c r="B36" s="133">
        <v>75</v>
      </c>
      <c r="C36" s="133">
        <v>1</v>
      </c>
      <c r="D36" s="133">
        <v>74</v>
      </c>
      <c r="E36" s="133"/>
      <c r="F36" s="133">
        <v>139</v>
      </c>
      <c r="G36" s="133">
        <v>91</v>
      </c>
      <c r="H36" s="134">
        <v>48</v>
      </c>
    </row>
    <row r="37" spans="1:8" ht="14.25">
      <c r="A37" s="56" t="s">
        <v>68</v>
      </c>
      <c r="B37" s="135">
        <v>0</v>
      </c>
      <c r="C37" s="135">
        <v>0</v>
      </c>
      <c r="D37" s="135">
        <v>0</v>
      </c>
      <c r="E37" s="135"/>
      <c r="F37" s="135">
        <v>23</v>
      </c>
      <c r="G37" s="135">
        <v>6</v>
      </c>
      <c r="H37" s="136">
        <v>17</v>
      </c>
    </row>
    <row r="38" spans="1:8" ht="14.25">
      <c r="A38" s="55" t="s">
        <v>69</v>
      </c>
      <c r="B38" s="133">
        <v>194</v>
      </c>
      <c r="C38" s="133">
        <v>2</v>
      </c>
      <c r="D38" s="133">
        <v>192</v>
      </c>
      <c r="E38" s="133"/>
      <c r="F38" s="133">
        <v>122</v>
      </c>
      <c r="G38" s="133">
        <v>70</v>
      </c>
      <c r="H38" s="134">
        <v>52</v>
      </c>
    </row>
    <row r="39" spans="1:8" ht="14.25">
      <c r="A39" s="56" t="s">
        <v>176</v>
      </c>
      <c r="B39" s="135">
        <v>524</v>
      </c>
      <c r="C39" s="135">
        <v>4</v>
      </c>
      <c r="D39" s="135">
        <v>520</v>
      </c>
      <c r="E39" s="135"/>
      <c r="F39" s="135">
        <v>1602</v>
      </c>
      <c r="G39" s="135">
        <v>1448</v>
      </c>
      <c r="H39" s="136">
        <v>154</v>
      </c>
    </row>
    <row r="40" spans="1:8" ht="14.25">
      <c r="A40" s="55"/>
      <c r="B40" s="133"/>
      <c r="C40" s="133"/>
      <c r="D40" s="133"/>
      <c r="E40" s="133"/>
      <c r="F40" s="133"/>
      <c r="G40" s="133"/>
      <c r="H40" s="134"/>
    </row>
    <row r="41" spans="1:8" ht="14.25">
      <c r="A41" s="57" t="s">
        <v>1</v>
      </c>
      <c r="B41" s="137">
        <v>4993</v>
      </c>
      <c r="C41" s="137">
        <v>873</v>
      </c>
      <c r="D41" s="137">
        <v>4120</v>
      </c>
      <c r="E41" s="137"/>
      <c r="F41" s="137">
        <v>5986</v>
      </c>
      <c r="G41" s="137">
        <v>2935</v>
      </c>
      <c r="H41" s="138">
        <v>3051</v>
      </c>
    </row>
    <row r="42" spans="1:8" ht="14.25">
      <c r="A42" s="100"/>
      <c r="B42" s="139"/>
      <c r="C42" s="139"/>
      <c r="D42" s="139"/>
      <c r="E42" s="139"/>
      <c r="F42" s="139"/>
      <c r="G42" s="139"/>
      <c r="H42" s="139"/>
    </row>
    <row r="43" spans="1:8" ht="4.5" customHeight="1">
      <c r="A43" s="98"/>
      <c r="B43" s="140"/>
      <c r="C43" s="140"/>
      <c r="D43" s="140"/>
      <c r="E43" s="140"/>
      <c r="F43" s="140"/>
      <c r="G43" s="140"/>
      <c r="H43" s="141"/>
    </row>
    <row r="44" spans="1:8" ht="14.25">
      <c r="A44" s="43" t="s">
        <v>231</v>
      </c>
      <c r="B44" s="100"/>
      <c r="C44" s="100"/>
      <c r="D44" s="100"/>
      <c r="E44" s="100"/>
      <c r="F44" s="100"/>
      <c r="G44" s="100"/>
      <c r="H44" s="103"/>
    </row>
    <row r="45" spans="1:8" ht="14.25">
      <c r="A45" s="68" t="s">
        <v>76</v>
      </c>
      <c r="B45" s="69"/>
      <c r="C45" s="25"/>
      <c r="D45" s="25"/>
      <c r="E45" s="25"/>
      <c r="F45" s="25"/>
      <c r="G45" s="25"/>
      <c r="H45" s="44"/>
    </row>
    <row r="46" spans="1:8" ht="14.25">
      <c r="A46" s="45" t="str">
        <f>'a1'!$A$32</f>
        <v>Actualizado el 15 de marzo de 2019</v>
      </c>
      <c r="B46" s="25"/>
      <c r="C46" s="25"/>
      <c r="D46" s="25"/>
      <c r="E46" s="25"/>
      <c r="F46" s="67"/>
      <c r="G46" s="25"/>
      <c r="H46" s="44"/>
    </row>
    <row r="47" spans="1:8" ht="4.5" customHeight="1">
      <c r="A47" s="46"/>
      <c r="B47" s="47"/>
      <c r="C47" s="47"/>
      <c r="D47" s="47"/>
      <c r="E47" s="47"/>
      <c r="F47" s="47"/>
      <c r="G47" s="47"/>
      <c r="H47" s="48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4" width="11.421875" style="26" customWidth="1"/>
    <col min="5" max="5" width="3.7109375" style="26" customWidth="1"/>
    <col min="6" max="8" width="11.421875" style="26" customWidth="1"/>
    <col min="9" max="9" width="10.85156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253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159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tr">
        <f>'a12'!A8</f>
        <v>Doce meses a enero 2019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25"/>
      <c r="G10" s="25"/>
      <c r="H10" s="258" t="s">
        <v>229</v>
      </c>
      <c r="I10" s="258"/>
    </row>
    <row r="11" spans="1:8" ht="12.75" customHeight="1">
      <c r="A11" s="131"/>
      <c r="B11" s="132"/>
      <c r="C11" s="132"/>
      <c r="D11" s="132"/>
      <c r="E11" s="132"/>
      <c r="F11" s="132"/>
      <c r="G11" s="284" t="s">
        <v>5</v>
      </c>
      <c r="H11" s="284"/>
    </row>
    <row r="12" spans="1:8" ht="14.25">
      <c r="A12" s="259" t="s">
        <v>6</v>
      </c>
      <c r="B12" s="282" t="s">
        <v>32</v>
      </c>
      <c r="C12" s="247"/>
      <c r="D12" s="247"/>
      <c r="E12" s="51"/>
      <c r="F12" s="247" t="s">
        <v>38</v>
      </c>
      <c r="G12" s="247"/>
      <c r="H12" s="248"/>
    </row>
    <row r="13" spans="1:8" ht="14.25">
      <c r="A13" s="260"/>
      <c r="B13" s="52" t="s">
        <v>1</v>
      </c>
      <c r="C13" s="52" t="s">
        <v>33</v>
      </c>
      <c r="D13" s="52" t="s">
        <v>34</v>
      </c>
      <c r="E13" s="53"/>
      <c r="F13" s="52" t="s">
        <v>1</v>
      </c>
      <c r="G13" s="52" t="s">
        <v>33</v>
      </c>
      <c r="H13" s="54" t="s">
        <v>34</v>
      </c>
    </row>
    <row r="14" spans="1:8" ht="14.25">
      <c r="A14" s="31" t="s">
        <v>47</v>
      </c>
      <c r="B14" s="32">
        <v>153610</v>
      </c>
      <c r="C14" s="32">
        <v>1418</v>
      </c>
      <c r="D14" s="32">
        <v>152192</v>
      </c>
      <c r="E14" s="32"/>
      <c r="F14" s="32">
        <v>2155626</v>
      </c>
      <c r="G14" s="32">
        <v>286778</v>
      </c>
      <c r="H14" s="33">
        <v>1868848</v>
      </c>
    </row>
    <row r="15" spans="1:8" ht="14.25">
      <c r="A15" s="34" t="s">
        <v>48</v>
      </c>
      <c r="B15" s="35">
        <v>4219</v>
      </c>
      <c r="C15" s="35">
        <v>4219</v>
      </c>
      <c r="D15" s="35">
        <v>0</v>
      </c>
      <c r="E15" s="35"/>
      <c r="F15" s="35">
        <v>10019</v>
      </c>
      <c r="G15" s="35">
        <v>10019</v>
      </c>
      <c r="H15" s="36">
        <v>0</v>
      </c>
    </row>
    <row r="16" spans="1:8" ht="14.25">
      <c r="A16" s="31" t="s">
        <v>49</v>
      </c>
      <c r="B16" s="32">
        <v>536292</v>
      </c>
      <c r="C16" s="32">
        <v>5998</v>
      </c>
      <c r="D16" s="32">
        <v>530294</v>
      </c>
      <c r="E16" s="32"/>
      <c r="F16" s="32">
        <v>421695</v>
      </c>
      <c r="G16" s="32">
        <v>59982</v>
      </c>
      <c r="H16" s="33">
        <v>361713</v>
      </c>
    </row>
    <row r="17" spans="1:8" ht="14.25">
      <c r="A17" s="34" t="s">
        <v>50</v>
      </c>
      <c r="B17" s="35">
        <v>804828</v>
      </c>
      <c r="C17" s="35">
        <v>130314</v>
      </c>
      <c r="D17" s="35">
        <v>674514</v>
      </c>
      <c r="E17" s="35"/>
      <c r="F17" s="35">
        <v>1356366</v>
      </c>
      <c r="G17" s="35">
        <v>146789</v>
      </c>
      <c r="H17" s="36">
        <v>1209577</v>
      </c>
    </row>
    <row r="18" spans="1:8" ht="14.25">
      <c r="A18" s="31" t="s">
        <v>51</v>
      </c>
      <c r="B18" s="32">
        <v>197558</v>
      </c>
      <c r="C18" s="32">
        <v>31425</v>
      </c>
      <c r="D18" s="32">
        <v>166133</v>
      </c>
      <c r="E18" s="32"/>
      <c r="F18" s="32">
        <v>315150</v>
      </c>
      <c r="G18" s="32">
        <v>108025</v>
      </c>
      <c r="H18" s="33">
        <v>207125</v>
      </c>
    </row>
    <row r="19" spans="1:8" ht="14.25">
      <c r="A19" s="34" t="s">
        <v>52</v>
      </c>
      <c r="B19" s="35">
        <v>75774</v>
      </c>
      <c r="C19" s="35">
        <v>28320</v>
      </c>
      <c r="D19" s="35">
        <v>47454</v>
      </c>
      <c r="E19" s="35"/>
      <c r="F19" s="35">
        <v>343463</v>
      </c>
      <c r="G19" s="35">
        <v>158318</v>
      </c>
      <c r="H19" s="36">
        <v>185145</v>
      </c>
    </row>
    <row r="20" spans="1:8" ht="14.25">
      <c r="A20" s="31" t="s">
        <v>53</v>
      </c>
      <c r="B20" s="32">
        <v>14244</v>
      </c>
      <c r="C20" s="32">
        <v>57</v>
      </c>
      <c r="D20" s="32">
        <v>14187</v>
      </c>
      <c r="E20" s="32"/>
      <c r="F20" s="32">
        <v>200431</v>
      </c>
      <c r="G20" s="32">
        <v>71146</v>
      </c>
      <c r="H20" s="33">
        <v>129285</v>
      </c>
    </row>
    <row r="21" spans="1:8" ht="14.25">
      <c r="A21" s="34" t="s">
        <v>54</v>
      </c>
      <c r="B21" s="35">
        <v>6989</v>
      </c>
      <c r="C21" s="35">
        <v>6989</v>
      </c>
      <c r="D21" s="35">
        <v>0</v>
      </c>
      <c r="E21" s="35"/>
      <c r="F21" s="35">
        <v>33787</v>
      </c>
      <c r="G21" s="35">
        <v>32133</v>
      </c>
      <c r="H21" s="36">
        <v>1654</v>
      </c>
    </row>
    <row r="22" spans="1:8" ht="14.25">
      <c r="A22" s="31" t="s">
        <v>56</v>
      </c>
      <c r="B22" s="32">
        <v>9907</v>
      </c>
      <c r="C22" s="32">
        <v>9907</v>
      </c>
      <c r="D22" s="32">
        <v>0</v>
      </c>
      <c r="E22" s="32"/>
      <c r="F22" s="32">
        <v>60297</v>
      </c>
      <c r="G22" s="32">
        <v>36120</v>
      </c>
      <c r="H22" s="33">
        <v>24177</v>
      </c>
    </row>
    <row r="23" spans="1:8" ht="14.25">
      <c r="A23" s="34" t="s">
        <v>55</v>
      </c>
      <c r="B23" s="35">
        <v>17632</v>
      </c>
      <c r="C23" s="35">
        <v>6434</v>
      </c>
      <c r="D23" s="35">
        <v>11198</v>
      </c>
      <c r="E23" s="35"/>
      <c r="F23" s="35">
        <v>180990</v>
      </c>
      <c r="G23" s="35">
        <v>88332</v>
      </c>
      <c r="H23" s="36">
        <v>92658</v>
      </c>
    </row>
    <row r="24" spans="1:8" ht="14.25">
      <c r="A24" s="31" t="s">
        <v>57</v>
      </c>
      <c r="B24" s="32">
        <v>31159</v>
      </c>
      <c r="C24" s="32">
        <v>31159</v>
      </c>
      <c r="D24" s="32">
        <v>0</v>
      </c>
      <c r="E24" s="32"/>
      <c r="F24" s="32">
        <v>53981</v>
      </c>
      <c r="G24" s="32">
        <v>20173</v>
      </c>
      <c r="H24" s="33">
        <v>33808</v>
      </c>
    </row>
    <row r="25" spans="1:8" ht="14.25">
      <c r="A25" s="34" t="s">
        <v>58</v>
      </c>
      <c r="B25" s="35">
        <v>66374</v>
      </c>
      <c r="C25" s="35">
        <v>27276</v>
      </c>
      <c r="D25" s="35">
        <v>39098</v>
      </c>
      <c r="E25" s="35"/>
      <c r="F25" s="35">
        <v>133997</v>
      </c>
      <c r="G25" s="35">
        <v>72040</v>
      </c>
      <c r="H25" s="36">
        <v>61957</v>
      </c>
    </row>
    <row r="26" spans="1:8" ht="14.25">
      <c r="A26" s="31" t="s">
        <v>59</v>
      </c>
      <c r="B26" s="32">
        <v>621322</v>
      </c>
      <c r="C26" s="32">
        <v>3891</v>
      </c>
      <c r="D26" s="32">
        <v>617431</v>
      </c>
      <c r="E26" s="32"/>
      <c r="F26" s="32">
        <v>1186054</v>
      </c>
      <c r="G26" s="32">
        <v>504391</v>
      </c>
      <c r="H26" s="33">
        <v>681663</v>
      </c>
    </row>
    <row r="27" spans="1:8" ht="14.25">
      <c r="A27" s="34" t="s">
        <v>60</v>
      </c>
      <c r="B27" s="35">
        <v>0</v>
      </c>
      <c r="C27" s="35">
        <v>0</v>
      </c>
      <c r="D27" s="35">
        <v>0</v>
      </c>
      <c r="E27" s="35"/>
      <c r="F27" s="35">
        <v>24190</v>
      </c>
      <c r="G27" s="35">
        <v>15725</v>
      </c>
      <c r="H27" s="36">
        <v>8465</v>
      </c>
    </row>
    <row r="28" spans="1:8" ht="14.25">
      <c r="A28" s="31" t="s">
        <v>61</v>
      </c>
      <c r="B28" s="32">
        <v>4211</v>
      </c>
      <c r="C28" s="32">
        <v>4211</v>
      </c>
      <c r="D28" s="32">
        <v>0</v>
      </c>
      <c r="E28" s="32"/>
      <c r="F28" s="32">
        <v>215741</v>
      </c>
      <c r="G28" s="32">
        <v>121643</v>
      </c>
      <c r="H28" s="33">
        <v>94098</v>
      </c>
    </row>
    <row r="29" spans="1:8" ht="14.25">
      <c r="A29" s="34" t="s">
        <v>62</v>
      </c>
      <c r="B29" s="35">
        <v>29226</v>
      </c>
      <c r="C29" s="35">
        <v>226</v>
      </c>
      <c r="D29" s="35">
        <v>29000</v>
      </c>
      <c r="E29" s="35"/>
      <c r="F29" s="35">
        <v>15625</v>
      </c>
      <c r="G29" s="35">
        <v>9325</v>
      </c>
      <c r="H29" s="36">
        <v>6300</v>
      </c>
    </row>
    <row r="30" spans="1:8" ht="14.25">
      <c r="A30" s="31" t="s">
        <v>63</v>
      </c>
      <c r="B30" s="32">
        <v>22959</v>
      </c>
      <c r="C30" s="32">
        <v>0</v>
      </c>
      <c r="D30" s="32">
        <v>22959</v>
      </c>
      <c r="E30" s="32"/>
      <c r="F30" s="32">
        <v>142286</v>
      </c>
      <c r="G30" s="32">
        <v>29066</v>
      </c>
      <c r="H30" s="33">
        <v>113220</v>
      </c>
    </row>
    <row r="31" spans="1:8" ht="14.25">
      <c r="A31" s="34" t="s">
        <v>64</v>
      </c>
      <c r="B31" s="35">
        <v>16955</v>
      </c>
      <c r="C31" s="35">
        <v>5120</v>
      </c>
      <c r="D31" s="35">
        <v>11835</v>
      </c>
      <c r="E31" s="35"/>
      <c r="F31" s="35">
        <v>101050</v>
      </c>
      <c r="G31" s="35">
        <v>56258</v>
      </c>
      <c r="H31" s="36">
        <v>44792</v>
      </c>
    </row>
    <row r="32" spans="1:8" ht="14.25">
      <c r="A32" s="31" t="s">
        <v>65</v>
      </c>
      <c r="B32" s="32">
        <v>170326</v>
      </c>
      <c r="C32" s="32">
        <v>26956</v>
      </c>
      <c r="D32" s="32">
        <v>143370</v>
      </c>
      <c r="E32" s="32"/>
      <c r="F32" s="32">
        <v>239565</v>
      </c>
      <c r="G32" s="32">
        <v>98297</v>
      </c>
      <c r="H32" s="33">
        <v>141268</v>
      </c>
    </row>
    <row r="33" spans="1:8" ht="14.25">
      <c r="A33" s="34" t="s">
        <v>152</v>
      </c>
      <c r="B33" s="35">
        <v>104109</v>
      </c>
      <c r="C33" s="35">
        <v>32394</v>
      </c>
      <c r="D33" s="35">
        <v>71715</v>
      </c>
      <c r="E33" s="35"/>
      <c r="F33" s="35">
        <v>187611</v>
      </c>
      <c r="G33" s="35">
        <v>89316</v>
      </c>
      <c r="H33" s="36">
        <v>98295</v>
      </c>
    </row>
    <row r="34" spans="1:8" ht="14.25">
      <c r="A34" s="31" t="s">
        <v>66</v>
      </c>
      <c r="B34" s="32">
        <v>96109</v>
      </c>
      <c r="C34" s="32">
        <v>12045</v>
      </c>
      <c r="D34" s="32">
        <v>84064</v>
      </c>
      <c r="E34" s="32"/>
      <c r="F34" s="32">
        <v>246092</v>
      </c>
      <c r="G34" s="32">
        <v>125860</v>
      </c>
      <c r="H34" s="33">
        <v>120232</v>
      </c>
    </row>
    <row r="35" spans="1:8" ht="14.25">
      <c r="A35" s="34" t="s">
        <v>67</v>
      </c>
      <c r="B35" s="35">
        <v>268029</v>
      </c>
      <c r="C35" s="35">
        <v>118807</v>
      </c>
      <c r="D35" s="35">
        <v>149222</v>
      </c>
      <c r="E35" s="35"/>
      <c r="F35" s="35">
        <v>493147</v>
      </c>
      <c r="G35" s="35">
        <v>202704</v>
      </c>
      <c r="H35" s="36">
        <v>290443</v>
      </c>
    </row>
    <row r="36" spans="1:8" ht="14.25">
      <c r="A36" s="31" t="s">
        <v>70</v>
      </c>
      <c r="B36" s="32">
        <v>90787</v>
      </c>
      <c r="C36" s="32">
        <v>5517</v>
      </c>
      <c r="D36" s="32">
        <v>85270</v>
      </c>
      <c r="E36" s="32"/>
      <c r="F36" s="32">
        <v>437172</v>
      </c>
      <c r="G36" s="32">
        <v>152630</v>
      </c>
      <c r="H36" s="33">
        <v>284542</v>
      </c>
    </row>
    <row r="37" spans="1:8" ht="14.25">
      <c r="A37" s="34" t="s">
        <v>68</v>
      </c>
      <c r="B37" s="35">
        <v>21113</v>
      </c>
      <c r="C37" s="35">
        <v>2258</v>
      </c>
      <c r="D37" s="35">
        <v>18855</v>
      </c>
      <c r="E37" s="35"/>
      <c r="F37" s="35">
        <v>51602</v>
      </c>
      <c r="G37" s="35">
        <v>23948</v>
      </c>
      <c r="H37" s="36">
        <v>27654</v>
      </c>
    </row>
    <row r="38" spans="1:8" ht="14.25">
      <c r="A38" s="31" t="s">
        <v>69</v>
      </c>
      <c r="B38" s="32">
        <v>225245</v>
      </c>
      <c r="C38" s="32">
        <v>53899</v>
      </c>
      <c r="D38" s="32">
        <v>171346</v>
      </c>
      <c r="E38" s="32"/>
      <c r="F38" s="32">
        <v>325148</v>
      </c>
      <c r="G38" s="32">
        <v>89133</v>
      </c>
      <c r="H38" s="33">
        <v>236015</v>
      </c>
    </row>
    <row r="39" spans="1:8" ht="14.25">
      <c r="A39" s="56" t="s">
        <v>176</v>
      </c>
      <c r="B39" s="35">
        <v>379168</v>
      </c>
      <c r="C39" s="35">
        <v>38510</v>
      </c>
      <c r="D39" s="35">
        <v>340658</v>
      </c>
      <c r="E39" s="35"/>
      <c r="F39" s="35">
        <v>1068376</v>
      </c>
      <c r="G39" s="35">
        <v>505287</v>
      </c>
      <c r="H39" s="36">
        <v>563089</v>
      </c>
    </row>
    <row r="40" spans="1:8" ht="14.25">
      <c r="A40" s="31"/>
      <c r="B40" s="32"/>
      <c r="C40" s="32"/>
      <c r="D40" s="32"/>
      <c r="E40" s="32"/>
      <c r="F40" s="32"/>
      <c r="G40" s="32"/>
      <c r="H40" s="33"/>
    </row>
    <row r="41" spans="1:8" ht="14.25">
      <c r="A41" s="83" t="s">
        <v>1</v>
      </c>
      <c r="B41" s="58">
        <v>3968145</v>
      </c>
      <c r="C41" s="58">
        <v>587350</v>
      </c>
      <c r="D41" s="58">
        <v>3380795</v>
      </c>
      <c r="E41" s="58"/>
      <c r="F41" s="58">
        <v>9999461</v>
      </c>
      <c r="G41" s="58">
        <v>3113438</v>
      </c>
      <c r="H41" s="59">
        <v>6886023</v>
      </c>
    </row>
    <row r="42" spans="1:8" ht="14.25">
      <c r="A42" s="61"/>
      <c r="B42" s="61"/>
      <c r="C42" s="61"/>
      <c r="D42" s="61"/>
      <c r="E42" s="61"/>
      <c r="F42" s="61"/>
      <c r="G42" s="61"/>
      <c r="H42" s="61"/>
    </row>
    <row r="43" spans="1:8" ht="4.5" customHeight="1">
      <c r="A43" s="98"/>
      <c r="B43" s="64"/>
      <c r="C43" s="64"/>
      <c r="D43" s="64"/>
      <c r="E43" s="64"/>
      <c r="F43" s="64"/>
      <c r="G43" s="64"/>
      <c r="H43" s="66"/>
    </row>
    <row r="44" spans="1:8" ht="14.25">
      <c r="A44" s="43" t="s">
        <v>231</v>
      </c>
      <c r="B44" s="25"/>
      <c r="C44" s="25"/>
      <c r="D44" s="25"/>
      <c r="E44" s="25"/>
      <c r="F44" s="25"/>
      <c r="G44" s="25"/>
      <c r="H44" s="44"/>
    </row>
    <row r="45" spans="1:8" ht="14.25">
      <c r="A45" s="68" t="s">
        <v>76</v>
      </c>
      <c r="B45" s="25"/>
      <c r="C45" s="25"/>
      <c r="D45" s="25"/>
      <c r="E45" s="25"/>
      <c r="F45" s="25"/>
      <c r="G45" s="25"/>
      <c r="H45" s="44"/>
    </row>
    <row r="46" spans="1:8" ht="14.25">
      <c r="A46" s="45" t="s">
        <v>288</v>
      </c>
      <c r="B46" s="25"/>
      <c r="C46" s="25"/>
      <c r="D46" s="25"/>
      <c r="E46" s="25"/>
      <c r="F46" s="25"/>
      <c r="G46" s="25"/>
      <c r="H46" s="44"/>
    </row>
    <row r="47" spans="1:8" ht="4.5" customHeight="1">
      <c r="A47" s="46"/>
      <c r="B47" s="47"/>
      <c r="C47" s="47"/>
      <c r="D47" s="47"/>
      <c r="E47" s="47"/>
      <c r="F47" s="47"/>
      <c r="G47" s="47"/>
      <c r="H47" s="48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4" width="11.421875" style="26" customWidth="1"/>
    <col min="5" max="5" width="4.140625" style="26" customWidth="1"/>
    <col min="6" max="8" width="11.421875" style="26" customWidth="1"/>
    <col min="9" max="9" width="10.5742187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254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159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tr">
        <f>'a15'!A8</f>
        <v>Doce meses a enero 2019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25"/>
      <c r="G10" s="25"/>
      <c r="H10" s="258" t="s">
        <v>229</v>
      </c>
      <c r="I10" s="258"/>
    </row>
    <row r="11" spans="1:8" ht="12.75" customHeight="1">
      <c r="A11" s="126"/>
      <c r="B11" s="127"/>
      <c r="C11" s="127"/>
      <c r="D11" s="127"/>
      <c r="E11" s="127"/>
      <c r="F11" s="127"/>
      <c r="G11" s="284" t="s">
        <v>46</v>
      </c>
      <c r="H11" s="284"/>
    </row>
    <row r="12" spans="1:8" ht="14.25">
      <c r="A12" s="259" t="s">
        <v>6</v>
      </c>
      <c r="B12" s="282" t="s">
        <v>32</v>
      </c>
      <c r="C12" s="247"/>
      <c r="D12" s="247"/>
      <c r="E12" s="51"/>
      <c r="F12" s="247" t="s">
        <v>38</v>
      </c>
      <c r="G12" s="247"/>
      <c r="H12" s="248"/>
    </row>
    <row r="13" spans="1:8" ht="14.25">
      <c r="A13" s="260"/>
      <c r="B13" s="52" t="s">
        <v>1</v>
      </c>
      <c r="C13" s="52" t="s">
        <v>33</v>
      </c>
      <c r="D13" s="52" t="s">
        <v>34</v>
      </c>
      <c r="E13" s="53"/>
      <c r="F13" s="52" t="s">
        <v>1</v>
      </c>
      <c r="G13" s="52" t="s">
        <v>33</v>
      </c>
      <c r="H13" s="54" t="s">
        <v>34</v>
      </c>
    </row>
    <row r="14" spans="1:8" ht="14.25">
      <c r="A14" s="31" t="s">
        <v>47</v>
      </c>
      <c r="B14" s="32">
        <v>2561</v>
      </c>
      <c r="C14" s="32">
        <v>15</v>
      </c>
      <c r="D14" s="32">
        <v>2546</v>
      </c>
      <c r="E14" s="128"/>
      <c r="F14" s="32">
        <v>19067</v>
      </c>
      <c r="G14" s="32">
        <v>1576</v>
      </c>
      <c r="H14" s="33">
        <v>17491</v>
      </c>
    </row>
    <row r="15" spans="1:8" ht="14.25">
      <c r="A15" s="34" t="s">
        <v>48</v>
      </c>
      <c r="B15" s="35">
        <v>64</v>
      </c>
      <c r="C15" s="35">
        <v>64</v>
      </c>
      <c r="D15" s="35">
        <v>0</v>
      </c>
      <c r="E15" s="129"/>
      <c r="F15" s="35">
        <v>98</v>
      </c>
      <c r="G15" s="35">
        <v>98</v>
      </c>
      <c r="H15" s="36">
        <v>0</v>
      </c>
    </row>
    <row r="16" spans="1:8" ht="14.25">
      <c r="A16" s="31" t="s">
        <v>49</v>
      </c>
      <c r="B16" s="32">
        <v>9436</v>
      </c>
      <c r="C16" s="32">
        <v>91</v>
      </c>
      <c r="D16" s="32">
        <v>9345</v>
      </c>
      <c r="E16" s="128"/>
      <c r="F16" s="32">
        <v>3481</v>
      </c>
      <c r="G16" s="32">
        <v>503</v>
      </c>
      <c r="H16" s="33">
        <v>2978</v>
      </c>
    </row>
    <row r="17" spans="1:8" ht="14.25">
      <c r="A17" s="34" t="s">
        <v>50</v>
      </c>
      <c r="B17" s="35">
        <v>12669</v>
      </c>
      <c r="C17" s="35">
        <v>1500</v>
      </c>
      <c r="D17" s="35">
        <v>11169</v>
      </c>
      <c r="E17" s="129"/>
      <c r="F17" s="35">
        <v>11982</v>
      </c>
      <c r="G17" s="35">
        <v>1140</v>
      </c>
      <c r="H17" s="36">
        <v>10842</v>
      </c>
    </row>
    <row r="18" spans="1:8" ht="14.25">
      <c r="A18" s="31" t="s">
        <v>51</v>
      </c>
      <c r="B18" s="32">
        <v>3359</v>
      </c>
      <c r="C18" s="32">
        <v>487</v>
      </c>
      <c r="D18" s="32">
        <v>2872</v>
      </c>
      <c r="E18" s="128"/>
      <c r="F18" s="32">
        <v>2517</v>
      </c>
      <c r="G18" s="32">
        <v>849</v>
      </c>
      <c r="H18" s="33">
        <v>1668</v>
      </c>
    </row>
    <row r="19" spans="1:8" ht="14.25">
      <c r="A19" s="34" t="s">
        <v>52</v>
      </c>
      <c r="B19" s="35">
        <v>1116</v>
      </c>
      <c r="C19" s="35">
        <v>419</v>
      </c>
      <c r="D19" s="35">
        <v>697</v>
      </c>
      <c r="E19" s="129"/>
      <c r="F19" s="35">
        <v>3526</v>
      </c>
      <c r="G19" s="35">
        <v>1580</v>
      </c>
      <c r="H19" s="36">
        <v>1946</v>
      </c>
    </row>
    <row r="20" spans="1:8" ht="14.25">
      <c r="A20" s="31" t="s">
        <v>53</v>
      </c>
      <c r="B20" s="32">
        <v>232</v>
      </c>
      <c r="C20" s="32">
        <v>1</v>
      </c>
      <c r="D20" s="32">
        <v>231</v>
      </c>
      <c r="E20" s="128"/>
      <c r="F20" s="32">
        <v>2005</v>
      </c>
      <c r="G20" s="32">
        <v>609</v>
      </c>
      <c r="H20" s="33">
        <v>1396</v>
      </c>
    </row>
    <row r="21" spans="1:8" ht="14.25">
      <c r="A21" s="34" t="s">
        <v>54</v>
      </c>
      <c r="B21" s="35">
        <v>107</v>
      </c>
      <c r="C21" s="35">
        <v>107</v>
      </c>
      <c r="D21" s="35">
        <v>0</v>
      </c>
      <c r="E21" s="129"/>
      <c r="F21" s="35">
        <v>232</v>
      </c>
      <c r="G21" s="35">
        <v>216</v>
      </c>
      <c r="H21" s="36">
        <v>16</v>
      </c>
    </row>
    <row r="22" spans="1:8" ht="14.25">
      <c r="A22" s="31" t="s">
        <v>56</v>
      </c>
      <c r="B22" s="32">
        <v>210</v>
      </c>
      <c r="C22" s="32">
        <v>210</v>
      </c>
      <c r="D22" s="32">
        <v>0</v>
      </c>
      <c r="E22" s="128"/>
      <c r="F22" s="32">
        <v>321</v>
      </c>
      <c r="G22" s="32">
        <v>282</v>
      </c>
      <c r="H22" s="33">
        <v>39</v>
      </c>
    </row>
    <row r="23" spans="1:8" ht="14.25">
      <c r="A23" s="34" t="s">
        <v>55</v>
      </c>
      <c r="B23" s="35">
        <v>298</v>
      </c>
      <c r="C23" s="35">
        <v>89</v>
      </c>
      <c r="D23" s="35">
        <v>209</v>
      </c>
      <c r="E23" s="129"/>
      <c r="F23" s="35">
        <v>2026</v>
      </c>
      <c r="G23" s="35">
        <v>724</v>
      </c>
      <c r="H23" s="36">
        <v>1302</v>
      </c>
    </row>
    <row r="24" spans="1:8" ht="14.25">
      <c r="A24" s="31" t="s">
        <v>57</v>
      </c>
      <c r="B24" s="32">
        <v>501</v>
      </c>
      <c r="C24" s="32">
        <v>501</v>
      </c>
      <c r="D24" s="32">
        <v>0</v>
      </c>
      <c r="E24" s="128"/>
      <c r="F24" s="32">
        <v>536</v>
      </c>
      <c r="G24" s="32">
        <v>180</v>
      </c>
      <c r="H24" s="33">
        <v>356</v>
      </c>
    </row>
    <row r="25" spans="1:8" ht="14.25">
      <c r="A25" s="34" t="s">
        <v>58</v>
      </c>
      <c r="B25" s="35">
        <v>943</v>
      </c>
      <c r="C25" s="35">
        <v>561</v>
      </c>
      <c r="D25" s="35">
        <v>382</v>
      </c>
      <c r="E25" s="129"/>
      <c r="F25" s="35">
        <v>1028</v>
      </c>
      <c r="G25" s="35">
        <v>492</v>
      </c>
      <c r="H25" s="36">
        <v>536</v>
      </c>
    </row>
    <row r="26" spans="1:8" ht="14.25">
      <c r="A26" s="31" t="s">
        <v>59</v>
      </c>
      <c r="B26" s="32">
        <v>10662</v>
      </c>
      <c r="C26" s="32">
        <v>60</v>
      </c>
      <c r="D26" s="32">
        <v>10602</v>
      </c>
      <c r="E26" s="128"/>
      <c r="F26" s="32">
        <v>12264</v>
      </c>
      <c r="G26" s="32">
        <v>3601</v>
      </c>
      <c r="H26" s="33">
        <v>8663</v>
      </c>
    </row>
    <row r="27" spans="1:8" ht="14.25">
      <c r="A27" s="34" t="s">
        <v>60</v>
      </c>
      <c r="B27" s="35">
        <v>0</v>
      </c>
      <c r="C27" s="35">
        <v>0</v>
      </c>
      <c r="D27" s="35">
        <v>0</v>
      </c>
      <c r="E27" s="129"/>
      <c r="F27" s="35">
        <v>197</v>
      </c>
      <c r="G27" s="35">
        <v>133</v>
      </c>
      <c r="H27" s="36">
        <v>64</v>
      </c>
    </row>
    <row r="28" spans="1:8" ht="14.25">
      <c r="A28" s="31" t="s">
        <v>61</v>
      </c>
      <c r="B28" s="32">
        <v>52</v>
      </c>
      <c r="C28" s="32">
        <v>52</v>
      </c>
      <c r="D28" s="32">
        <v>0</v>
      </c>
      <c r="E28" s="128"/>
      <c r="F28" s="32">
        <v>1838</v>
      </c>
      <c r="G28" s="32">
        <v>1096</v>
      </c>
      <c r="H28" s="33">
        <v>742</v>
      </c>
    </row>
    <row r="29" spans="1:8" ht="14.25">
      <c r="A29" s="34" t="s">
        <v>62</v>
      </c>
      <c r="B29" s="35">
        <v>583</v>
      </c>
      <c r="C29" s="35">
        <v>3</v>
      </c>
      <c r="D29" s="35">
        <v>580</v>
      </c>
      <c r="E29" s="129"/>
      <c r="F29" s="35">
        <v>139</v>
      </c>
      <c r="G29" s="35">
        <v>69</v>
      </c>
      <c r="H29" s="36">
        <v>70</v>
      </c>
    </row>
    <row r="30" spans="1:8" ht="14.25">
      <c r="A30" s="31" t="s">
        <v>63</v>
      </c>
      <c r="B30" s="32">
        <v>492</v>
      </c>
      <c r="C30" s="32">
        <v>0</v>
      </c>
      <c r="D30" s="32">
        <v>492</v>
      </c>
      <c r="E30" s="128"/>
      <c r="F30" s="32">
        <v>1075</v>
      </c>
      <c r="G30" s="32">
        <v>223</v>
      </c>
      <c r="H30" s="33">
        <v>852</v>
      </c>
    </row>
    <row r="31" spans="1:8" ht="14.25">
      <c r="A31" s="34" t="s">
        <v>64</v>
      </c>
      <c r="B31" s="35">
        <v>289</v>
      </c>
      <c r="C31" s="35">
        <v>109</v>
      </c>
      <c r="D31" s="35">
        <v>180</v>
      </c>
      <c r="E31" s="129"/>
      <c r="F31" s="35">
        <v>944</v>
      </c>
      <c r="G31" s="35">
        <v>447</v>
      </c>
      <c r="H31" s="36">
        <v>497</v>
      </c>
    </row>
    <row r="32" spans="1:8" ht="14.25">
      <c r="A32" s="31" t="s">
        <v>65</v>
      </c>
      <c r="B32" s="32">
        <v>2215</v>
      </c>
      <c r="C32" s="32">
        <v>199</v>
      </c>
      <c r="D32" s="32">
        <v>2016</v>
      </c>
      <c r="E32" s="128"/>
      <c r="F32" s="32">
        <v>2197</v>
      </c>
      <c r="G32" s="32">
        <v>954</v>
      </c>
      <c r="H32" s="33">
        <v>1243</v>
      </c>
    </row>
    <row r="33" spans="1:8" ht="14.25">
      <c r="A33" s="34" t="s">
        <v>152</v>
      </c>
      <c r="B33" s="35">
        <v>1890</v>
      </c>
      <c r="C33" s="35">
        <v>662</v>
      </c>
      <c r="D33" s="35">
        <v>1228</v>
      </c>
      <c r="E33" s="129"/>
      <c r="F33" s="35">
        <v>1743</v>
      </c>
      <c r="G33" s="35">
        <v>815</v>
      </c>
      <c r="H33" s="36">
        <v>928</v>
      </c>
    </row>
    <row r="34" spans="1:8" ht="14.25">
      <c r="A34" s="31" t="s">
        <v>66</v>
      </c>
      <c r="B34" s="32">
        <v>1179</v>
      </c>
      <c r="C34" s="32">
        <v>234</v>
      </c>
      <c r="D34" s="32">
        <v>945</v>
      </c>
      <c r="E34" s="128"/>
      <c r="F34" s="32">
        <v>2155</v>
      </c>
      <c r="G34" s="32">
        <v>946</v>
      </c>
      <c r="H34" s="33">
        <v>1209</v>
      </c>
    </row>
    <row r="35" spans="1:8" ht="14.25">
      <c r="A35" s="34" t="s">
        <v>67</v>
      </c>
      <c r="B35" s="35">
        <v>4483</v>
      </c>
      <c r="C35" s="35">
        <v>2116</v>
      </c>
      <c r="D35" s="35">
        <v>2367</v>
      </c>
      <c r="E35" s="129"/>
      <c r="F35" s="35">
        <v>4468</v>
      </c>
      <c r="G35" s="35">
        <v>1733</v>
      </c>
      <c r="H35" s="36">
        <v>2735</v>
      </c>
    </row>
    <row r="36" spans="1:8" ht="14.25">
      <c r="A36" s="31" t="s">
        <v>70</v>
      </c>
      <c r="B36" s="32">
        <v>1180</v>
      </c>
      <c r="C36" s="32">
        <v>88</v>
      </c>
      <c r="D36" s="32">
        <v>1092</v>
      </c>
      <c r="E36" s="128"/>
      <c r="F36" s="32">
        <v>3764</v>
      </c>
      <c r="G36" s="32">
        <v>1248</v>
      </c>
      <c r="H36" s="33">
        <v>2516</v>
      </c>
    </row>
    <row r="37" spans="1:8" ht="14.25">
      <c r="A37" s="34" t="s">
        <v>68</v>
      </c>
      <c r="B37" s="35">
        <v>362</v>
      </c>
      <c r="C37" s="35">
        <v>42</v>
      </c>
      <c r="D37" s="35">
        <v>320</v>
      </c>
      <c r="E37" s="129"/>
      <c r="F37" s="35">
        <v>489</v>
      </c>
      <c r="G37" s="35">
        <v>233</v>
      </c>
      <c r="H37" s="36">
        <v>256</v>
      </c>
    </row>
    <row r="38" spans="1:8" ht="14.25">
      <c r="A38" s="31" t="s">
        <v>69</v>
      </c>
      <c r="B38" s="32">
        <v>3215</v>
      </c>
      <c r="C38" s="32">
        <v>699</v>
      </c>
      <c r="D38" s="32">
        <v>2516</v>
      </c>
      <c r="E38" s="128"/>
      <c r="F38" s="32">
        <v>2326</v>
      </c>
      <c r="G38" s="32">
        <v>656</v>
      </c>
      <c r="H38" s="33">
        <v>1670</v>
      </c>
    </row>
    <row r="39" spans="1:8" ht="14.25">
      <c r="A39" s="56" t="s">
        <v>176</v>
      </c>
      <c r="B39" s="35">
        <v>5395</v>
      </c>
      <c r="C39" s="35">
        <v>501</v>
      </c>
      <c r="D39" s="35">
        <v>4894</v>
      </c>
      <c r="E39" s="129"/>
      <c r="F39" s="35">
        <v>8710</v>
      </c>
      <c r="G39" s="35">
        <v>4153</v>
      </c>
      <c r="H39" s="36">
        <v>4557</v>
      </c>
    </row>
    <row r="40" spans="1:8" ht="14.25">
      <c r="A40" s="31"/>
      <c r="B40" s="32"/>
      <c r="C40" s="32"/>
      <c r="D40" s="32"/>
      <c r="E40" s="128"/>
      <c r="F40" s="32"/>
      <c r="G40" s="32"/>
      <c r="H40" s="33"/>
    </row>
    <row r="41" spans="1:8" ht="14.25">
      <c r="A41" s="83" t="s">
        <v>1</v>
      </c>
      <c r="B41" s="58">
        <v>63493</v>
      </c>
      <c r="C41" s="58">
        <v>8810</v>
      </c>
      <c r="D41" s="58">
        <v>54683</v>
      </c>
      <c r="E41" s="130"/>
      <c r="F41" s="58">
        <v>89128</v>
      </c>
      <c r="G41" s="58">
        <v>24556</v>
      </c>
      <c r="H41" s="59">
        <v>64572</v>
      </c>
    </row>
    <row r="42" spans="1:8" ht="14.25">
      <c r="A42" s="61"/>
      <c r="B42" s="61"/>
      <c r="C42" s="61"/>
      <c r="D42" s="61"/>
      <c r="E42" s="61"/>
      <c r="F42" s="61"/>
      <c r="G42" s="61"/>
      <c r="H42" s="61"/>
    </row>
    <row r="43" spans="1:8" ht="4.5" customHeight="1">
      <c r="A43" s="98"/>
      <c r="B43" s="64"/>
      <c r="C43" s="64"/>
      <c r="D43" s="64"/>
      <c r="E43" s="64"/>
      <c r="F43" s="64"/>
      <c r="G43" s="64"/>
      <c r="H43" s="66"/>
    </row>
    <row r="44" spans="1:8" ht="14.25">
      <c r="A44" s="43" t="s">
        <v>231</v>
      </c>
      <c r="B44" s="25"/>
      <c r="C44" s="25"/>
      <c r="D44" s="25"/>
      <c r="E44" s="25"/>
      <c r="F44" s="25"/>
      <c r="G44" s="25"/>
      <c r="H44" s="44"/>
    </row>
    <row r="45" spans="1:8" ht="14.25">
      <c r="A45" s="68" t="s">
        <v>76</v>
      </c>
      <c r="B45" s="25"/>
      <c r="C45" s="25"/>
      <c r="D45" s="25"/>
      <c r="E45" s="25"/>
      <c r="F45" s="25"/>
      <c r="G45" s="25"/>
      <c r="H45" s="44"/>
    </row>
    <row r="46" spans="1:8" ht="14.25">
      <c r="A46" s="45" t="s">
        <v>288</v>
      </c>
      <c r="B46" s="25"/>
      <c r="C46" s="25"/>
      <c r="D46" s="25"/>
      <c r="E46" s="25"/>
      <c r="F46" s="25"/>
      <c r="G46" s="25"/>
      <c r="H46" s="44"/>
    </row>
    <row r="47" spans="1:8" ht="4.5" customHeight="1">
      <c r="A47" s="46"/>
      <c r="B47" s="47"/>
      <c r="C47" s="47"/>
      <c r="D47" s="47"/>
      <c r="E47" s="47"/>
      <c r="F47" s="47"/>
      <c r="G47" s="47"/>
      <c r="H47" s="48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9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7.140625" style="26" customWidth="1"/>
    <col min="2" max="4" width="11.421875" style="26" customWidth="1"/>
    <col min="5" max="5" width="5.00390625" style="26" customWidth="1"/>
    <col min="6" max="8" width="11.421875" style="26" customWidth="1"/>
    <col min="9" max="9" width="5.7109375" style="26" customWidth="1"/>
    <col min="10" max="16384" width="11.421875" style="26" customWidth="1"/>
  </cols>
  <sheetData>
    <row r="1" spans="1:15" ht="60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5"/>
      <c r="N1" s="25"/>
      <c r="O1" s="25"/>
    </row>
    <row r="2" spans="1:15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5"/>
      <c r="N2" s="25"/>
      <c r="O2" s="25"/>
    </row>
    <row r="3" spans="1:8" ht="13.5" customHeight="1">
      <c r="A3" s="253" t="s">
        <v>228</v>
      </c>
      <c r="B3" s="253"/>
      <c r="C3" s="253"/>
      <c r="D3" s="253"/>
      <c r="E3" s="253"/>
      <c r="F3" s="253"/>
      <c r="G3" s="253"/>
      <c r="H3" s="253"/>
    </row>
    <row r="4" spans="1:8" ht="18" customHeight="1">
      <c r="A4" s="290"/>
      <c r="B4" s="290"/>
      <c r="C4" s="290"/>
      <c r="D4" s="290"/>
      <c r="E4" s="290"/>
      <c r="F4" s="290"/>
      <c r="G4" s="290"/>
      <c r="H4" s="290"/>
    </row>
    <row r="5" spans="1:8" ht="7.5" customHeight="1">
      <c r="A5" s="70"/>
      <c r="B5" s="71"/>
      <c r="C5" s="71"/>
      <c r="D5" s="71"/>
      <c r="E5" s="71"/>
      <c r="F5" s="71"/>
      <c r="G5" s="71"/>
      <c r="H5" s="71"/>
    </row>
    <row r="6" spans="1:8" ht="13.5" customHeight="1">
      <c r="A6" s="256" t="s">
        <v>255</v>
      </c>
      <c r="B6" s="257"/>
      <c r="C6" s="257"/>
      <c r="D6" s="257"/>
      <c r="E6" s="257"/>
      <c r="F6" s="257"/>
      <c r="G6" s="257"/>
      <c r="H6" s="257"/>
    </row>
    <row r="7" spans="1:8" ht="13.5" customHeight="1">
      <c r="A7" s="256" t="s">
        <v>163</v>
      </c>
      <c r="B7" s="257"/>
      <c r="C7" s="257"/>
      <c r="D7" s="257"/>
      <c r="E7" s="257"/>
      <c r="F7" s="257"/>
      <c r="G7" s="257"/>
      <c r="H7" s="257"/>
    </row>
    <row r="8" spans="1:8" ht="13.5" customHeight="1">
      <c r="A8" s="256" t="str">
        <f>'a6'!A8</f>
        <v>Enero (2018 - 2019)</v>
      </c>
      <c r="B8" s="257"/>
      <c r="C8" s="257"/>
      <c r="D8" s="257"/>
      <c r="E8" s="257"/>
      <c r="F8" s="257"/>
      <c r="G8" s="257"/>
      <c r="H8" s="257"/>
    </row>
    <row r="9" spans="1:8" ht="7.5" customHeight="1">
      <c r="A9" s="27"/>
      <c r="B9" s="28"/>
      <c r="C9" s="28"/>
      <c r="D9" s="28"/>
      <c r="E9" s="28"/>
      <c r="F9" s="28"/>
      <c r="G9" s="28"/>
      <c r="H9" s="28"/>
    </row>
    <row r="10" spans="1:10" ht="12.75" customHeight="1">
      <c r="A10" s="25"/>
      <c r="B10" s="25"/>
      <c r="C10" s="25"/>
      <c r="D10" s="25"/>
      <c r="E10" s="25"/>
      <c r="F10" s="25"/>
      <c r="G10" s="258" t="s">
        <v>229</v>
      </c>
      <c r="H10" s="258"/>
      <c r="I10" s="25"/>
      <c r="J10" s="25"/>
    </row>
    <row r="11" spans="1:12" ht="12.75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2" s="102" customFormat="1" ht="12.75" customHeight="1">
      <c r="A12" s="288" t="s">
        <v>35</v>
      </c>
      <c r="B12" s="252" t="s">
        <v>36</v>
      </c>
      <c r="C12" s="252"/>
      <c r="D12" s="252"/>
      <c r="E12" s="247"/>
      <c r="F12" s="252"/>
      <c r="G12" s="252"/>
      <c r="H12" s="252"/>
      <c r="I12" s="247"/>
      <c r="J12" s="252"/>
      <c r="K12" s="252"/>
      <c r="L12" s="289"/>
    </row>
    <row r="13" spans="1:12" s="102" customFormat="1" ht="21.75" customHeight="1">
      <c r="A13" s="285"/>
      <c r="B13" s="252" t="s">
        <v>37</v>
      </c>
      <c r="C13" s="252"/>
      <c r="D13" s="252"/>
      <c r="E13" s="51"/>
      <c r="F13" s="252" t="s">
        <v>32</v>
      </c>
      <c r="G13" s="252"/>
      <c r="H13" s="252"/>
      <c r="I13" s="51"/>
      <c r="J13" s="252" t="s">
        <v>38</v>
      </c>
      <c r="K13" s="252"/>
      <c r="L13" s="289"/>
    </row>
    <row r="14" spans="1:12" s="102" customFormat="1" ht="24">
      <c r="A14" s="246"/>
      <c r="B14" s="53" t="s">
        <v>39</v>
      </c>
      <c r="C14" s="53" t="s">
        <v>33</v>
      </c>
      <c r="D14" s="53" t="s">
        <v>34</v>
      </c>
      <c r="E14" s="106"/>
      <c r="F14" s="53" t="s">
        <v>39</v>
      </c>
      <c r="G14" s="53" t="s">
        <v>33</v>
      </c>
      <c r="H14" s="53" t="s">
        <v>34</v>
      </c>
      <c r="I14" s="106"/>
      <c r="J14" s="53" t="s">
        <v>39</v>
      </c>
      <c r="K14" s="53" t="s">
        <v>33</v>
      </c>
      <c r="L14" s="107" t="s">
        <v>34</v>
      </c>
    </row>
    <row r="15" spans="1:15" ht="14.25">
      <c r="A15" s="108" t="s">
        <v>240</v>
      </c>
      <c r="B15" s="109">
        <v>1159679</v>
      </c>
      <c r="C15" s="109">
        <v>381461</v>
      </c>
      <c r="D15" s="109">
        <v>778218</v>
      </c>
      <c r="E15" s="109"/>
      <c r="F15" s="110">
        <v>300562</v>
      </c>
      <c r="G15" s="110">
        <v>94415</v>
      </c>
      <c r="H15" s="110">
        <v>206147</v>
      </c>
      <c r="I15" s="111"/>
      <c r="J15" s="110">
        <v>859117</v>
      </c>
      <c r="K15" s="110">
        <v>287046</v>
      </c>
      <c r="L15" s="112">
        <v>572071</v>
      </c>
      <c r="N15" s="89"/>
      <c r="O15" s="89"/>
    </row>
    <row r="16" spans="1:12" ht="14.25">
      <c r="A16" s="113" t="s">
        <v>243</v>
      </c>
      <c r="B16" s="114">
        <v>1111586</v>
      </c>
      <c r="C16" s="114">
        <v>245697</v>
      </c>
      <c r="D16" s="114">
        <v>865889</v>
      </c>
      <c r="E16" s="114"/>
      <c r="F16" s="114">
        <v>323468</v>
      </c>
      <c r="G16" s="114">
        <v>15282</v>
      </c>
      <c r="H16" s="114">
        <v>308186</v>
      </c>
      <c r="I16" s="114"/>
      <c r="J16" s="114">
        <v>788118</v>
      </c>
      <c r="K16" s="114">
        <v>230415</v>
      </c>
      <c r="L16" s="115">
        <v>557703</v>
      </c>
    </row>
    <row r="17" spans="1:14" ht="14.25">
      <c r="A17" s="108" t="s">
        <v>241</v>
      </c>
      <c r="B17" s="109">
        <v>1008914</v>
      </c>
      <c r="C17" s="109">
        <v>428801</v>
      </c>
      <c r="D17" s="109">
        <v>580113</v>
      </c>
      <c r="E17" s="109"/>
      <c r="F17" s="110">
        <v>334113</v>
      </c>
      <c r="G17" s="110">
        <v>62906</v>
      </c>
      <c r="H17" s="110">
        <v>271207</v>
      </c>
      <c r="I17" s="111"/>
      <c r="J17" s="110">
        <v>674801</v>
      </c>
      <c r="K17" s="110">
        <v>365895</v>
      </c>
      <c r="L17" s="112">
        <v>308906</v>
      </c>
      <c r="M17" s="89"/>
      <c r="N17" s="89"/>
    </row>
    <row r="18" spans="1:12" ht="14.25">
      <c r="A18" s="113" t="s">
        <v>256</v>
      </c>
      <c r="B18" s="114">
        <v>15129209</v>
      </c>
      <c r="C18" s="114">
        <v>3627516</v>
      </c>
      <c r="D18" s="114">
        <v>11501693</v>
      </c>
      <c r="E18" s="114"/>
      <c r="F18" s="114">
        <v>3558769</v>
      </c>
      <c r="G18" s="114">
        <v>543402</v>
      </c>
      <c r="H18" s="114">
        <v>3015367</v>
      </c>
      <c r="I18" s="114"/>
      <c r="J18" s="114">
        <v>11570440</v>
      </c>
      <c r="K18" s="114">
        <v>3084114</v>
      </c>
      <c r="L18" s="115">
        <v>8486326</v>
      </c>
    </row>
    <row r="19" spans="1:12" ht="14.25">
      <c r="A19" s="108" t="s">
        <v>257</v>
      </c>
      <c r="B19" s="109">
        <v>13967606</v>
      </c>
      <c r="C19" s="109">
        <v>3700788</v>
      </c>
      <c r="D19" s="109">
        <v>10266818</v>
      </c>
      <c r="E19" s="109"/>
      <c r="F19" s="110">
        <v>3968145</v>
      </c>
      <c r="G19" s="110">
        <v>587350</v>
      </c>
      <c r="H19" s="110">
        <v>3380795</v>
      </c>
      <c r="I19" s="111"/>
      <c r="J19" s="110">
        <v>9999461</v>
      </c>
      <c r="K19" s="110">
        <v>3113438</v>
      </c>
      <c r="L19" s="112">
        <v>6886023</v>
      </c>
    </row>
    <row r="20" spans="1:12" ht="15" customHeight="1">
      <c r="A20" s="285" t="s">
        <v>40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1:25" ht="14.25">
      <c r="A21" s="116" t="s">
        <v>74</v>
      </c>
      <c r="B21" s="117">
        <v>-13.000580333005942</v>
      </c>
      <c r="C21" s="117">
        <v>12.41018085728291</v>
      </c>
      <c r="D21" s="117">
        <v>-25.45623462834321</v>
      </c>
      <c r="E21" s="117"/>
      <c r="F21" s="117">
        <v>11.162755105435807</v>
      </c>
      <c r="G21" s="117">
        <v>-33.372875072816825</v>
      </c>
      <c r="H21" s="117">
        <v>31.560003298617005</v>
      </c>
      <c r="I21" s="117"/>
      <c r="J21" s="117">
        <v>-21.45412091717425</v>
      </c>
      <c r="K21" s="117">
        <v>27.46911644823477</v>
      </c>
      <c r="L21" s="118">
        <v>-46.00215707490853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</row>
    <row r="22" spans="1:25" ht="12.75" customHeight="1">
      <c r="A22" s="120" t="s">
        <v>73</v>
      </c>
      <c r="B22" s="121">
        <v>-9.236532306092371</v>
      </c>
      <c r="C22" s="121">
        <v>74.52431246616769</v>
      </c>
      <c r="D22" s="121">
        <v>-33.00376838139762</v>
      </c>
      <c r="E22" s="121"/>
      <c r="F22" s="121">
        <v>3.2908973994336463</v>
      </c>
      <c r="G22" s="121">
        <v>311.63460280068057</v>
      </c>
      <c r="H22" s="121">
        <v>-11.998922728482157</v>
      </c>
      <c r="I22" s="121"/>
      <c r="J22" s="121">
        <v>-14.378176871991258</v>
      </c>
      <c r="K22" s="121">
        <v>58.79825532191913</v>
      </c>
      <c r="L22" s="122">
        <v>-44.61102056112304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</row>
    <row r="23" spans="1:25" s="102" customFormat="1" ht="12.75" customHeight="1">
      <c r="A23" s="99" t="s">
        <v>257</v>
      </c>
      <c r="B23" s="215">
        <v>-7.677883225752254</v>
      </c>
      <c r="C23" s="215">
        <v>2.019894605564801</v>
      </c>
      <c r="D23" s="215">
        <v>-10.73646288420322</v>
      </c>
      <c r="E23" s="215"/>
      <c r="F23" s="215">
        <v>11.503303529956568</v>
      </c>
      <c r="G23" s="215">
        <v>8.087566847380032</v>
      </c>
      <c r="H23" s="215">
        <v>12.118856510666859</v>
      </c>
      <c r="I23" s="215"/>
      <c r="J23" s="215">
        <v>-13.577521684568609</v>
      </c>
      <c r="K23" s="215">
        <v>0.9508079143637218</v>
      </c>
      <c r="L23" s="232">
        <v>-18.857430176498042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</row>
    <row r="24" spans="1:25" s="102" customFormat="1" ht="12.75" customHeight="1">
      <c r="A24" s="285" t="s">
        <v>201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</row>
    <row r="25" spans="1:25" s="102" customFormat="1" ht="12.75" customHeight="1">
      <c r="A25" s="116" t="s">
        <v>74</v>
      </c>
      <c r="B25" s="117">
        <v>-13.000580333005942</v>
      </c>
      <c r="C25" s="117">
        <v>4.082164116104542</v>
      </c>
      <c r="D25" s="117">
        <v>-17.082744449110486</v>
      </c>
      <c r="E25" s="117"/>
      <c r="F25" s="117">
        <v>2.8931281846097066</v>
      </c>
      <c r="G25" s="117">
        <v>-2.7170449753768064</v>
      </c>
      <c r="H25" s="117">
        <v>5.610173159986513</v>
      </c>
      <c r="I25" s="117"/>
      <c r="J25" s="117">
        <v>-15.893708517615648</v>
      </c>
      <c r="K25" s="117">
        <v>6.799209091481348</v>
      </c>
      <c r="L25" s="118">
        <v>-22.692917609096998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</row>
    <row r="26" spans="1:25" s="102" customFormat="1" ht="12.75" customHeight="1">
      <c r="A26" s="120" t="s">
        <v>73</v>
      </c>
      <c r="B26" s="121">
        <v>-9.236532306092371</v>
      </c>
      <c r="C26" s="121">
        <v>16.472319730547156</v>
      </c>
      <c r="D26" s="121">
        <v>-25.708852036639527</v>
      </c>
      <c r="E26" s="121"/>
      <c r="F26" s="121">
        <v>0.9576407043629548</v>
      </c>
      <c r="G26" s="121">
        <v>4.28432887783761</v>
      </c>
      <c r="H26" s="121">
        <v>-3.3266881734746554</v>
      </c>
      <c r="I26" s="121"/>
      <c r="J26" s="121">
        <v>-10.194173010455327</v>
      </c>
      <c r="K26" s="121">
        <v>12.187990852709545</v>
      </c>
      <c r="L26" s="122">
        <v>-22.382163863164873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</row>
    <row r="27" spans="1:25" s="102" customFormat="1" ht="12.75" customHeight="1">
      <c r="A27" s="233" t="s">
        <v>257</v>
      </c>
      <c r="B27" s="234">
        <v>-7.677883225752254</v>
      </c>
      <c r="C27" s="234">
        <v>0.4843082014400093</v>
      </c>
      <c r="D27" s="234">
        <v>-8.162191427192264</v>
      </c>
      <c r="E27" s="234"/>
      <c r="F27" s="234">
        <v>2.705865190969337</v>
      </c>
      <c r="G27" s="234">
        <v>0.29048445295454645</v>
      </c>
      <c r="H27" s="234">
        <v>2.4153807380147905</v>
      </c>
      <c r="I27" s="234"/>
      <c r="J27" s="234">
        <v>-10.38374841672159</v>
      </c>
      <c r="K27" s="234">
        <v>0.19382374848546283</v>
      </c>
      <c r="L27" s="235">
        <v>-10.577572165207053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</row>
    <row r="28" spans="1:12" s="102" customFormat="1" ht="12.75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 s="102" customFormat="1" ht="12.75" customHeight="1">
      <c r="A29" s="288" t="s">
        <v>35</v>
      </c>
      <c r="B29" s="252" t="s">
        <v>41</v>
      </c>
      <c r="C29" s="252"/>
      <c r="D29" s="252"/>
      <c r="E29" s="247"/>
      <c r="F29" s="252"/>
      <c r="G29" s="252"/>
      <c r="H29" s="252"/>
      <c r="I29" s="247"/>
      <c r="J29" s="252"/>
      <c r="K29" s="252"/>
      <c r="L29" s="289"/>
    </row>
    <row r="30" spans="1:12" ht="12.75" customHeight="1">
      <c r="A30" s="285"/>
      <c r="B30" s="252" t="s">
        <v>37</v>
      </c>
      <c r="C30" s="252"/>
      <c r="D30" s="252"/>
      <c r="E30" s="51"/>
      <c r="F30" s="252" t="s">
        <v>32</v>
      </c>
      <c r="G30" s="252"/>
      <c r="H30" s="252"/>
      <c r="I30" s="51"/>
      <c r="J30" s="252" t="s">
        <v>38</v>
      </c>
      <c r="K30" s="252"/>
      <c r="L30" s="289"/>
    </row>
    <row r="31" spans="1:12" ht="24">
      <c r="A31" s="246"/>
      <c r="B31" s="53" t="s">
        <v>39</v>
      </c>
      <c r="C31" s="53" t="s">
        <v>33</v>
      </c>
      <c r="D31" s="53" t="s">
        <v>34</v>
      </c>
      <c r="E31" s="106"/>
      <c r="F31" s="53" t="s">
        <v>39</v>
      </c>
      <c r="G31" s="53" t="s">
        <v>33</v>
      </c>
      <c r="H31" s="53" t="s">
        <v>34</v>
      </c>
      <c r="I31" s="106"/>
      <c r="J31" s="53" t="s">
        <v>39</v>
      </c>
      <c r="K31" s="53" t="s">
        <v>33</v>
      </c>
      <c r="L31" s="107" t="s">
        <v>34</v>
      </c>
    </row>
    <row r="32" spans="1:12" ht="14.25">
      <c r="A32" s="108" t="s">
        <v>240</v>
      </c>
      <c r="B32" s="109">
        <v>13250</v>
      </c>
      <c r="C32" s="109">
        <v>3957</v>
      </c>
      <c r="D32" s="109">
        <v>9293</v>
      </c>
      <c r="E32" s="109"/>
      <c r="F32" s="110">
        <v>4947</v>
      </c>
      <c r="G32" s="110">
        <v>1614</v>
      </c>
      <c r="H32" s="110">
        <v>3333</v>
      </c>
      <c r="I32" s="111"/>
      <c r="J32" s="110">
        <v>8303</v>
      </c>
      <c r="K32" s="110">
        <v>2343</v>
      </c>
      <c r="L32" s="112">
        <v>5960</v>
      </c>
    </row>
    <row r="33" spans="1:12" ht="12.75" customHeight="1">
      <c r="A33" s="113" t="s">
        <v>243</v>
      </c>
      <c r="B33" s="114">
        <v>12541</v>
      </c>
      <c r="C33" s="114">
        <v>1929</v>
      </c>
      <c r="D33" s="114">
        <v>10612</v>
      </c>
      <c r="E33" s="114"/>
      <c r="F33" s="114">
        <v>5145</v>
      </c>
      <c r="G33" s="114">
        <v>230</v>
      </c>
      <c r="H33" s="114">
        <v>4915</v>
      </c>
      <c r="I33" s="114"/>
      <c r="J33" s="114">
        <v>7396</v>
      </c>
      <c r="K33" s="114">
        <v>1699</v>
      </c>
      <c r="L33" s="115">
        <v>5697</v>
      </c>
    </row>
    <row r="34" spans="1:12" ht="14.25">
      <c r="A34" s="108" t="s">
        <v>241</v>
      </c>
      <c r="B34" s="109">
        <v>10979</v>
      </c>
      <c r="C34" s="109">
        <v>3808</v>
      </c>
      <c r="D34" s="109">
        <v>7171</v>
      </c>
      <c r="E34" s="109"/>
      <c r="F34" s="110">
        <v>4993</v>
      </c>
      <c r="G34" s="110">
        <v>873</v>
      </c>
      <c r="H34" s="110">
        <v>4120</v>
      </c>
      <c r="I34" s="111"/>
      <c r="J34" s="110">
        <v>5986</v>
      </c>
      <c r="K34" s="110">
        <v>2935</v>
      </c>
      <c r="L34" s="112">
        <v>3051</v>
      </c>
    </row>
    <row r="35" spans="1:12" ht="14.25">
      <c r="A35" s="113" t="s">
        <v>256</v>
      </c>
      <c r="B35" s="114">
        <v>154234</v>
      </c>
      <c r="C35" s="114">
        <v>32116</v>
      </c>
      <c r="D35" s="114">
        <v>122118</v>
      </c>
      <c r="E35" s="114"/>
      <c r="F35" s="114">
        <v>55317</v>
      </c>
      <c r="G35" s="114">
        <v>8180</v>
      </c>
      <c r="H35" s="114">
        <v>47137</v>
      </c>
      <c r="I35" s="114"/>
      <c r="J35" s="114">
        <v>98917</v>
      </c>
      <c r="K35" s="114">
        <v>23936</v>
      </c>
      <c r="L35" s="115">
        <v>74981</v>
      </c>
    </row>
    <row r="36" spans="1:12" ht="14.25">
      <c r="A36" s="108" t="s">
        <v>257</v>
      </c>
      <c r="B36" s="109">
        <v>152621</v>
      </c>
      <c r="C36" s="109">
        <v>33366</v>
      </c>
      <c r="D36" s="109">
        <v>119255</v>
      </c>
      <c r="E36" s="109"/>
      <c r="F36" s="110">
        <v>63493</v>
      </c>
      <c r="G36" s="110">
        <v>8810</v>
      </c>
      <c r="H36" s="110">
        <v>54683</v>
      </c>
      <c r="I36" s="111"/>
      <c r="J36" s="110">
        <v>89128</v>
      </c>
      <c r="K36" s="110">
        <v>24556</v>
      </c>
      <c r="L36" s="112">
        <v>64572</v>
      </c>
    </row>
    <row r="37" spans="1:12" ht="15" customHeight="1">
      <c r="A37" s="285" t="s">
        <v>40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7"/>
    </row>
    <row r="38" spans="1:24" ht="14.25">
      <c r="A38" s="116" t="s">
        <v>74</v>
      </c>
      <c r="B38" s="117">
        <v>-17.139622641509433</v>
      </c>
      <c r="C38" s="117">
        <v>-3.765478898155166</v>
      </c>
      <c r="D38" s="117">
        <v>-22.83439147745615</v>
      </c>
      <c r="E38" s="117"/>
      <c r="F38" s="117">
        <v>0.9298564786739405</v>
      </c>
      <c r="G38" s="117">
        <v>-45.91078066914498</v>
      </c>
      <c r="H38" s="117">
        <v>23.612361236123604</v>
      </c>
      <c r="I38" s="117"/>
      <c r="J38" s="117">
        <v>-27.905576297723712</v>
      </c>
      <c r="K38" s="117">
        <v>25.266752027315405</v>
      </c>
      <c r="L38" s="118">
        <v>-48.808724832214764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ht="14.25">
      <c r="A39" s="120" t="s">
        <v>73</v>
      </c>
      <c r="B39" s="121">
        <v>-12.455147117454743</v>
      </c>
      <c r="C39" s="121">
        <v>97.40798341109382</v>
      </c>
      <c r="D39" s="121">
        <v>-32.425555974368635</v>
      </c>
      <c r="E39" s="121"/>
      <c r="F39" s="121">
        <v>-2.9543245869776484</v>
      </c>
      <c r="G39" s="121">
        <v>279.5652173913044</v>
      </c>
      <c r="H39" s="121">
        <v>-16.174974567650054</v>
      </c>
      <c r="I39" s="121"/>
      <c r="J39" s="121">
        <v>-19.064359113034072</v>
      </c>
      <c r="K39" s="121">
        <v>72.74867569158329</v>
      </c>
      <c r="L39" s="122">
        <v>-46.44549763033176</v>
      </c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ht="14.25">
      <c r="A40" s="99" t="s">
        <v>257</v>
      </c>
      <c r="B40" s="215">
        <v>-1.0458135041560297</v>
      </c>
      <c r="C40" s="215">
        <v>3.8921409889151732</v>
      </c>
      <c r="D40" s="215">
        <v>-2.3444537250855717</v>
      </c>
      <c r="E40" s="215"/>
      <c r="F40" s="215">
        <v>14.780266464197254</v>
      </c>
      <c r="G40" s="215">
        <v>7.701711491442538</v>
      </c>
      <c r="H40" s="215">
        <v>16.00865562084985</v>
      </c>
      <c r="I40" s="215"/>
      <c r="J40" s="215">
        <v>-9.896175581548164</v>
      </c>
      <c r="K40" s="215">
        <v>2.590240641711233</v>
      </c>
      <c r="L40" s="232">
        <v>-13.882183486483243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ht="14.25">
      <c r="A41" s="285" t="s">
        <v>201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7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ht="14.25">
      <c r="A42" s="116" t="s">
        <v>74</v>
      </c>
      <c r="B42" s="117">
        <v>-17.139622641509433</v>
      </c>
      <c r="C42" s="117">
        <v>-1.1245283018867924</v>
      </c>
      <c r="D42" s="117">
        <v>-16.01509433962264</v>
      </c>
      <c r="E42" s="117"/>
      <c r="F42" s="117">
        <v>0.3471698113207547</v>
      </c>
      <c r="G42" s="117">
        <v>-5.5924528301886784</v>
      </c>
      <c r="H42" s="117">
        <v>5.939622641509434</v>
      </c>
      <c r="I42" s="117"/>
      <c r="J42" s="117">
        <v>-17.486792452830187</v>
      </c>
      <c r="K42" s="117">
        <v>4.467924528301887</v>
      </c>
      <c r="L42" s="118">
        <v>-21.954716981132073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ht="14.25">
      <c r="A43" s="120" t="s">
        <v>73</v>
      </c>
      <c r="B43" s="121">
        <v>-12.455147117454743</v>
      </c>
      <c r="C43" s="121">
        <v>14.982856231560476</v>
      </c>
      <c r="D43" s="121">
        <v>-27.43800334901522</v>
      </c>
      <c r="E43" s="121"/>
      <c r="F43" s="121">
        <v>-1.2120245594450199</v>
      </c>
      <c r="G43" s="121">
        <v>5.127182840283867</v>
      </c>
      <c r="H43" s="121">
        <v>-6.3392073997288865</v>
      </c>
      <c r="I43" s="121"/>
      <c r="J43" s="121">
        <v>-11.243122558009723</v>
      </c>
      <c r="K43" s="121">
        <v>9.855673391276609</v>
      </c>
      <c r="L43" s="122">
        <v>-21.09879594928633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ht="14.25">
      <c r="A44" s="233" t="s">
        <v>257</v>
      </c>
      <c r="B44" s="234">
        <v>-1.0458135041560297</v>
      </c>
      <c r="C44" s="234">
        <v>0.8104568383106244</v>
      </c>
      <c r="D44" s="234">
        <v>-1.856270342466654</v>
      </c>
      <c r="E44" s="234"/>
      <c r="F44" s="234">
        <v>5.301036088022132</v>
      </c>
      <c r="G44" s="234">
        <v>0.40847024650855474</v>
      </c>
      <c r="H44" s="234">
        <v>4.892565841513577</v>
      </c>
      <c r="I44" s="234"/>
      <c r="J44" s="234">
        <v>-6.346849592178161</v>
      </c>
      <c r="K44" s="234">
        <v>0.4019865918020697</v>
      </c>
      <c r="L44" s="235">
        <v>-6.748836183980231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6" spans="1:12" ht="4.5" customHeight="1">
      <c r="A46" s="40"/>
      <c r="B46" s="41"/>
      <c r="C46" s="41"/>
      <c r="D46" s="41"/>
      <c r="E46" s="41"/>
      <c r="F46" s="41"/>
      <c r="G46" s="41"/>
      <c r="H46" s="42"/>
      <c r="I46" s="86"/>
      <c r="J46" s="25"/>
      <c r="K46" s="25"/>
      <c r="L46" s="25"/>
    </row>
    <row r="47" spans="1:12" ht="14.25">
      <c r="A47" s="43" t="s">
        <v>231</v>
      </c>
      <c r="B47" s="25"/>
      <c r="C47" s="25"/>
      <c r="D47" s="25"/>
      <c r="E47" s="25"/>
      <c r="F47" s="25"/>
      <c r="G47" s="25"/>
      <c r="H47" s="44"/>
      <c r="I47" s="86"/>
      <c r="J47" s="25"/>
      <c r="K47" s="25"/>
      <c r="L47" s="25"/>
    </row>
    <row r="48" spans="1:12" ht="14.25">
      <c r="A48" s="45" t="s">
        <v>288</v>
      </c>
      <c r="B48" s="25"/>
      <c r="C48" s="25"/>
      <c r="D48" s="25"/>
      <c r="E48" s="25"/>
      <c r="F48" s="25"/>
      <c r="G48" s="25"/>
      <c r="H48" s="44"/>
      <c r="I48" s="86"/>
      <c r="J48" s="25"/>
      <c r="K48" s="25"/>
      <c r="L48" s="25"/>
    </row>
    <row r="49" spans="1:12" ht="4.5" customHeight="1">
      <c r="A49" s="46"/>
      <c r="B49" s="47"/>
      <c r="C49" s="47"/>
      <c r="D49" s="47"/>
      <c r="E49" s="47"/>
      <c r="F49" s="47"/>
      <c r="G49" s="47"/>
      <c r="H49" s="48"/>
      <c r="I49" s="86"/>
      <c r="J49" s="25"/>
      <c r="K49" s="25"/>
      <c r="L49" s="25"/>
    </row>
  </sheetData>
  <sheetProtection/>
  <mergeCells count="19">
    <mergeCell ref="A3:H4"/>
    <mergeCell ref="A6:H6"/>
    <mergeCell ref="A7:H7"/>
    <mergeCell ref="A8:H8"/>
    <mergeCell ref="G10:H10"/>
    <mergeCell ref="A12:A14"/>
    <mergeCell ref="B12:L12"/>
    <mergeCell ref="B13:D13"/>
    <mergeCell ref="F13:H13"/>
    <mergeCell ref="J13:L13"/>
    <mergeCell ref="A41:L41"/>
    <mergeCell ref="A37:L37"/>
    <mergeCell ref="A20:L20"/>
    <mergeCell ref="A29:A31"/>
    <mergeCell ref="B29:L29"/>
    <mergeCell ref="B30:D30"/>
    <mergeCell ref="A24:L24"/>
    <mergeCell ref="F30:H30"/>
    <mergeCell ref="J30:L3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26" customWidth="1"/>
    <col min="2" max="9" width="11.421875" style="26" customWidth="1"/>
    <col min="10" max="10" width="13.7109375" style="26" customWidth="1"/>
    <col min="11" max="16384" width="11.421875" style="26" customWidth="1"/>
  </cols>
  <sheetData>
    <row r="1" spans="1:15" ht="60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5"/>
      <c r="M1" s="25"/>
      <c r="N1" s="25"/>
      <c r="O1" s="25"/>
    </row>
    <row r="2" spans="1:15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5"/>
      <c r="M2" s="25"/>
      <c r="N2" s="25"/>
      <c r="O2" s="25"/>
    </row>
    <row r="3" spans="1:8" ht="13.5" customHeight="1">
      <c r="A3" s="253" t="s">
        <v>228</v>
      </c>
      <c r="B3" s="253"/>
      <c r="C3" s="253"/>
      <c r="D3" s="253"/>
      <c r="E3" s="253"/>
      <c r="F3" s="253"/>
      <c r="G3" s="253"/>
      <c r="H3" s="253"/>
    </row>
    <row r="4" spans="1:8" ht="18" customHeight="1">
      <c r="A4" s="290"/>
      <c r="B4" s="290"/>
      <c r="C4" s="290"/>
      <c r="D4" s="290"/>
      <c r="E4" s="290"/>
      <c r="F4" s="290"/>
      <c r="G4" s="290"/>
      <c r="H4" s="290"/>
    </row>
    <row r="5" spans="1:8" ht="7.5" customHeight="1">
      <c r="A5" s="70"/>
      <c r="B5" s="71"/>
      <c r="C5" s="71"/>
      <c r="D5" s="71"/>
      <c r="E5" s="71"/>
      <c r="F5" s="71"/>
      <c r="G5" s="71"/>
      <c r="H5" s="71"/>
    </row>
    <row r="6" spans="1:8" ht="13.5" customHeight="1">
      <c r="A6" s="256" t="s">
        <v>258</v>
      </c>
      <c r="B6" s="257"/>
      <c r="C6" s="257"/>
      <c r="D6" s="257"/>
      <c r="E6" s="257"/>
      <c r="F6" s="257"/>
      <c r="G6" s="257"/>
      <c r="H6" s="257"/>
    </row>
    <row r="7" spans="1:8" ht="13.5" customHeight="1">
      <c r="A7" s="256" t="s">
        <v>163</v>
      </c>
      <c r="B7" s="257"/>
      <c r="C7" s="257"/>
      <c r="D7" s="257"/>
      <c r="E7" s="257"/>
      <c r="F7" s="257"/>
      <c r="G7" s="257"/>
      <c r="H7" s="257"/>
    </row>
    <row r="8" spans="1:8" ht="13.5" customHeight="1">
      <c r="A8" s="268" t="str">
        <f>'a4'!A8</f>
        <v>Enero 2019</v>
      </c>
      <c r="B8" s="291"/>
      <c r="C8" s="291"/>
      <c r="D8" s="291"/>
      <c r="E8" s="291"/>
      <c r="F8" s="291"/>
      <c r="G8" s="291"/>
      <c r="H8" s="291"/>
    </row>
    <row r="9" spans="1:8" ht="7.5" customHeight="1">
      <c r="A9" s="27"/>
      <c r="B9" s="28"/>
      <c r="C9" s="28"/>
      <c r="D9" s="28"/>
      <c r="E9" s="28"/>
      <c r="F9" s="28"/>
      <c r="G9" s="28"/>
      <c r="H9" s="28"/>
    </row>
    <row r="10" spans="1:14" ht="12.75" customHeight="1">
      <c r="A10" s="25"/>
      <c r="B10" s="25"/>
      <c r="C10" s="25"/>
      <c r="D10" s="25"/>
      <c r="E10" s="25"/>
      <c r="F10" s="25"/>
      <c r="G10" s="258" t="s">
        <v>229</v>
      </c>
      <c r="H10" s="258"/>
      <c r="I10" s="25"/>
      <c r="L10" s="25"/>
      <c r="M10" s="25"/>
      <c r="N10" s="72"/>
    </row>
    <row r="11" spans="1:14" ht="12.75" customHeight="1">
      <c r="A11" s="101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292" t="s">
        <v>5</v>
      </c>
      <c r="N11" s="292"/>
    </row>
    <row r="12" spans="1:15" ht="24">
      <c r="A12" s="96" t="s">
        <v>6</v>
      </c>
      <c r="B12" s="97" t="s">
        <v>2</v>
      </c>
      <c r="C12" s="97" t="s">
        <v>24</v>
      </c>
      <c r="D12" s="97" t="s">
        <v>25</v>
      </c>
      <c r="E12" s="97" t="s">
        <v>26</v>
      </c>
      <c r="F12" s="97" t="s">
        <v>27</v>
      </c>
      <c r="G12" s="97" t="s">
        <v>28</v>
      </c>
      <c r="H12" s="52" t="s">
        <v>29</v>
      </c>
      <c r="I12" s="52" t="s">
        <v>44</v>
      </c>
      <c r="J12" s="52" t="s">
        <v>177</v>
      </c>
      <c r="K12" s="52" t="s">
        <v>30</v>
      </c>
      <c r="L12" s="52" t="s">
        <v>45</v>
      </c>
      <c r="M12" s="52" t="s">
        <v>31</v>
      </c>
      <c r="N12" s="54" t="s">
        <v>1</v>
      </c>
      <c r="O12" s="102"/>
    </row>
    <row r="13" spans="1:15" ht="14.25">
      <c r="A13" s="31" t="s">
        <v>47</v>
      </c>
      <c r="B13" s="32">
        <v>171220</v>
      </c>
      <c r="C13" s="32">
        <v>1804</v>
      </c>
      <c r="D13" s="32">
        <v>895</v>
      </c>
      <c r="E13" s="32">
        <v>2193</v>
      </c>
      <c r="F13" s="32">
        <v>15077</v>
      </c>
      <c r="G13" s="32">
        <v>7286</v>
      </c>
      <c r="H13" s="32">
        <v>2208</v>
      </c>
      <c r="I13" s="32">
        <v>0</v>
      </c>
      <c r="J13" s="32">
        <v>80</v>
      </c>
      <c r="K13" s="32">
        <v>78</v>
      </c>
      <c r="L13" s="32">
        <v>0</v>
      </c>
      <c r="M13" s="32">
        <v>2662</v>
      </c>
      <c r="N13" s="33">
        <v>203503</v>
      </c>
      <c r="O13" s="102"/>
    </row>
    <row r="14" spans="1:15" ht="14.25">
      <c r="A14" s="34" t="s">
        <v>48</v>
      </c>
      <c r="B14" s="35">
        <v>752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v>752</v>
      </c>
      <c r="O14" s="102"/>
    </row>
    <row r="15" spans="1:15" ht="14.25">
      <c r="A15" s="31" t="s">
        <v>49</v>
      </c>
      <c r="B15" s="32">
        <v>130134</v>
      </c>
      <c r="C15" s="32">
        <v>0</v>
      </c>
      <c r="D15" s="32">
        <v>0</v>
      </c>
      <c r="E15" s="32">
        <v>0</v>
      </c>
      <c r="F15" s="32">
        <v>10414</v>
      </c>
      <c r="G15" s="32">
        <v>0</v>
      </c>
      <c r="H15" s="32">
        <v>494</v>
      </c>
      <c r="I15" s="32">
        <v>15</v>
      </c>
      <c r="J15" s="32">
        <v>0</v>
      </c>
      <c r="K15" s="32">
        <v>699</v>
      </c>
      <c r="L15" s="32">
        <v>0</v>
      </c>
      <c r="M15" s="32">
        <v>0</v>
      </c>
      <c r="N15" s="33">
        <v>141756</v>
      </c>
      <c r="O15" s="102"/>
    </row>
    <row r="16" spans="1:15" ht="14.25">
      <c r="A16" s="34" t="s">
        <v>50</v>
      </c>
      <c r="B16" s="35">
        <v>167676</v>
      </c>
      <c r="C16" s="35">
        <v>0</v>
      </c>
      <c r="D16" s="35">
        <v>7272</v>
      </c>
      <c r="E16" s="35">
        <v>0</v>
      </c>
      <c r="F16" s="35">
        <v>15114</v>
      </c>
      <c r="G16" s="35">
        <v>3440</v>
      </c>
      <c r="H16" s="35">
        <v>12171</v>
      </c>
      <c r="I16" s="35">
        <v>3430</v>
      </c>
      <c r="J16" s="35">
        <v>0</v>
      </c>
      <c r="K16" s="35">
        <v>1167</v>
      </c>
      <c r="L16" s="35">
        <v>15586</v>
      </c>
      <c r="M16" s="35">
        <v>0</v>
      </c>
      <c r="N16" s="36">
        <v>225856</v>
      </c>
      <c r="O16" s="102"/>
    </row>
    <row r="17" spans="1:15" ht="14.25">
      <c r="A17" s="31" t="s">
        <v>51</v>
      </c>
      <c r="B17" s="32">
        <v>23607</v>
      </c>
      <c r="C17" s="32">
        <v>0</v>
      </c>
      <c r="D17" s="32">
        <v>0</v>
      </c>
      <c r="E17" s="32">
        <v>793</v>
      </c>
      <c r="F17" s="32">
        <v>554</v>
      </c>
      <c r="G17" s="32">
        <v>1634</v>
      </c>
      <c r="H17" s="32">
        <v>260</v>
      </c>
      <c r="I17" s="32">
        <v>564</v>
      </c>
      <c r="J17" s="32">
        <v>0</v>
      </c>
      <c r="K17" s="32">
        <v>0</v>
      </c>
      <c r="L17" s="32">
        <v>0</v>
      </c>
      <c r="M17" s="32">
        <v>0</v>
      </c>
      <c r="N17" s="33">
        <v>27412</v>
      </c>
      <c r="O17" s="102"/>
    </row>
    <row r="18" spans="1:15" ht="14.25">
      <c r="A18" s="34" t="s">
        <v>52</v>
      </c>
      <c r="B18" s="35">
        <v>23000</v>
      </c>
      <c r="C18" s="35">
        <v>0</v>
      </c>
      <c r="D18" s="35">
        <v>0</v>
      </c>
      <c r="E18" s="35">
        <v>0</v>
      </c>
      <c r="F18" s="35">
        <v>1706</v>
      </c>
      <c r="G18" s="35">
        <v>0</v>
      </c>
      <c r="H18" s="35">
        <v>212</v>
      </c>
      <c r="I18" s="35">
        <v>0</v>
      </c>
      <c r="J18" s="35">
        <v>0</v>
      </c>
      <c r="K18" s="35">
        <v>1131</v>
      </c>
      <c r="L18" s="35">
        <v>117</v>
      </c>
      <c r="M18" s="35">
        <v>0</v>
      </c>
      <c r="N18" s="36">
        <v>26166</v>
      </c>
      <c r="O18" s="102"/>
    </row>
    <row r="19" spans="1:15" ht="14.25">
      <c r="A19" s="31" t="s">
        <v>53</v>
      </c>
      <c r="B19" s="32">
        <v>4729</v>
      </c>
      <c r="C19" s="32">
        <v>170</v>
      </c>
      <c r="D19" s="32">
        <v>0</v>
      </c>
      <c r="E19" s="32">
        <v>9</v>
      </c>
      <c r="F19" s="32">
        <v>440</v>
      </c>
      <c r="G19" s="32">
        <v>610</v>
      </c>
      <c r="H19" s="32">
        <v>0</v>
      </c>
      <c r="I19" s="32">
        <v>275</v>
      </c>
      <c r="J19" s="32">
        <v>0</v>
      </c>
      <c r="K19" s="32">
        <v>0</v>
      </c>
      <c r="L19" s="32">
        <v>0</v>
      </c>
      <c r="M19" s="32">
        <v>0</v>
      </c>
      <c r="N19" s="33">
        <v>6233</v>
      </c>
      <c r="O19" s="102"/>
    </row>
    <row r="20" spans="1:15" ht="14.25">
      <c r="A20" s="34" t="s">
        <v>54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6">
        <v>0</v>
      </c>
      <c r="O20" s="102"/>
    </row>
    <row r="21" spans="1:15" ht="14.25">
      <c r="A21" s="31" t="s">
        <v>56</v>
      </c>
      <c r="B21" s="32">
        <v>4386</v>
      </c>
      <c r="C21" s="32">
        <v>0</v>
      </c>
      <c r="D21" s="32">
        <v>0</v>
      </c>
      <c r="E21" s="32">
        <v>0</v>
      </c>
      <c r="F21" s="32">
        <v>432</v>
      </c>
      <c r="G21" s="32">
        <v>0</v>
      </c>
      <c r="H21" s="32">
        <v>516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3">
        <v>5334</v>
      </c>
      <c r="O21" s="102"/>
    </row>
    <row r="22" spans="1:15" ht="14.25">
      <c r="A22" s="34" t="s">
        <v>55</v>
      </c>
      <c r="B22" s="35">
        <v>9658</v>
      </c>
      <c r="C22" s="35">
        <v>0</v>
      </c>
      <c r="D22" s="35">
        <v>0</v>
      </c>
      <c r="E22" s="35">
        <v>0</v>
      </c>
      <c r="F22" s="35">
        <v>7455</v>
      </c>
      <c r="G22" s="35">
        <v>0</v>
      </c>
      <c r="H22" s="35">
        <v>320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6">
        <v>17433</v>
      </c>
      <c r="O22" s="102"/>
    </row>
    <row r="23" spans="1:15" ht="14.25">
      <c r="A23" s="31" t="s">
        <v>57</v>
      </c>
      <c r="B23" s="32">
        <v>12491</v>
      </c>
      <c r="C23" s="32">
        <v>0</v>
      </c>
      <c r="D23" s="32">
        <v>0</v>
      </c>
      <c r="E23" s="32">
        <v>3315</v>
      </c>
      <c r="F23" s="32">
        <v>693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573</v>
      </c>
      <c r="M23" s="32">
        <v>0</v>
      </c>
      <c r="N23" s="33">
        <v>17072</v>
      </c>
      <c r="O23" s="102"/>
    </row>
    <row r="24" spans="1:15" ht="14.25">
      <c r="A24" s="34" t="s">
        <v>58</v>
      </c>
      <c r="B24" s="35">
        <v>42889</v>
      </c>
      <c r="C24" s="35">
        <v>0</v>
      </c>
      <c r="D24" s="35">
        <v>0</v>
      </c>
      <c r="E24" s="35">
        <v>1111</v>
      </c>
      <c r="F24" s="35">
        <v>479</v>
      </c>
      <c r="G24" s="35">
        <v>0</v>
      </c>
      <c r="H24" s="35">
        <v>5903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6">
        <v>50382</v>
      </c>
      <c r="O24" s="102"/>
    </row>
    <row r="25" spans="1:15" ht="14.25">
      <c r="A25" s="31" t="s">
        <v>59</v>
      </c>
      <c r="B25" s="32">
        <v>42138</v>
      </c>
      <c r="C25" s="32">
        <v>2766</v>
      </c>
      <c r="D25" s="32">
        <v>0</v>
      </c>
      <c r="E25" s="32">
        <v>1411</v>
      </c>
      <c r="F25" s="32">
        <v>13160</v>
      </c>
      <c r="G25" s="32">
        <v>42</v>
      </c>
      <c r="H25" s="32">
        <v>4524</v>
      </c>
      <c r="I25" s="32">
        <v>0</v>
      </c>
      <c r="J25" s="32">
        <v>0</v>
      </c>
      <c r="K25" s="32">
        <v>0</v>
      </c>
      <c r="L25" s="32">
        <v>1207</v>
      </c>
      <c r="M25" s="32">
        <v>0</v>
      </c>
      <c r="N25" s="33">
        <v>65248</v>
      </c>
      <c r="O25" s="102"/>
    </row>
    <row r="26" spans="1:15" ht="14.25">
      <c r="A26" s="34" t="s">
        <v>60</v>
      </c>
      <c r="B26" s="35">
        <v>834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6">
        <v>834</v>
      </c>
      <c r="O26" s="102"/>
    </row>
    <row r="27" spans="1:15" ht="14.25">
      <c r="A27" s="31" t="s">
        <v>61</v>
      </c>
      <c r="B27" s="32">
        <v>8215</v>
      </c>
      <c r="C27" s="32">
        <v>0</v>
      </c>
      <c r="D27" s="32">
        <v>0</v>
      </c>
      <c r="E27" s="32">
        <v>0</v>
      </c>
      <c r="F27" s="32">
        <v>2912</v>
      </c>
      <c r="G27" s="32">
        <v>0</v>
      </c>
      <c r="H27" s="32">
        <v>139</v>
      </c>
      <c r="I27" s="32">
        <v>0</v>
      </c>
      <c r="J27" s="32">
        <v>0</v>
      </c>
      <c r="K27" s="32">
        <v>628</v>
      </c>
      <c r="L27" s="32">
        <v>0</v>
      </c>
      <c r="M27" s="32">
        <v>0</v>
      </c>
      <c r="N27" s="33">
        <v>11894</v>
      </c>
      <c r="O27" s="102"/>
    </row>
    <row r="28" spans="1:15" ht="14.25">
      <c r="A28" s="34" t="s">
        <v>62</v>
      </c>
      <c r="B28" s="35">
        <v>89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6">
        <v>89</v>
      </c>
      <c r="O28" s="102"/>
    </row>
    <row r="29" spans="1:15" ht="14.25">
      <c r="A29" s="31" t="s">
        <v>63</v>
      </c>
      <c r="B29" s="32">
        <v>1353</v>
      </c>
      <c r="C29" s="32">
        <v>0</v>
      </c>
      <c r="D29" s="32">
        <v>91</v>
      </c>
      <c r="E29" s="32">
        <v>0</v>
      </c>
      <c r="F29" s="32">
        <v>2441</v>
      </c>
      <c r="G29" s="32">
        <v>1018</v>
      </c>
      <c r="H29" s="32">
        <v>724</v>
      </c>
      <c r="I29" s="32">
        <v>0</v>
      </c>
      <c r="J29" s="32">
        <v>0</v>
      </c>
      <c r="K29" s="32">
        <v>0</v>
      </c>
      <c r="L29" s="32">
        <v>0</v>
      </c>
      <c r="M29" s="32">
        <v>99</v>
      </c>
      <c r="N29" s="33">
        <v>5726</v>
      </c>
      <c r="O29" s="102"/>
    </row>
    <row r="30" spans="1:15" ht="14.25">
      <c r="A30" s="34" t="s">
        <v>64</v>
      </c>
      <c r="B30" s="35">
        <v>4514</v>
      </c>
      <c r="C30" s="35">
        <v>0</v>
      </c>
      <c r="D30" s="35">
        <v>0</v>
      </c>
      <c r="E30" s="35">
        <v>0</v>
      </c>
      <c r="F30" s="35">
        <v>55</v>
      </c>
      <c r="G30" s="35">
        <v>0</v>
      </c>
      <c r="H30" s="35">
        <v>989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6">
        <v>5558</v>
      </c>
      <c r="O30" s="102"/>
    </row>
    <row r="31" spans="1:15" ht="14.25">
      <c r="A31" s="31" t="s">
        <v>65</v>
      </c>
      <c r="B31" s="32">
        <v>6393</v>
      </c>
      <c r="C31" s="32">
        <v>0</v>
      </c>
      <c r="D31" s="32">
        <v>0</v>
      </c>
      <c r="E31" s="32">
        <v>0</v>
      </c>
      <c r="F31" s="32">
        <v>1534</v>
      </c>
      <c r="G31" s="32">
        <v>0</v>
      </c>
      <c r="H31" s="32">
        <v>0</v>
      </c>
      <c r="I31" s="32">
        <v>2336</v>
      </c>
      <c r="J31" s="32">
        <v>0</v>
      </c>
      <c r="K31" s="32">
        <v>0</v>
      </c>
      <c r="L31" s="32">
        <v>0</v>
      </c>
      <c r="M31" s="32">
        <v>0</v>
      </c>
      <c r="N31" s="33">
        <v>10263</v>
      </c>
      <c r="O31" s="102"/>
    </row>
    <row r="32" spans="1:15" ht="14.25">
      <c r="A32" s="34" t="s">
        <v>72</v>
      </c>
      <c r="B32" s="35">
        <v>9158</v>
      </c>
      <c r="C32" s="35">
        <v>0</v>
      </c>
      <c r="D32" s="35">
        <v>0</v>
      </c>
      <c r="E32" s="35">
        <v>0</v>
      </c>
      <c r="F32" s="35">
        <v>2024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640</v>
      </c>
      <c r="M32" s="35">
        <v>0</v>
      </c>
      <c r="N32" s="36">
        <v>11822</v>
      </c>
      <c r="O32" s="102"/>
    </row>
    <row r="33" spans="1:15" ht="14.25">
      <c r="A33" s="31" t="s">
        <v>66</v>
      </c>
      <c r="B33" s="32">
        <v>33434</v>
      </c>
      <c r="C33" s="32">
        <v>0</v>
      </c>
      <c r="D33" s="32">
        <v>0</v>
      </c>
      <c r="E33" s="32">
        <v>0</v>
      </c>
      <c r="F33" s="32">
        <v>296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457</v>
      </c>
      <c r="N33" s="33">
        <v>34187</v>
      </c>
      <c r="O33" s="102"/>
    </row>
    <row r="34" spans="1:15" ht="14.25">
      <c r="A34" s="34" t="s">
        <v>67</v>
      </c>
      <c r="B34" s="35">
        <v>48718</v>
      </c>
      <c r="C34" s="35">
        <v>0</v>
      </c>
      <c r="D34" s="35">
        <v>0</v>
      </c>
      <c r="E34" s="35">
        <v>377</v>
      </c>
      <c r="F34" s="35">
        <v>1892</v>
      </c>
      <c r="G34" s="35">
        <v>0</v>
      </c>
      <c r="H34" s="35">
        <v>0</v>
      </c>
      <c r="I34" s="35">
        <v>0</v>
      </c>
      <c r="J34" s="35">
        <v>0</v>
      </c>
      <c r="K34" s="35">
        <v>150</v>
      </c>
      <c r="L34" s="35">
        <v>0</v>
      </c>
      <c r="M34" s="35">
        <v>0</v>
      </c>
      <c r="N34" s="36">
        <v>51137</v>
      </c>
      <c r="O34" s="102"/>
    </row>
    <row r="35" spans="1:15" ht="14.25">
      <c r="A35" s="31" t="s">
        <v>70</v>
      </c>
      <c r="B35" s="32">
        <v>23736</v>
      </c>
      <c r="C35" s="32">
        <v>10407</v>
      </c>
      <c r="D35" s="32">
        <v>0</v>
      </c>
      <c r="E35" s="32">
        <v>0</v>
      </c>
      <c r="F35" s="32">
        <v>1700</v>
      </c>
      <c r="G35" s="32">
        <v>1190</v>
      </c>
      <c r="H35" s="32">
        <v>7279</v>
      </c>
      <c r="I35" s="32">
        <v>0</v>
      </c>
      <c r="J35" s="32">
        <v>109</v>
      </c>
      <c r="K35" s="32">
        <v>0</v>
      </c>
      <c r="L35" s="32">
        <v>53</v>
      </c>
      <c r="M35" s="32">
        <v>0</v>
      </c>
      <c r="N35" s="33">
        <v>44474</v>
      </c>
      <c r="O35" s="102"/>
    </row>
    <row r="36" spans="1:15" ht="14.25">
      <c r="A36" s="34" t="s">
        <v>68</v>
      </c>
      <c r="B36" s="35">
        <v>2074</v>
      </c>
      <c r="C36" s="35">
        <v>0</v>
      </c>
      <c r="D36" s="35">
        <v>0</v>
      </c>
      <c r="E36" s="35">
        <v>0</v>
      </c>
      <c r="F36" s="35">
        <v>919</v>
      </c>
      <c r="G36" s="35">
        <v>0</v>
      </c>
      <c r="H36" s="35">
        <v>37</v>
      </c>
      <c r="I36" s="35">
        <v>0</v>
      </c>
      <c r="J36" s="35">
        <v>0</v>
      </c>
      <c r="K36" s="35">
        <v>0</v>
      </c>
      <c r="L36" s="35">
        <v>399</v>
      </c>
      <c r="M36" s="35">
        <v>0</v>
      </c>
      <c r="N36" s="36">
        <v>3429</v>
      </c>
      <c r="O36" s="102"/>
    </row>
    <row r="37" spans="1:15" ht="14.25">
      <c r="A37" s="31" t="s">
        <v>69</v>
      </c>
      <c r="B37" s="32">
        <v>39195</v>
      </c>
      <c r="C37" s="32">
        <v>0</v>
      </c>
      <c r="D37" s="32">
        <v>0</v>
      </c>
      <c r="E37" s="32">
        <v>0</v>
      </c>
      <c r="F37" s="32">
        <v>5251</v>
      </c>
      <c r="G37" s="32">
        <v>0</v>
      </c>
      <c r="H37" s="32">
        <v>7174</v>
      </c>
      <c r="I37" s="32">
        <v>8642</v>
      </c>
      <c r="J37" s="32">
        <v>0</v>
      </c>
      <c r="K37" s="32">
        <v>0</v>
      </c>
      <c r="L37" s="32">
        <v>0</v>
      </c>
      <c r="M37" s="32">
        <v>0</v>
      </c>
      <c r="N37" s="33">
        <v>60262</v>
      </c>
      <c r="O37" s="102"/>
    </row>
    <row r="38" spans="1:15" ht="14.25">
      <c r="A38" s="34" t="s">
        <v>176</v>
      </c>
      <c r="B38" s="35">
        <v>198521</v>
      </c>
      <c r="C38" s="35">
        <v>11908</v>
      </c>
      <c r="D38" s="35">
        <v>0</v>
      </c>
      <c r="E38" s="35">
        <v>0</v>
      </c>
      <c r="F38" s="35">
        <v>23740</v>
      </c>
      <c r="G38" s="35">
        <v>0</v>
      </c>
      <c r="H38" s="35">
        <v>4042</v>
      </c>
      <c r="I38" s="35">
        <v>0</v>
      </c>
      <c r="J38" s="35">
        <v>6973</v>
      </c>
      <c r="K38" s="35">
        <v>0</v>
      </c>
      <c r="L38" s="35">
        <v>1218</v>
      </c>
      <c r="M38" s="35">
        <v>0</v>
      </c>
      <c r="N38" s="36">
        <v>246402</v>
      </c>
      <c r="O38" s="102"/>
    </row>
    <row r="39" spans="1:15" ht="14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102"/>
    </row>
    <row r="40" spans="1:15" ht="14.25">
      <c r="A40" s="83" t="s">
        <v>1</v>
      </c>
      <c r="B40" s="58">
        <v>1008914</v>
      </c>
      <c r="C40" s="58">
        <v>27055</v>
      </c>
      <c r="D40" s="58">
        <v>8258</v>
      </c>
      <c r="E40" s="58">
        <v>9209</v>
      </c>
      <c r="F40" s="58">
        <v>108288</v>
      </c>
      <c r="G40" s="58">
        <v>15220</v>
      </c>
      <c r="H40" s="58">
        <v>46992</v>
      </c>
      <c r="I40" s="58">
        <v>15262</v>
      </c>
      <c r="J40" s="58">
        <v>7162</v>
      </c>
      <c r="K40" s="58">
        <v>3853</v>
      </c>
      <c r="L40" s="58">
        <v>19793</v>
      </c>
      <c r="M40" s="58">
        <v>3218</v>
      </c>
      <c r="N40" s="59">
        <v>1273224</v>
      </c>
      <c r="O40" s="102"/>
    </row>
    <row r="41" spans="1:15" ht="14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102"/>
    </row>
    <row r="42" spans="1:15" ht="4.5" customHeight="1">
      <c r="A42" s="98"/>
      <c r="B42" s="64"/>
      <c r="C42" s="64"/>
      <c r="D42" s="64"/>
      <c r="E42" s="64"/>
      <c r="F42" s="64"/>
      <c r="G42" s="64"/>
      <c r="H42" s="66"/>
      <c r="I42" s="99"/>
      <c r="J42" s="100"/>
      <c r="K42" s="100"/>
      <c r="L42" s="100"/>
      <c r="M42" s="100"/>
      <c r="N42" s="100"/>
      <c r="O42" s="102"/>
    </row>
    <row r="43" spans="1:14" ht="14.25">
      <c r="A43" s="43" t="s">
        <v>231</v>
      </c>
      <c r="B43" s="100"/>
      <c r="C43" s="100"/>
      <c r="D43" s="100"/>
      <c r="E43" s="100"/>
      <c r="F43" s="100"/>
      <c r="G43" s="100"/>
      <c r="H43" s="103"/>
      <c r="I43" s="99"/>
      <c r="J43" s="100"/>
      <c r="K43" s="100"/>
      <c r="L43" s="100"/>
      <c r="M43" s="100"/>
      <c r="N43" s="100"/>
    </row>
    <row r="44" spans="1:14" ht="14.25">
      <c r="A44" s="68" t="s">
        <v>76</v>
      </c>
      <c r="B44" s="25"/>
      <c r="C44" s="25"/>
      <c r="D44" s="25"/>
      <c r="E44" s="25"/>
      <c r="F44" s="25"/>
      <c r="G44" s="25"/>
      <c r="H44" s="44"/>
      <c r="I44" s="86"/>
      <c r="J44" s="25"/>
      <c r="K44" s="25"/>
      <c r="L44" s="25"/>
      <c r="M44" s="25"/>
      <c r="N44" s="25"/>
    </row>
    <row r="45" spans="1:14" ht="14.25">
      <c r="A45" s="45" t="s">
        <v>288</v>
      </c>
      <c r="B45" s="25"/>
      <c r="C45" s="25"/>
      <c r="D45" s="25"/>
      <c r="E45" s="25"/>
      <c r="F45" s="25"/>
      <c r="G45" s="25"/>
      <c r="H45" s="44"/>
      <c r="I45" s="86"/>
      <c r="J45" s="25"/>
      <c r="K45" s="25"/>
      <c r="L45" s="25"/>
      <c r="M45" s="25"/>
      <c r="N45" s="25"/>
    </row>
    <row r="46" spans="1:14" ht="4.5" customHeight="1">
      <c r="A46" s="46"/>
      <c r="B46" s="47"/>
      <c r="C46" s="47"/>
      <c r="D46" s="47"/>
      <c r="E46" s="47"/>
      <c r="F46" s="47"/>
      <c r="G46" s="47"/>
      <c r="H46" s="48"/>
      <c r="I46" s="86"/>
      <c r="J46" s="25"/>
      <c r="K46" s="25"/>
      <c r="L46" s="25"/>
      <c r="M46" s="25"/>
      <c r="N46" s="25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115" zoomScaleNormal="115" zoomScalePageLayoutView="0" workbookViewId="0" topLeftCell="A6">
      <selection activeCell="B28" sqref="B28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3.7109375" style="26" customWidth="1"/>
    <col min="6" max="6" width="10.140625" style="26" customWidth="1"/>
    <col min="7" max="7" width="1.7109375" style="26" customWidth="1"/>
    <col min="8" max="8" width="12.140625" style="26" customWidth="1"/>
    <col min="9" max="9" width="1.7109375" style="26" customWidth="1"/>
    <col min="10" max="10" width="10.140625" style="26" customWidth="1"/>
    <col min="11" max="16384" width="11.421875" style="26" customWidth="1"/>
  </cols>
  <sheetData>
    <row r="1" spans="1:10" ht="60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8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</row>
    <row r="5" spans="1:10" ht="7.5" customHeight="1">
      <c r="A5" s="254"/>
      <c r="B5" s="255"/>
      <c r="C5" s="255"/>
      <c r="D5" s="255"/>
      <c r="E5" s="255"/>
      <c r="F5" s="255"/>
      <c r="G5" s="255"/>
      <c r="H5" s="255"/>
      <c r="I5" s="255"/>
      <c r="J5" s="255"/>
    </row>
    <row r="6" spans="1:10" ht="13.5" customHeight="1">
      <c r="A6" s="256" t="s">
        <v>155</v>
      </c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3.5" customHeight="1">
      <c r="A7" s="256" t="s">
        <v>234</v>
      </c>
      <c r="B7" s="257"/>
      <c r="C7" s="257"/>
      <c r="D7" s="257"/>
      <c r="E7" s="257"/>
      <c r="F7" s="257"/>
      <c r="G7" s="257"/>
      <c r="H7" s="257"/>
      <c r="I7" s="257"/>
      <c r="J7" s="257"/>
    </row>
    <row r="8" spans="1:10" ht="13.5" customHeight="1">
      <c r="A8" s="256"/>
      <c r="B8" s="257"/>
      <c r="C8" s="257"/>
      <c r="D8" s="257"/>
      <c r="E8" s="257"/>
      <c r="F8" s="257"/>
      <c r="G8" s="257"/>
      <c r="H8" s="257"/>
      <c r="I8" s="257"/>
      <c r="J8" s="257"/>
    </row>
    <row r="9" spans="1:10" ht="7.5" customHeight="1">
      <c r="A9" s="27"/>
      <c r="B9" s="28"/>
      <c r="C9" s="28"/>
      <c r="D9" s="28"/>
      <c r="E9" s="28"/>
      <c r="F9" s="28"/>
      <c r="G9" s="28"/>
      <c r="H9" s="28"/>
      <c r="I9" s="28"/>
      <c r="J9" s="28"/>
    </row>
    <row r="10" spans="1:10" s="188" customFormat="1" ht="12.75" customHeight="1">
      <c r="A10" s="25"/>
      <c r="B10" s="25"/>
      <c r="C10" s="25"/>
      <c r="D10" s="25"/>
      <c r="E10" s="25"/>
      <c r="F10" s="25"/>
      <c r="G10" s="25"/>
      <c r="H10" s="25"/>
      <c r="I10" s="258" t="s">
        <v>229</v>
      </c>
      <c r="J10" s="258"/>
    </row>
    <row r="11" spans="1:10" s="188" customFormat="1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72"/>
    </row>
    <row r="12" spans="1:10" s="194" customFormat="1" ht="12">
      <c r="A12" s="245" t="s">
        <v>0</v>
      </c>
      <c r="B12" s="252" t="s">
        <v>5</v>
      </c>
      <c r="C12" s="252"/>
      <c r="D12" s="252"/>
      <c r="E12" s="213"/>
      <c r="F12" s="247" t="s">
        <v>151</v>
      </c>
      <c r="G12" s="247"/>
      <c r="H12" s="247"/>
      <c r="I12" s="247"/>
      <c r="J12" s="248"/>
    </row>
    <row r="13" spans="1:10" s="100" customFormat="1" ht="24">
      <c r="A13" s="246"/>
      <c r="B13" s="52" t="s">
        <v>235</v>
      </c>
      <c r="C13" s="51"/>
      <c r="D13" s="52" t="s">
        <v>236</v>
      </c>
      <c r="E13" s="53"/>
      <c r="F13" s="52" t="s">
        <v>237</v>
      </c>
      <c r="G13" s="52"/>
      <c r="H13" s="52" t="s">
        <v>236</v>
      </c>
      <c r="I13" s="214"/>
      <c r="J13" s="54" t="s">
        <v>238</v>
      </c>
    </row>
    <row r="14" spans="1:11" s="100" customFormat="1" ht="12">
      <c r="A14" s="249" t="s">
        <v>1</v>
      </c>
      <c r="B14" s="250"/>
      <c r="C14" s="250"/>
      <c r="D14" s="250"/>
      <c r="E14" s="250"/>
      <c r="F14" s="250"/>
      <c r="G14" s="250"/>
      <c r="H14" s="250"/>
      <c r="I14" s="250"/>
      <c r="J14" s="251"/>
      <c r="K14" s="215"/>
    </row>
    <row r="15" spans="1:15" s="100" customFormat="1" ht="12">
      <c r="A15" s="216">
        <v>2016</v>
      </c>
      <c r="B15" s="111">
        <v>1547135</v>
      </c>
      <c r="C15" s="111"/>
      <c r="D15" s="111">
        <v>26539259</v>
      </c>
      <c r="E15" s="203"/>
      <c r="F15" s="217">
        <v>-24.433090045722054</v>
      </c>
      <c r="G15" s="217"/>
      <c r="H15" s="217">
        <v>4.531030729554402</v>
      </c>
      <c r="I15" s="217"/>
      <c r="J15" s="218">
        <v>-62.62546372872561</v>
      </c>
      <c r="K15" s="215"/>
      <c r="L15" s="215"/>
      <c r="M15" s="215"/>
      <c r="N15" s="215"/>
      <c r="O15" s="215"/>
    </row>
    <row r="16" spans="1:16" s="100" customFormat="1" ht="12">
      <c r="A16" s="219">
        <v>2017</v>
      </c>
      <c r="B16" s="180">
        <v>1361372</v>
      </c>
      <c r="C16" s="180"/>
      <c r="D16" s="180">
        <v>21858421</v>
      </c>
      <c r="E16" s="205"/>
      <c r="F16" s="220">
        <v>-12.006903082148611</v>
      </c>
      <c r="G16" s="220"/>
      <c r="H16" s="220">
        <v>-17.63741029845633</v>
      </c>
      <c r="I16" s="220"/>
      <c r="J16" s="221">
        <v>-48.21061601494292</v>
      </c>
      <c r="K16" s="215"/>
      <c r="L16" s="215"/>
      <c r="M16" s="215"/>
      <c r="N16" s="215"/>
      <c r="O16" s="215"/>
      <c r="P16" s="215"/>
    </row>
    <row r="17" spans="1:16" s="100" customFormat="1" ht="12">
      <c r="A17" s="216">
        <v>2018</v>
      </c>
      <c r="B17" s="111">
        <v>1454410</v>
      </c>
      <c r="C17" s="111"/>
      <c r="D17" s="111">
        <v>20191908</v>
      </c>
      <c r="E17" s="203"/>
      <c r="F17" s="217">
        <v>6.834134975598147</v>
      </c>
      <c r="G17" s="217"/>
      <c r="H17" s="217">
        <v>-7.6241234442323105</v>
      </c>
      <c r="I17" s="217"/>
      <c r="J17" s="218">
        <v>-26.211784522033838</v>
      </c>
      <c r="K17" s="215"/>
      <c r="L17" s="215"/>
      <c r="M17" s="215"/>
      <c r="N17" s="215"/>
      <c r="O17" s="215"/>
      <c r="P17" s="215"/>
    </row>
    <row r="18" spans="1:16" s="100" customFormat="1" ht="12">
      <c r="A18" s="219">
        <v>2019</v>
      </c>
      <c r="B18" s="180">
        <v>1273224</v>
      </c>
      <c r="C18" s="180"/>
      <c r="D18" s="180">
        <v>18639651</v>
      </c>
      <c r="E18" s="205"/>
      <c r="F18" s="220">
        <v>-12.45769762309115</v>
      </c>
      <c r="G18" s="220"/>
      <c r="H18" s="220">
        <v>-7.687520168970664</v>
      </c>
      <c r="I18" s="220"/>
      <c r="J18" s="221">
        <v>-20.55949221925715</v>
      </c>
      <c r="K18" s="215"/>
      <c r="L18" s="215"/>
      <c r="M18" s="215"/>
      <c r="N18" s="215"/>
      <c r="O18" s="215"/>
      <c r="P18" s="215"/>
    </row>
    <row r="19" spans="1:16" s="100" customFormat="1" ht="12">
      <c r="A19" s="242" t="s">
        <v>2</v>
      </c>
      <c r="B19" s="243"/>
      <c r="C19" s="243"/>
      <c r="D19" s="243"/>
      <c r="E19" s="243"/>
      <c r="F19" s="243"/>
      <c r="G19" s="243"/>
      <c r="H19" s="243"/>
      <c r="I19" s="243"/>
      <c r="J19" s="244"/>
      <c r="K19" s="215"/>
      <c r="L19" s="215"/>
      <c r="M19" s="215"/>
      <c r="N19" s="215"/>
      <c r="O19" s="215"/>
      <c r="P19" s="215"/>
    </row>
    <row r="20" spans="1:16" s="100" customFormat="1" ht="12">
      <c r="A20" s="216">
        <v>2016</v>
      </c>
      <c r="B20" s="111">
        <v>1086028</v>
      </c>
      <c r="C20" s="111"/>
      <c r="D20" s="111">
        <v>19542120</v>
      </c>
      <c r="E20" s="203"/>
      <c r="F20" s="217">
        <v>-24.459212156327837</v>
      </c>
      <c r="G20" s="217"/>
      <c r="H20" s="217">
        <v>7.153390765487359</v>
      </c>
      <c r="I20" s="217"/>
      <c r="J20" s="218">
        <v>-64.74689344065669</v>
      </c>
      <c r="K20" s="215"/>
      <c r="L20" s="215"/>
      <c r="M20" s="215"/>
      <c r="N20" s="215"/>
      <c r="O20" s="215"/>
      <c r="P20" s="215"/>
    </row>
    <row r="21" spans="1:16" s="100" customFormat="1" ht="12">
      <c r="A21" s="219">
        <v>2017</v>
      </c>
      <c r="B21" s="180">
        <v>1037148</v>
      </c>
      <c r="C21" s="180"/>
      <c r="D21" s="180">
        <v>16296323</v>
      </c>
      <c r="E21" s="205"/>
      <c r="F21" s="220">
        <v>-4.500804767464558</v>
      </c>
      <c r="G21" s="220"/>
      <c r="H21" s="220">
        <v>-16.60923686887604</v>
      </c>
      <c r="I21" s="220"/>
      <c r="J21" s="221">
        <v>-45.73704166245931</v>
      </c>
      <c r="K21" s="215"/>
      <c r="L21" s="215"/>
      <c r="M21" s="215"/>
      <c r="N21" s="215"/>
      <c r="O21" s="215"/>
      <c r="P21" s="215"/>
    </row>
    <row r="22" spans="1:17" s="100" customFormat="1" ht="12">
      <c r="A22" s="216">
        <v>2018</v>
      </c>
      <c r="B22" s="111">
        <v>1111586</v>
      </c>
      <c r="C22" s="111"/>
      <c r="D22" s="111">
        <v>15129209</v>
      </c>
      <c r="E22" s="203"/>
      <c r="F22" s="217">
        <v>7.1771820415215615</v>
      </c>
      <c r="G22" s="217"/>
      <c r="H22" s="217">
        <v>-7.161824173465391</v>
      </c>
      <c r="I22" s="217"/>
      <c r="J22" s="218">
        <v>-14.983147085749863</v>
      </c>
      <c r="K22" s="215"/>
      <c r="L22" s="215"/>
      <c r="M22" s="215"/>
      <c r="N22" s="215"/>
      <c r="O22" s="215"/>
      <c r="P22" s="215"/>
      <c r="Q22" s="215"/>
    </row>
    <row r="23" spans="1:16" s="100" customFormat="1" ht="12">
      <c r="A23" s="219">
        <v>2019</v>
      </c>
      <c r="B23" s="180">
        <v>1008914</v>
      </c>
      <c r="C23" s="180"/>
      <c r="D23" s="180">
        <v>13967606</v>
      </c>
      <c r="E23" s="205"/>
      <c r="F23" s="220">
        <v>-9.236532306092371</v>
      </c>
      <c r="G23" s="220"/>
      <c r="H23" s="220">
        <v>-7.677883225752254</v>
      </c>
      <c r="I23" s="220"/>
      <c r="J23" s="221">
        <v>-13.000580333005942</v>
      </c>
      <c r="K23" s="215"/>
      <c r="L23" s="215"/>
      <c r="M23" s="215"/>
      <c r="N23" s="215"/>
      <c r="O23" s="215"/>
      <c r="P23" s="215"/>
    </row>
    <row r="24" spans="1:16" s="100" customFormat="1" ht="12">
      <c r="A24" s="242" t="s">
        <v>3</v>
      </c>
      <c r="B24" s="243"/>
      <c r="C24" s="243"/>
      <c r="D24" s="243"/>
      <c r="E24" s="243"/>
      <c r="F24" s="243"/>
      <c r="G24" s="243"/>
      <c r="H24" s="243"/>
      <c r="I24" s="243"/>
      <c r="J24" s="244"/>
      <c r="K24" s="215"/>
      <c r="L24" s="215"/>
      <c r="M24" s="215"/>
      <c r="N24" s="215"/>
      <c r="O24" s="215"/>
      <c r="P24" s="215"/>
    </row>
    <row r="25" spans="1:16" s="100" customFormat="1" ht="12">
      <c r="A25" s="216">
        <v>2016</v>
      </c>
      <c r="B25" s="111">
        <v>461107</v>
      </c>
      <c r="C25" s="111"/>
      <c r="D25" s="111">
        <v>6997139</v>
      </c>
      <c r="E25" s="203"/>
      <c r="F25" s="217">
        <v>-24.371494177464328</v>
      </c>
      <c r="G25" s="217"/>
      <c r="H25" s="217">
        <v>-2.156554234004659</v>
      </c>
      <c r="I25" s="217"/>
      <c r="J25" s="218">
        <v>-56.45349254498132</v>
      </c>
      <c r="K25" s="215"/>
      <c r="L25" s="215"/>
      <c r="M25" s="215"/>
      <c r="N25" s="215"/>
      <c r="O25" s="215"/>
      <c r="P25" s="215"/>
    </row>
    <row r="26" spans="1:16" s="100" customFormat="1" ht="12">
      <c r="A26" s="219">
        <v>2017</v>
      </c>
      <c r="B26" s="180">
        <v>324224</v>
      </c>
      <c r="C26" s="180"/>
      <c r="D26" s="180">
        <v>5562098</v>
      </c>
      <c r="E26" s="205"/>
      <c r="F26" s="220">
        <v>-29.685734547512837</v>
      </c>
      <c r="G26" s="220"/>
      <c r="H26" s="220">
        <v>-20.508968022501776</v>
      </c>
      <c r="I26" s="220"/>
      <c r="J26" s="221">
        <v>-54.80146598581133</v>
      </c>
      <c r="K26" s="215"/>
      <c r="L26" s="215"/>
      <c r="M26" s="215"/>
      <c r="N26" s="215"/>
      <c r="O26" s="215"/>
      <c r="P26" s="215"/>
    </row>
    <row r="27" spans="1:17" ht="14.25">
      <c r="A27" s="216">
        <v>2018</v>
      </c>
      <c r="B27" s="111">
        <v>342824</v>
      </c>
      <c r="C27" s="111"/>
      <c r="D27" s="111">
        <v>5062699</v>
      </c>
      <c r="E27" s="203"/>
      <c r="F27" s="217">
        <v>5.736774575602041</v>
      </c>
      <c r="G27" s="217"/>
      <c r="H27" s="217">
        <v>-8.978608431566641</v>
      </c>
      <c r="I27" s="217"/>
      <c r="J27" s="218">
        <v>-48.33650054025868</v>
      </c>
      <c r="K27" s="215"/>
      <c r="L27" s="215"/>
      <c r="M27" s="215"/>
      <c r="N27" s="215"/>
      <c r="O27" s="215"/>
      <c r="P27" s="215"/>
      <c r="Q27" s="215"/>
    </row>
    <row r="28" spans="1:16" ht="14.25">
      <c r="A28" s="222">
        <v>2019</v>
      </c>
      <c r="B28" s="181">
        <v>264310</v>
      </c>
      <c r="C28" s="181"/>
      <c r="D28" s="181">
        <v>4672045</v>
      </c>
      <c r="E28" s="206"/>
      <c r="F28" s="223">
        <v>-22.902130539285466</v>
      </c>
      <c r="G28" s="223"/>
      <c r="H28" s="223">
        <v>-7.716318904205053</v>
      </c>
      <c r="I28" s="223"/>
      <c r="J28" s="224">
        <v>-40.34442287726267</v>
      </c>
      <c r="K28" s="215"/>
      <c r="L28" s="215"/>
      <c r="M28" s="215"/>
      <c r="N28" s="215"/>
      <c r="O28" s="215"/>
      <c r="P28" s="215"/>
    </row>
    <row r="29" spans="1:13" ht="14.25">
      <c r="A29" s="61"/>
      <c r="B29" s="225"/>
      <c r="C29" s="225"/>
      <c r="D29" s="61"/>
      <c r="E29" s="61"/>
      <c r="F29" s="61"/>
      <c r="G29" s="61"/>
      <c r="H29" s="61"/>
      <c r="I29" s="61"/>
      <c r="J29" s="61"/>
      <c r="K29" s="215"/>
      <c r="M29" s="215"/>
    </row>
    <row r="30" spans="1:13" ht="4.5" customHeight="1">
      <c r="A30" s="64"/>
      <c r="B30" s="226"/>
      <c r="C30" s="226"/>
      <c r="D30" s="64"/>
      <c r="E30" s="64"/>
      <c r="F30" s="64"/>
      <c r="G30" s="64"/>
      <c r="H30" s="64"/>
      <c r="I30" s="64"/>
      <c r="J30" s="66"/>
      <c r="K30" s="215"/>
      <c r="M30" s="215"/>
    </row>
    <row r="31" spans="1:10" ht="14.25">
      <c r="A31" s="43" t="s">
        <v>231</v>
      </c>
      <c r="B31" s="25"/>
      <c r="C31" s="25"/>
      <c r="D31" s="25"/>
      <c r="E31" s="25"/>
      <c r="F31" s="25"/>
      <c r="G31" s="25"/>
      <c r="H31" s="25"/>
      <c r="I31" s="25"/>
      <c r="J31" s="44"/>
    </row>
    <row r="32" spans="1:10" ht="14.25">
      <c r="A32" s="45" t="s">
        <v>288</v>
      </c>
      <c r="B32" s="25"/>
      <c r="C32" s="25"/>
      <c r="D32" s="25"/>
      <c r="E32" s="25"/>
      <c r="F32" s="25"/>
      <c r="G32" s="25"/>
      <c r="H32" s="25"/>
      <c r="I32" s="25"/>
      <c r="J32" s="44"/>
    </row>
    <row r="33" spans="1:10" ht="4.5" customHeight="1">
      <c r="A33" s="47"/>
      <c r="B33" s="47"/>
      <c r="C33" s="47"/>
      <c r="D33" s="47"/>
      <c r="E33" s="47"/>
      <c r="F33" s="47"/>
      <c r="G33" s="47"/>
      <c r="H33" s="47"/>
      <c r="I33" s="47"/>
      <c r="J33" s="48"/>
    </row>
    <row r="38" spans="2:4" ht="14.25">
      <c r="B38" s="227"/>
      <c r="C38" s="227"/>
      <c r="D38" s="227"/>
    </row>
    <row r="39" spans="2:4" ht="14.25">
      <c r="B39" s="227"/>
      <c r="C39" s="227"/>
      <c r="D39" s="227"/>
    </row>
    <row r="40" spans="2:4" ht="14.25">
      <c r="B40" s="227"/>
      <c r="C40" s="227"/>
      <c r="D40" s="227"/>
    </row>
    <row r="41" spans="2:4" ht="14.25">
      <c r="B41" s="227"/>
      <c r="C41" s="227"/>
      <c r="D41" s="227"/>
    </row>
  </sheetData>
  <sheetProtection/>
  <mergeCells count="12">
    <mergeCell ref="A3:J4"/>
    <mergeCell ref="A5:J5"/>
    <mergeCell ref="A6:J6"/>
    <mergeCell ref="A7:J7"/>
    <mergeCell ref="A8:J8"/>
    <mergeCell ref="I10:J10"/>
    <mergeCell ref="A24:J24"/>
    <mergeCell ref="A12:A13"/>
    <mergeCell ref="F12:J12"/>
    <mergeCell ref="A14:J14"/>
    <mergeCell ref="A19:J19"/>
    <mergeCell ref="B12:D12"/>
  </mergeCells>
  <hyperlinks>
    <hyperlink ref="I10" location="Contenido!A1" display="volver a contenido"/>
    <hyperlink ref="I10:J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6" customWidth="1"/>
    <col min="2" max="9" width="11.421875" style="26" customWidth="1"/>
    <col min="10" max="10" width="13.7109375" style="26" customWidth="1"/>
    <col min="11" max="16384" width="11.421875" style="26" customWidth="1"/>
  </cols>
  <sheetData>
    <row r="1" spans="1:15" ht="60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5"/>
      <c r="M1" s="25"/>
      <c r="N1" s="25"/>
      <c r="O1" s="25"/>
    </row>
    <row r="2" spans="1:15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5"/>
      <c r="M2" s="25"/>
      <c r="N2" s="25"/>
      <c r="O2" s="25"/>
    </row>
    <row r="3" spans="1:8" ht="13.5" customHeight="1">
      <c r="A3" s="253" t="s">
        <v>228</v>
      </c>
      <c r="B3" s="253"/>
      <c r="C3" s="253"/>
      <c r="D3" s="253"/>
      <c r="E3" s="253"/>
      <c r="F3" s="253"/>
      <c r="G3" s="253"/>
      <c r="H3" s="253"/>
    </row>
    <row r="4" spans="1:8" ht="18" customHeight="1">
      <c r="A4" s="290"/>
      <c r="B4" s="290"/>
      <c r="C4" s="290"/>
      <c r="D4" s="290"/>
      <c r="E4" s="290"/>
      <c r="F4" s="290"/>
      <c r="G4" s="290"/>
      <c r="H4" s="290"/>
    </row>
    <row r="5" spans="1:8" ht="7.5" customHeight="1">
      <c r="A5" s="70"/>
      <c r="B5" s="71"/>
      <c r="C5" s="71"/>
      <c r="D5" s="71"/>
      <c r="E5" s="71"/>
      <c r="F5" s="71"/>
      <c r="G5" s="71"/>
      <c r="H5" s="71"/>
    </row>
    <row r="6" spans="1:8" ht="13.5" customHeight="1">
      <c r="A6" s="256" t="s">
        <v>259</v>
      </c>
      <c r="B6" s="257"/>
      <c r="C6" s="257"/>
      <c r="D6" s="257"/>
      <c r="E6" s="257"/>
      <c r="F6" s="257"/>
      <c r="G6" s="257"/>
      <c r="H6" s="257"/>
    </row>
    <row r="7" spans="1:8" ht="13.5" customHeight="1">
      <c r="A7" s="256" t="s">
        <v>163</v>
      </c>
      <c r="B7" s="257"/>
      <c r="C7" s="257"/>
      <c r="D7" s="257"/>
      <c r="E7" s="257"/>
      <c r="F7" s="257"/>
      <c r="G7" s="257"/>
      <c r="H7" s="257"/>
    </row>
    <row r="8" spans="1:8" ht="13.5" customHeight="1">
      <c r="A8" s="256" t="s">
        <v>257</v>
      </c>
      <c r="B8" s="257"/>
      <c r="C8" s="257"/>
      <c r="D8" s="257"/>
      <c r="E8" s="257"/>
      <c r="F8" s="257"/>
      <c r="G8" s="257"/>
      <c r="H8" s="257"/>
    </row>
    <row r="9" spans="1:8" ht="7.5" customHeight="1">
      <c r="A9" s="27"/>
      <c r="B9" s="28"/>
      <c r="C9" s="28"/>
      <c r="D9" s="28"/>
      <c r="E9" s="28"/>
      <c r="F9" s="28"/>
      <c r="G9" s="28"/>
      <c r="H9" s="28"/>
    </row>
    <row r="10" spans="1:14" ht="12.75" customHeight="1">
      <c r="A10" s="25"/>
      <c r="B10" s="25"/>
      <c r="C10" s="25"/>
      <c r="D10" s="25"/>
      <c r="E10" s="25"/>
      <c r="F10" s="25"/>
      <c r="G10" s="258" t="s">
        <v>229</v>
      </c>
      <c r="H10" s="258"/>
      <c r="I10" s="25"/>
      <c r="L10" s="25"/>
      <c r="M10" s="25"/>
      <c r="N10" s="72"/>
    </row>
    <row r="11" spans="1:14" ht="12.75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292" t="s">
        <v>5</v>
      </c>
      <c r="N11" s="292"/>
    </row>
    <row r="12" spans="1:14" ht="24">
      <c r="A12" s="96" t="s">
        <v>6</v>
      </c>
      <c r="B12" s="97" t="s">
        <v>2</v>
      </c>
      <c r="C12" s="97" t="s">
        <v>24</v>
      </c>
      <c r="D12" s="97" t="s">
        <v>25</v>
      </c>
      <c r="E12" s="97" t="s">
        <v>26</v>
      </c>
      <c r="F12" s="97" t="s">
        <v>27</v>
      </c>
      <c r="G12" s="97" t="s">
        <v>28</v>
      </c>
      <c r="H12" s="52" t="s">
        <v>29</v>
      </c>
      <c r="I12" s="52" t="s">
        <v>44</v>
      </c>
      <c r="J12" s="52" t="s">
        <v>177</v>
      </c>
      <c r="K12" s="52" t="s">
        <v>30</v>
      </c>
      <c r="L12" s="52" t="s">
        <v>45</v>
      </c>
      <c r="M12" s="52" t="s">
        <v>31</v>
      </c>
      <c r="N12" s="54" t="s">
        <v>1</v>
      </c>
    </row>
    <row r="13" spans="1:14" ht="14.25">
      <c r="A13" s="31" t="s">
        <v>47</v>
      </c>
      <c r="B13" s="32">
        <v>2309236</v>
      </c>
      <c r="C13" s="32">
        <v>65617</v>
      </c>
      <c r="D13" s="32">
        <v>77974</v>
      </c>
      <c r="E13" s="32">
        <v>34417</v>
      </c>
      <c r="F13" s="32">
        <v>279462</v>
      </c>
      <c r="G13" s="32">
        <v>23438</v>
      </c>
      <c r="H13" s="32">
        <v>177010</v>
      </c>
      <c r="I13" s="32">
        <v>38160</v>
      </c>
      <c r="J13" s="32">
        <v>7850</v>
      </c>
      <c r="K13" s="32">
        <v>10036</v>
      </c>
      <c r="L13" s="32">
        <v>8342</v>
      </c>
      <c r="M13" s="32">
        <v>5854</v>
      </c>
      <c r="N13" s="33">
        <v>3037396</v>
      </c>
    </row>
    <row r="14" spans="1:14" ht="14.25">
      <c r="A14" s="34" t="s">
        <v>48</v>
      </c>
      <c r="B14" s="35">
        <v>14238</v>
      </c>
      <c r="C14" s="35">
        <v>0</v>
      </c>
      <c r="D14" s="35">
        <v>0</v>
      </c>
      <c r="E14" s="35">
        <v>0</v>
      </c>
      <c r="F14" s="35">
        <v>991</v>
      </c>
      <c r="G14" s="35">
        <v>1189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v>16418</v>
      </c>
    </row>
    <row r="15" spans="1:14" ht="14.25">
      <c r="A15" s="31" t="s">
        <v>49</v>
      </c>
      <c r="B15" s="32">
        <v>957987</v>
      </c>
      <c r="C15" s="32">
        <v>4917</v>
      </c>
      <c r="D15" s="32">
        <v>6524</v>
      </c>
      <c r="E15" s="32">
        <v>63803</v>
      </c>
      <c r="F15" s="32">
        <v>67847</v>
      </c>
      <c r="G15" s="32">
        <v>18529</v>
      </c>
      <c r="H15" s="32">
        <v>28122</v>
      </c>
      <c r="I15" s="32">
        <v>7034</v>
      </c>
      <c r="J15" s="32">
        <v>0</v>
      </c>
      <c r="K15" s="32">
        <v>6713</v>
      </c>
      <c r="L15" s="32">
        <v>12685</v>
      </c>
      <c r="M15" s="32">
        <v>0</v>
      </c>
      <c r="N15" s="33">
        <v>1174161</v>
      </c>
    </row>
    <row r="16" spans="1:14" ht="14.25">
      <c r="A16" s="34" t="s">
        <v>50</v>
      </c>
      <c r="B16" s="35">
        <v>2161194</v>
      </c>
      <c r="C16" s="35">
        <v>20350</v>
      </c>
      <c r="D16" s="35">
        <v>564799</v>
      </c>
      <c r="E16" s="35">
        <v>1575</v>
      </c>
      <c r="F16" s="35">
        <v>284627</v>
      </c>
      <c r="G16" s="35">
        <v>32822</v>
      </c>
      <c r="H16" s="35">
        <v>166191</v>
      </c>
      <c r="I16" s="35">
        <v>25851</v>
      </c>
      <c r="J16" s="35">
        <v>20172</v>
      </c>
      <c r="K16" s="35">
        <v>17484</v>
      </c>
      <c r="L16" s="35">
        <v>39834</v>
      </c>
      <c r="M16" s="35">
        <v>634</v>
      </c>
      <c r="N16" s="36">
        <v>3335533</v>
      </c>
    </row>
    <row r="17" spans="1:14" ht="14.25">
      <c r="A17" s="31" t="s">
        <v>51</v>
      </c>
      <c r="B17" s="32">
        <v>512708</v>
      </c>
      <c r="C17" s="32">
        <v>0</v>
      </c>
      <c r="D17" s="32">
        <v>37209</v>
      </c>
      <c r="E17" s="32">
        <v>37861</v>
      </c>
      <c r="F17" s="32">
        <v>185053</v>
      </c>
      <c r="G17" s="32">
        <v>53998</v>
      </c>
      <c r="H17" s="32">
        <v>6247</v>
      </c>
      <c r="I17" s="32">
        <v>7658</v>
      </c>
      <c r="J17" s="32">
        <v>0</v>
      </c>
      <c r="K17" s="32">
        <v>0</v>
      </c>
      <c r="L17" s="32">
        <v>3900</v>
      </c>
      <c r="M17" s="32">
        <v>0</v>
      </c>
      <c r="N17" s="33">
        <v>844634</v>
      </c>
    </row>
    <row r="18" spans="1:14" ht="14.25">
      <c r="A18" s="34" t="s">
        <v>52</v>
      </c>
      <c r="B18" s="35">
        <v>419237</v>
      </c>
      <c r="C18" s="35">
        <v>16298</v>
      </c>
      <c r="D18" s="35">
        <v>1271</v>
      </c>
      <c r="E18" s="35">
        <v>5323</v>
      </c>
      <c r="F18" s="35">
        <v>53797</v>
      </c>
      <c r="G18" s="35">
        <v>347</v>
      </c>
      <c r="H18" s="35">
        <v>18713</v>
      </c>
      <c r="I18" s="35">
        <v>2190</v>
      </c>
      <c r="J18" s="35">
        <v>1369</v>
      </c>
      <c r="K18" s="35">
        <v>1286</v>
      </c>
      <c r="L18" s="35">
        <v>1243</v>
      </c>
      <c r="M18" s="35">
        <v>166</v>
      </c>
      <c r="N18" s="36">
        <v>521240</v>
      </c>
    </row>
    <row r="19" spans="1:14" ht="14.25">
      <c r="A19" s="31" t="s">
        <v>53</v>
      </c>
      <c r="B19" s="32">
        <v>214675</v>
      </c>
      <c r="C19" s="32">
        <v>1473</v>
      </c>
      <c r="D19" s="32">
        <v>24227</v>
      </c>
      <c r="E19" s="32">
        <v>5363</v>
      </c>
      <c r="F19" s="32">
        <v>12645</v>
      </c>
      <c r="G19" s="32">
        <v>753</v>
      </c>
      <c r="H19" s="32">
        <v>706</v>
      </c>
      <c r="I19" s="32">
        <v>2910</v>
      </c>
      <c r="J19" s="32">
        <v>0</v>
      </c>
      <c r="K19" s="32">
        <v>0</v>
      </c>
      <c r="L19" s="32">
        <v>311</v>
      </c>
      <c r="M19" s="32">
        <v>265</v>
      </c>
      <c r="N19" s="33">
        <v>263328</v>
      </c>
    </row>
    <row r="20" spans="1:14" ht="14.25">
      <c r="A20" s="34" t="s">
        <v>54</v>
      </c>
      <c r="B20" s="35">
        <v>40776</v>
      </c>
      <c r="C20" s="35">
        <v>0</v>
      </c>
      <c r="D20" s="35">
        <v>0</v>
      </c>
      <c r="E20" s="35">
        <v>2360</v>
      </c>
      <c r="F20" s="35">
        <v>837</v>
      </c>
      <c r="G20" s="35">
        <v>472</v>
      </c>
      <c r="H20" s="35">
        <v>13078</v>
      </c>
      <c r="I20" s="35">
        <v>0</v>
      </c>
      <c r="J20" s="35">
        <v>0</v>
      </c>
      <c r="K20" s="35">
        <v>0</v>
      </c>
      <c r="L20" s="35">
        <v>0</v>
      </c>
      <c r="M20" s="35">
        <v>84</v>
      </c>
      <c r="N20" s="36">
        <v>57607</v>
      </c>
    </row>
    <row r="21" spans="1:14" ht="14.25">
      <c r="A21" s="31" t="s">
        <v>56</v>
      </c>
      <c r="B21" s="32">
        <v>70204</v>
      </c>
      <c r="C21" s="32">
        <v>79282</v>
      </c>
      <c r="D21" s="32">
        <v>1171</v>
      </c>
      <c r="E21" s="32">
        <v>258</v>
      </c>
      <c r="F21" s="32">
        <v>2604</v>
      </c>
      <c r="G21" s="32">
        <v>87</v>
      </c>
      <c r="H21" s="32">
        <v>2184</v>
      </c>
      <c r="I21" s="32">
        <v>0</v>
      </c>
      <c r="J21" s="32">
        <v>1349</v>
      </c>
      <c r="K21" s="32">
        <v>1245</v>
      </c>
      <c r="L21" s="32">
        <v>386</v>
      </c>
      <c r="M21" s="32">
        <v>0</v>
      </c>
      <c r="N21" s="33">
        <v>158770</v>
      </c>
    </row>
    <row r="22" spans="1:14" ht="14.25">
      <c r="A22" s="34" t="s">
        <v>55</v>
      </c>
      <c r="B22" s="35">
        <v>198622</v>
      </c>
      <c r="C22" s="35">
        <v>700</v>
      </c>
      <c r="D22" s="35">
        <v>4107</v>
      </c>
      <c r="E22" s="35">
        <v>4027</v>
      </c>
      <c r="F22" s="35">
        <v>52554</v>
      </c>
      <c r="G22" s="35">
        <v>2228</v>
      </c>
      <c r="H22" s="35">
        <v>1751</v>
      </c>
      <c r="I22" s="35">
        <v>1393</v>
      </c>
      <c r="J22" s="35">
        <v>815</v>
      </c>
      <c r="K22" s="35">
        <v>0</v>
      </c>
      <c r="L22" s="35">
        <v>3527</v>
      </c>
      <c r="M22" s="35">
        <v>700</v>
      </c>
      <c r="N22" s="36">
        <v>270424</v>
      </c>
    </row>
    <row r="23" spans="1:14" ht="14.25">
      <c r="A23" s="31" t="s">
        <v>57</v>
      </c>
      <c r="B23" s="32">
        <v>85140</v>
      </c>
      <c r="C23" s="32">
        <v>0</v>
      </c>
      <c r="D23" s="32">
        <v>4675</v>
      </c>
      <c r="E23" s="32">
        <v>3700</v>
      </c>
      <c r="F23" s="32">
        <v>4210</v>
      </c>
      <c r="G23" s="32">
        <v>538</v>
      </c>
      <c r="H23" s="32">
        <v>3876</v>
      </c>
      <c r="I23" s="32">
        <v>8992</v>
      </c>
      <c r="J23" s="32">
        <v>0</v>
      </c>
      <c r="K23" s="32">
        <v>366</v>
      </c>
      <c r="L23" s="32">
        <v>828</v>
      </c>
      <c r="M23" s="32">
        <v>0</v>
      </c>
      <c r="N23" s="33">
        <v>112325</v>
      </c>
    </row>
    <row r="24" spans="1:14" ht="14.25">
      <c r="A24" s="34" t="s">
        <v>58</v>
      </c>
      <c r="B24" s="35">
        <v>200371</v>
      </c>
      <c r="C24" s="35">
        <v>0</v>
      </c>
      <c r="D24" s="35">
        <v>0</v>
      </c>
      <c r="E24" s="35">
        <v>1111</v>
      </c>
      <c r="F24" s="35">
        <v>26132</v>
      </c>
      <c r="G24" s="35">
        <v>0</v>
      </c>
      <c r="H24" s="35">
        <v>17899</v>
      </c>
      <c r="I24" s="35">
        <v>0</v>
      </c>
      <c r="J24" s="35">
        <v>0</v>
      </c>
      <c r="K24" s="35">
        <v>0</v>
      </c>
      <c r="L24" s="35">
        <v>0</v>
      </c>
      <c r="M24" s="35">
        <v>3058</v>
      </c>
      <c r="N24" s="36">
        <v>248571</v>
      </c>
    </row>
    <row r="25" spans="1:14" ht="14.25">
      <c r="A25" s="31" t="s">
        <v>59</v>
      </c>
      <c r="B25" s="32">
        <v>1807376</v>
      </c>
      <c r="C25" s="32">
        <v>52166</v>
      </c>
      <c r="D25" s="32">
        <v>1802</v>
      </c>
      <c r="E25" s="32">
        <v>212928</v>
      </c>
      <c r="F25" s="32">
        <v>126287</v>
      </c>
      <c r="G25" s="32">
        <v>1493</v>
      </c>
      <c r="H25" s="32">
        <v>60842</v>
      </c>
      <c r="I25" s="32">
        <v>38611</v>
      </c>
      <c r="J25" s="32">
        <v>24729</v>
      </c>
      <c r="K25" s="32">
        <v>10734</v>
      </c>
      <c r="L25" s="32">
        <v>24576</v>
      </c>
      <c r="M25" s="32">
        <v>1059</v>
      </c>
      <c r="N25" s="33">
        <v>2362603</v>
      </c>
    </row>
    <row r="26" spans="1:14" ht="14.25">
      <c r="A26" s="34" t="s">
        <v>60</v>
      </c>
      <c r="B26" s="35">
        <v>24190</v>
      </c>
      <c r="C26" s="35">
        <v>0</v>
      </c>
      <c r="D26" s="35">
        <v>0</v>
      </c>
      <c r="E26" s="35">
        <v>0</v>
      </c>
      <c r="F26" s="35">
        <v>813</v>
      </c>
      <c r="G26" s="35">
        <v>0</v>
      </c>
      <c r="H26" s="35">
        <v>0</v>
      </c>
      <c r="I26" s="35">
        <v>0</v>
      </c>
      <c r="J26" s="35">
        <v>2431</v>
      </c>
      <c r="K26" s="35">
        <v>0</v>
      </c>
      <c r="L26" s="35">
        <v>0</v>
      </c>
      <c r="M26" s="35">
        <v>0</v>
      </c>
      <c r="N26" s="36">
        <v>27434</v>
      </c>
    </row>
    <row r="27" spans="1:14" ht="14.25">
      <c r="A27" s="31" t="s">
        <v>61</v>
      </c>
      <c r="B27" s="32">
        <v>219952</v>
      </c>
      <c r="C27" s="32">
        <v>361</v>
      </c>
      <c r="D27" s="32">
        <v>1002</v>
      </c>
      <c r="E27" s="32">
        <v>350</v>
      </c>
      <c r="F27" s="32">
        <v>20666</v>
      </c>
      <c r="G27" s="32">
        <v>0</v>
      </c>
      <c r="H27" s="32">
        <v>23193</v>
      </c>
      <c r="I27" s="32">
        <v>1973</v>
      </c>
      <c r="J27" s="32">
        <v>1678</v>
      </c>
      <c r="K27" s="32">
        <v>857</v>
      </c>
      <c r="L27" s="32">
        <v>531</v>
      </c>
      <c r="M27" s="32">
        <v>0</v>
      </c>
      <c r="N27" s="33">
        <v>270563</v>
      </c>
    </row>
    <row r="28" spans="1:14" ht="14.25">
      <c r="A28" s="34" t="s">
        <v>62</v>
      </c>
      <c r="B28" s="35">
        <v>44851</v>
      </c>
      <c r="C28" s="35">
        <v>0</v>
      </c>
      <c r="D28" s="35">
        <v>621</v>
      </c>
      <c r="E28" s="35">
        <v>3565</v>
      </c>
      <c r="F28" s="35">
        <v>889</v>
      </c>
      <c r="G28" s="35">
        <v>413</v>
      </c>
      <c r="H28" s="35">
        <v>1538</v>
      </c>
      <c r="I28" s="35">
        <v>727</v>
      </c>
      <c r="J28" s="35">
        <v>880</v>
      </c>
      <c r="K28" s="35">
        <v>311</v>
      </c>
      <c r="L28" s="35">
        <v>103</v>
      </c>
      <c r="M28" s="35">
        <v>0</v>
      </c>
      <c r="N28" s="36">
        <v>53898</v>
      </c>
    </row>
    <row r="29" spans="1:14" ht="14.25">
      <c r="A29" s="31" t="s">
        <v>63</v>
      </c>
      <c r="B29" s="32">
        <v>165245</v>
      </c>
      <c r="C29" s="32">
        <v>625</v>
      </c>
      <c r="D29" s="32">
        <v>2818</v>
      </c>
      <c r="E29" s="32">
        <v>3165</v>
      </c>
      <c r="F29" s="32">
        <v>26610</v>
      </c>
      <c r="G29" s="32">
        <v>5445</v>
      </c>
      <c r="H29" s="32">
        <v>4116</v>
      </c>
      <c r="I29" s="32">
        <v>258</v>
      </c>
      <c r="J29" s="32">
        <v>19885</v>
      </c>
      <c r="K29" s="32">
        <v>675</v>
      </c>
      <c r="L29" s="32">
        <v>0</v>
      </c>
      <c r="M29" s="32">
        <v>259</v>
      </c>
      <c r="N29" s="33">
        <v>229101</v>
      </c>
    </row>
    <row r="30" spans="1:14" ht="14.25">
      <c r="A30" s="34" t="s">
        <v>64</v>
      </c>
      <c r="B30" s="35">
        <v>118005</v>
      </c>
      <c r="C30" s="35">
        <v>0</v>
      </c>
      <c r="D30" s="35">
        <v>620</v>
      </c>
      <c r="E30" s="35">
        <v>0</v>
      </c>
      <c r="F30" s="35">
        <v>20754</v>
      </c>
      <c r="G30" s="35">
        <v>0</v>
      </c>
      <c r="H30" s="35">
        <v>41456</v>
      </c>
      <c r="I30" s="35">
        <v>3120</v>
      </c>
      <c r="J30" s="35">
        <v>0</v>
      </c>
      <c r="K30" s="35">
        <v>1146</v>
      </c>
      <c r="L30" s="35">
        <v>195</v>
      </c>
      <c r="M30" s="35">
        <v>0</v>
      </c>
      <c r="N30" s="36">
        <v>185296</v>
      </c>
    </row>
    <row r="31" spans="1:14" ht="14.25">
      <c r="A31" s="31" t="s">
        <v>65</v>
      </c>
      <c r="B31" s="32">
        <v>409891</v>
      </c>
      <c r="C31" s="32">
        <v>0</v>
      </c>
      <c r="D31" s="32">
        <v>3419</v>
      </c>
      <c r="E31" s="32">
        <v>20141</v>
      </c>
      <c r="F31" s="32">
        <v>30798</v>
      </c>
      <c r="G31" s="32">
        <v>5573</v>
      </c>
      <c r="H31" s="32">
        <v>30446</v>
      </c>
      <c r="I31" s="32">
        <v>3004</v>
      </c>
      <c r="J31" s="32">
        <v>0</v>
      </c>
      <c r="K31" s="32">
        <v>1205</v>
      </c>
      <c r="L31" s="32">
        <v>1339</v>
      </c>
      <c r="M31" s="32">
        <v>0</v>
      </c>
      <c r="N31" s="33">
        <v>505816</v>
      </c>
    </row>
    <row r="32" spans="1:14" ht="14.25">
      <c r="A32" s="34" t="s">
        <v>152</v>
      </c>
      <c r="B32" s="35">
        <v>291720</v>
      </c>
      <c r="C32" s="35">
        <v>0</v>
      </c>
      <c r="D32" s="35">
        <v>1551</v>
      </c>
      <c r="E32" s="35">
        <v>7211</v>
      </c>
      <c r="F32" s="35">
        <v>20907</v>
      </c>
      <c r="G32" s="35">
        <v>3535</v>
      </c>
      <c r="H32" s="35">
        <v>8133</v>
      </c>
      <c r="I32" s="35">
        <v>5330</v>
      </c>
      <c r="J32" s="35">
        <v>1555</v>
      </c>
      <c r="K32" s="35">
        <v>4313</v>
      </c>
      <c r="L32" s="35">
        <v>2421</v>
      </c>
      <c r="M32" s="35">
        <v>0</v>
      </c>
      <c r="N32" s="36">
        <v>346676</v>
      </c>
    </row>
    <row r="33" spans="1:14" ht="14.25">
      <c r="A33" s="31" t="s">
        <v>66</v>
      </c>
      <c r="B33" s="32">
        <v>342201</v>
      </c>
      <c r="C33" s="32">
        <v>1792</v>
      </c>
      <c r="D33" s="32">
        <v>6507</v>
      </c>
      <c r="E33" s="32">
        <v>4010</v>
      </c>
      <c r="F33" s="32">
        <v>35407</v>
      </c>
      <c r="G33" s="32">
        <v>429</v>
      </c>
      <c r="H33" s="32">
        <v>6056</v>
      </c>
      <c r="I33" s="32">
        <v>6380</v>
      </c>
      <c r="J33" s="32">
        <v>0</v>
      </c>
      <c r="K33" s="32">
        <v>2005</v>
      </c>
      <c r="L33" s="32">
        <v>451</v>
      </c>
      <c r="M33" s="32">
        <v>8290</v>
      </c>
      <c r="N33" s="33">
        <v>413528</v>
      </c>
    </row>
    <row r="34" spans="1:14" ht="14.25">
      <c r="A34" s="34" t="s">
        <v>67</v>
      </c>
      <c r="B34" s="35">
        <v>761176</v>
      </c>
      <c r="C34" s="35">
        <v>4875</v>
      </c>
      <c r="D34" s="35">
        <v>771</v>
      </c>
      <c r="E34" s="35">
        <v>11240</v>
      </c>
      <c r="F34" s="35">
        <v>27676</v>
      </c>
      <c r="G34" s="35">
        <v>15525</v>
      </c>
      <c r="H34" s="35">
        <v>20261</v>
      </c>
      <c r="I34" s="35">
        <v>2520</v>
      </c>
      <c r="J34" s="35">
        <v>1128</v>
      </c>
      <c r="K34" s="35">
        <v>1114</v>
      </c>
      <c r="L34" s="35">
        <v>3029</v>
      </c>
      <c r="M34" s="35">
        <v>2741</v>
      </c>
      <c r="N34" s="36">
        <v>852056</v>
      </c>
    </row>
    <row r="35" spans="1:14" ht="14.25">
      <c r="A35" s="31" t="s">
        <v>70</v>
      </c>
      <c r="B35" s="32">
        <v>527959</v>
      </c>
      <c r="C35" s="32">
        <v>20660</v>
      </c>
      <c r="D35" s="32">
        <v>2547</v>
      </c>
      <c r="E35" s="32">
        <v>14872</v>
      </c>
      <c r="F35" s="32">
        <v>58970</v>
      </c>
      <c r="G35" s="32">
        <v>8144</v>
      </c>
      <c r="H35" s="32">
        <v>45921</v>
      </c>
      <c r="I35" s="32">
        <v>19254</v>
      </c>
      <c r="J35" s="32">
        <v>2081</v>
      </c>
      <c r="K35" s="32">
        <v>619</v>
      </c>
      <c r="L35" s="32">
        <v>3952</v>
      </c>
      <c r="M35" s="32">
        <v>0</v>
      </c>
      <c r="N35" s="33">
        <v>704979</v>
      </c>
    </row>
    <row r="36" spans="1:14" ht="14.25">
      <c r="A36" s="34" t="s">
        <v>68</v>
      </c>
      <c r="B36" s="35">
        <v>72715</v>
      </c>
      <c r="C36" s="35">
        <v>0</v>
      </c>
      <c r="D36" s="35">
        <v>5380</v>
      </c>
      <c r="E36" s="35">
        <v>127</v>
      </c>
      <c r="F36" s="35">
        <v>7931</v>
      </c>
      <c r="G36" s="35">
        <v>0</v>
      </c>
      <c r="H36" s="35">
        <v>21063</v>
      </c>
      <c r="I36" s="35">
        <v>1277</v>
      </c>
      <c r="J36" s="35">
        <v>151</v>
      </c>
      <c r="K36" s="35">
        <v>0</v>
      </c>
      <c r="L36" s="35">
        <v>625</v>
      </c>
      <c r="M36" s="35">
        <v>0</v>
      </c>
      <c r="N36" s="36">
        <v>109269</v>
      </c>
    </row>
    <row r="37" spans="1:14" ht="14.25">
      <c r="A37" s="31" t="s">
        <v>69</v>
      </c>
      <c r="B37" s="32">
        <v>550393</v>
      </c>
      <c r="C37" s="32">
        <v>0</v>
      </c>
      <c r="D37" s="32">
        <v>137</v>
      </c>
      <c r="E37" s="32">
        <v>23375</v>
      </c>
      <c r="F37" s="32">
        <v>34025</v>
      </c>
      <c r="G37" s="32">
        <v>3927</v>
      </c>
      <c r="H37" s="32">
        <v>35131</v>
      </c>
      <c r="I37" s="32">
        <v>20724</v>
      </c>
      <c r="J37" s="32">
        <v>2302</v>
      </c>
      <c r="K37" s="32">
        <v>1640</v>
      </c>
      <c r="L37" s="32">
        <v>7446</v>
      </c>
      <c r="M37" s="32">
        <v>2869</v>
      </c>
      <c r="N37" s="33">
        <v>681969</v>
      </c>
    </row>
    <row r="38" spans="1:14" ht="14.25">
      <c r="A38" s="34" t="s">
        <v>176</v>
      </c>
      <c r="B38" s="35">
        <v>1447544</v>
      </c>
      <c r="C38" s="35">
        <v>40445</v>
      </c>
      <c r="D38" s="35">
        <v>6689</v>
      </c>
      <c r="E38" s="35">
        <v>26793</v>
      </c>
      <c r="F38" s="35">
        <v>140985</v>
      </c>
      <c r="G38" s="35">
        <v>8961</v>
      </c>
      <c r="H38" s="35">
        <v>96797</v>
      </c>
      <c r="I38" s="35">
        <v>45560</v>
      </c>
      <c r="J38" s="35">
        <v>25854</v>
      </c>
      <c r="K38" s="35">
        <v>2255</v>
      </c>
      <c r="L38" s="35">
        <v>14173</v>
      </c>
      <c r="M38" s="35">
        <v>0</v>
      </c>
      <c r="N38" s="36">
        <v>1856056</v>
      </c>
    </row>
    <row r="39" spans="1:14" ht="14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</row>
    <row r="40" spans="1:14" ht="14.25">
      <c r="A40" s="83" t="s">
        <v>1</v>
      </c>
      <c r="B40" s="58">
        <v>13967606</v>
      </c>
      <c r="C40" s="58">
        <v>309561</v>
      </c>
      <c r="D40" s="58">
        <v>755821</v>
      </c>
      <c r="E40" s="58">
        <v>487575</v>
      </c>
      <c r="F40" s="58">
        <v>1523477</v>
      </c>
      <c r="G40" s="58">
        <v>187846</v>
      </c>
      <c r="H40" s="58">
        <v>830730</v>
      </c>
      <c r="I40" s="58">
        <v>242926</v>
      </c>
      <c r="J40" s="58">
        <v>114229</v>
      </c>
      <c r="K40" s="58">
        <v>64004</v>
      </c>
      <c r="L40" s="58">
        <v>129897</v>
      </c>
      <c r="M40" s="58">
        <v>25979</v>
      </c>
      <c r="N40" s="59">
        <v>18639651</v>
      </c>
    </row>
    <row r="41" spans="1:14" ht="14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1:14" ht="4.5" customHeight="1">
      <c r="A42" s="98"/>
      <c r="B42" s="64"/>
      <c r="C42" s="64"/>
      <c r="D42" s="64"/>
      <c r="E42" s="64"/>
      <c r="F42" s="64"/>
      <c r="G42" s="64"/>
      <c r="H42" s="66"/>
      <c r="I42" s="99"/>
      <c r="J42" s="100"/>
      <c r="K42" s="100"/>
      <c r="L42" s="100"/>
      <c r="M42" s="100"/>
      <c r="N42" s="100"/>
    </row>
    <row r="43" spans="1:14" ht="14.25">
      <c r="A43" s="43" t="s">
        <v>231</v>
      </c>
      <c r="B43" s="25"/>
      <c r="C43" s="25"/>
      <c r="D43" s="25"/>
      <c r="E43" s="25"/>
      <c r="F43" s="25"/>
      <c r="G43" s="25"/>
      <c r="H43" s="44"/>
      <c r="I43" s="99"/>
      <c r="J43" s="100"/>
      <c r="K43" s="100"/>
      <c r="L43" s="100"/>
      <c r="M43" s="100"/>
      <c r="N43" s="100"/>
    </row>
    <row r="44" spans="1:14" ht="14.25">
      <c r="A44" s="68" t="s">
        <v>76</v>
      </c>
      <c r="B44" s="25"/>
      <c r="C44" s="25"/>
      <c r="D44" s="25"/>
      <c r="E44" s="25"/>
      <c r="F44" s="25"/>
      <c r="G44" s="25"/>
      <c r="H44" s="44"/>
      <c r="I44" s="86"/>
      <c r="J44" s="25"/>
      <c r="K44" s="25"/>
      <c r="L44" s="25"/>
      <c r="M44" s="25"/>
      <c r="N44" s="25"/>
    </row>
    <row r="45" spans="1:14" ht="14.25">
      <c r="A45" s="45" t="s">
        <v>288</v>
      </c>
      <c r="B45" s="25"/>
      <c r="C45" s="25"/>
      <c r="D45" s="25"/>
      <c r="E45" s="25"/>
      <c r="F45" s="25"/>
      <c r="G45" s="25"/>
      <c r="H45" s="44"/>
      <c r="I45" s="86"/>
      <c r="J45" s="25"/>
      <c r="K45" s="25"/>
      <c r="L45" s="25"/>
      <c r="M45" s="25"/>
      <c r="N45" s="25"/>
    </row>
    <row r="46" spans="1:14" ht="4.5" customHeight="1">
      <c r="A46" s="46"/>
      <c r="B46" s="47"/>
      <c r="C46" s="47"/>
      <c r="D46" s="47"/>
      <c r="E46" s="47"/>
      <c r="F46" s="47"/>
      <c r="G46" s="47"/>
      <c r="H46" s="48"/>
      <c r="I46" s="86"/>
      <c r="J46" s="25"/>
      <c r="K46" s="25"/>
      <c r="L46" s="25"/>
      <c r="M46" s="25"/>
      <c r="N46" s="25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D83">
      <selection activeCell="P101" sqref="P101"/>
    </sheetView>
  </sheetViews>
  <sheetFormatPr defaultColWidth="11.421875" defaultRowHeight="12.75"/>
  <cols>
    <col min="1" max="1" width="19.7109375" style="26" customWidth="1"/>
    <col min="2" max="2" width="12.00390625" style="26" customWidth="1"/>
    <col min="3" max="3" width="13.7109375" style="26" customWidth="1"/>
    <col min="4" max="4" width="12.00390625" style="26" customWidth="1"/>
    <col min="5" max="5" width="2.7109375" style="26" customWidth="1"/>
    <col min="6" max="6" width="12.00390625" style="26" customWidth="1"/>
    <col min="7" max="7" width="14.00390625" style="26" customWidth="1"/>
    <col min="8" max="8" width="12.00390625" style="26" customWidth="1"/>
    <col min="9" max="9" width="3.7109375" style="26" customWidth="1"/>
    <col min="10" max="10" width="12.00390625" style="26" customWidth="1"/>
    <col min="11" max="11" width="13.421875" style="26" customWidth="1"/>
    <col min="12" max="12" width="12.00390625" style="26" customWidth="1"/>
    <col min="13" max="13" width="2.7109375" style="26" customWidth="1"/>
    <col min="14" max="14" width="12.00390625" style="26" customWidth="1"/>
    <col min="15" max="15" width="13.57421875" style="26" customWidth="1"/>
    <col min="16" max="16" width="12.00390625" style="26" customWidth="1"/>
    <col min="17" max="16384" width="11.421875" style="26" customWidth="1"/>
  </cols>
  <sheetData>
    <row r="1" spans="1:15" ht="60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5"/>
      <c r="M1" s="25"/>
      <c r="N1" s="25"/>
      <c r="O1" s="25"/>
    </row>
    <row r="2" spans="1:15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5"/>
      <c r="M2" s="25"/>
      <c r="N2" s="25"/>
      <c r="O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90"/>
      <c r="B4" s="290"/>
      <c r="C4" s="290"/>
      <c r="D4" s="290"/>
      <c r="E4" s="290"/>
      <c r="F4" s="290"/>
      <c r="G4" s="290"/>
      <c r="H4" s="290"/>
      <c r="I4" s="290"/>
    </row>
    <row r="5" spans="1:9" ht="7.5" customHeight="1">
      <c r="A5" s="70"/>
      <c r="B5" s="71"/>
      <c r="C5" s="71"/>
      <c r="D5" s="71"/>
      <c r="E5" s="71"/>
      <c r="F5" s="71"/>
      <c r="G5" s="71"/>
      <c r="H5" s="71"/>
      <c r="I5" s="71"/>
    </row>
    <row r="6" spans="1:9" ht="13.5" customHeight="1">
      <c r="A6" s="256" t="s">
        <v>260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163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68" t="str">
        <f>+'a2'!A8</f>
        <v>Diciembre 2018 - enero 2019</v>
      </c>
      <c r="B8" s="291"/>
      <c r="C8" s="291"/>
      <c r="D8" s="291"/>
      <c r="E8" s="291"/>
      <c r="F8" s="291"/>
      <c r="G8" s="291"/>
      <c r="H8" s="291"/>
      <c r="I8" s="291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16" ht="12.75" customHeight="1">
      <c r="A10" s="25"/>
      <c r="B10" s="25"/>
      <c r="C10" s="88"/>
      <c r="D10" s="25"/>
      <c r="E10" s="25"/>
      <c r="F10" s="25"/>
      <c r="G10" s="88"/>
      <c r="H10" s="258" t="s">
        <v>229</v>
      </c>
      <c r="I10" s="258"/>
      <c r="L10" s="25"/>
      <c r="M10" s="25"/>
      <c r="N10" s="25"/>
      <c r="O10" s="25"/>
      <c r="P10" s="72"/>
    </row>
    <row r="11" spans="2:16" ht="12.75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4.25">
      <c r="A12" s="295" t="s">
        <v>80</v>
      </c>
      <c r="B12" s="297" t="str">
        <f>'a2'!B12</f>
        <v>Diciembre 2018</v>
      </c>
      <c r="C12" s="297"/>
      <c r="D12" s="297"/>
      <c r="E12" s="73"/>
      <c r="F12" s="297" t="str">
        <f>'a2'!E12</f>
        <v>Enero 2019</v>
      </c>
      <c r="G12" s="297"/>
      <c r="H12" s="297"/>
      <c r="I12" s="74"/>
      <c r="J12" s="293" t="s">
        <v>75</v>
      </c>
      <c r="K12" s="293"/>
      <c r="L12" s="293"/>
      <c r="M12" s="73"/>
      <c r="N12" s="293" t="s">
        <v>12</v>
      </c>
      <c r="O12" s="293"/>
      <c r="P12" s="294"/>
    </row>
    <row r="13" spans="1:16" ht="14.25">
      <c r="A13" s="296"/>
      <c r="B13" s="29" t="s">
        <v>2</v>
      </c>
      <c r="C13" s="29" t="s">
        <v>3</v>
      </c>
      <c r="D13" s="29" t="s">
        <v>1</v>
      </c>
      <c r="E13" s="75"/>
      <c r="F13" s="29" t="s">
        <v>2</v>
      </c>
      <c r="G13" s="29" t="s">
        <v>3</v>
      </c>
      <c r="H13" s="29" t="s">
        <v>1</v>
      </c>
      <c r="I13" s="76"/>
      <c r="J13" s="29" t="s">
        <v>2</v>
      </c>
      <c r="K13" s="29" t="s">
        <v>3</v>
      </c>
      <c r="L13" s="29" t="s">
        <v>1</v>
      </c>
      <c r="M13" s="76"/>
      <c r="N13" s="29" t="s">
        <v>2</v>
      </c>
      <c r="O13" s="29" t="s">
        <v>3</v>
      </c>
      <c r="P13" s="30" t="s">
        <v>1</v>
      </c>
    </row>
    <row r="14" spans="1:24" ht="14.25">
      <c r="A14" s="31" t="s">
        <v>81</v>
      </c>
      <c r="B14" s="32">
        <v>55448</v>
      </c>
      <c r="C14" s="32">
        <v>4597</v>
      </c>
      <c r="D14" s="32">
        <v>60045</v>
      </c>
      <c r="E14" s="32"/>
      <c r="F14" s="32">
        <v>90343</v>
      </c>
      <c r="G14" s="32">
        <v>16023</v>
      </c>
      <c r="H14" s="32">
        <v>106366</v>
      </c>
      <c r="I14" s="32"/>
      <c r="J14" s="77">
        <v>62.932837974318275</v>
      </c>
      <c r="K14" s="77">
        <v>248.55340439417012</v>
      </c>
      <c r="L14" s="77">
        <v>77.14380881005911</v>
      </c>
      <c r="M14" s="77"/>
      <c r="N14" s="77">
        <v>3.0090223242811147</v>
      </c>
      <c r="O14" s="77">
        <v>2.578883221234144</v>
      </c>
      <c r="P14" s="78">
        <v>2.8901149844110616</v>
      </c>
      <c r="R14" s="79"/>
      <c r="S14" s="79"/>
      <c r="T14" s="79"/>
      <c r="U14" s="79"/>
      <c r="V14" s="79"/>
      <c r="W14" s="79"/>
      <c r="X14" s="79"/>
    </row>
    <row r="15" spans="1:24" ht="14.25">
      <c r="A15" s="34" t="s">
        <v>82</v>
      </c>
      <c r="B15" s="35">
        <v>1045</v>
      </c>
      <c r="C15" s="35">
        <v>0</v>
      </c>
      <c r="D15" s="35">
        <v>1045</v>
      </c>
      <c r="E15" s="35"/>
      <c r="F15" s="35">
        <v>0</v>
      </c>
      <c r="G15" s="35">
        <v>0</v>
      </c>
      <c r="H15" s="35">
        <v>0</v>
      </c>
      <c r="I15" s="35"/>
      <c r="J15" s="80">
        <v>-100</v>
      </c>
      <c r="K15" s="80">
        <v>0</v>
      </c>
      <c r="L15" s="80">
        <v>-100</v>
      </c>
      <c r="M15" s="80"/>
      <c r="N15" s="80">
        <v>-0.09011114282486789</v>
      </c>
      <c r="O15" s="80">
        <v>0</v>
      </c>
      <c r="P15" s="81">
        <v>-0.06520088423629798</v>
      </c>
      <c r="R15" s="79"/>
      <c r="S15" s="79"/>
      <c r="T15" s="79"/>
      <c r="U15" s="79"/>
      <c r="V15" s="79"/>
      <c r="W15" s="79"/>
      <c r="X15" s="79"/>
    </row>
    <row r="16" spans="1:24" ht="14.25">
      <c r="A16" s="31" t="s">
        <v>83</v>
      </c>
      <c r="B16" s="32">
        <v>59872</v>
      </c>
      <c r="C16" s="32">
        <v>1888</v>
      </c>
      <c r="D16" s="32">
        <v>61760</v>
      </c>
      <c r="E16" s="32"/>
      <c r="F16" s="32">
        <v>12113</v>
      </c>
      <c r="G16" s="32">
        <v>1232</v>
      </c>
      <c r="H16" s="32">
        <v>13345</v>
      </c>
      <c r="I16" s="32"/>
      <c r="J16" s="77">
        <v>-79.76850614644574</v>
      </c>
      <c r="K16" s="77">
        <v>-34.7457627118644</v>
      </c>
      <c r="L16" s="77">
        <v>-78.39216321243524</v>
      </c>
      <c r="M16" s="77"/>
      <c r="N16" s="77">
        <v>-4.118294803993173</v>
      </c>
      <c r="O16" s="77">
        <v>-0.14806121067124092</v>
      </c>
      <c r="P16" s="78">
        <v>-3.0207663256462842</v>
      </c>
      <c r="R16" s="79"/>
      <c r="S16" s="79"/>
      <c r="T16" s="79"/>
      <c r="U16" s="79"/>
      <c r="V16" s="79"/>
      <c r="W16" s="79"/>
      <c r="X16" s="79"/>
    </row>
    <row r="17" spans="1:24" ht="14.25">
      <c r="A17" s="34" t="s">
        <v>53</v>
      </c>
      <c r="B17" s="35">
        <v>8064</v>
      </c>
      <c r="C17" s="35">
        <v>656</v>
      </c>
      <c r="D17" s="35">
        <v>8720</v>
      </c>
      <c r="E17" s="35"/>
      <c r="F17" s="35">
        <v>638</v>
      </c>
      <c r="G17" s="35">
        <v>0</v>
      </c>
      <c r="H17" s="35">
        <v>638</v>
      </c>
      <c r="I17" s="35"/>
      <c r="J17" s="80">
        <v>-92.08829365079364</v>
      </c>
      <c r="K17" s="80">
        <v>-100</v>
      </c>
      <c r="L17" s="80">
        <v>-92.68348623853211</v>
      </c>
      <c r="M17" s="80"/>
      <c r="N17" s="80">
        <v>-0.6403496139880086</v>
      </c>
      <c r="O17" s="80">
        <v>-0.14806121067124092</v>
      </c>
      <c r="P17" s="81">
        <v>-0.5042617668878089</v>
      </c>
      <c r="R17" s="79"/>
      <c r="S17" s="79"/>
      <c r="T17" s="79"/>
      <c r="U17" s="79"/>
      <c r="V17" s="79"/>
      <c r="W17" s="79"/>
      <c r="X17" s="79"/>
    </row>
    <row r="18" spans="1:24" ht="14.25">
      <c r="A18" s="31" t="s">
        <v>84</v>
      </c>
      <c r="B18" s="32">
        <v>1077</v>
      </c>
      <c r="C18" s="32">
        <v>378</v>
      </c>
      <c r="D18" s="32">
        <v>1455</v>
      </c>
      <c r="E18" s="32"/>
      <c r="F18" s="32">
        <v>0</v>
      </c>
      <c r="G18" s="32">
        <v>0</v>
      </c>
      <c r="H18" s="32">
        <v>0</v>
      </c>
      <c r="I18" s="32"/>
      <c r="J18" s="77">
        <v>-100</v>
      </c>
      <c r="K18" s="77">
        <v>-100</v>
      </c>
      <c r="L18" s="77">
        <v>-100</v>
      </c>
      <c r="M18" s="77"/>
      <c r="N18" s="77">
        <v>-0.09287052710275859</v>
      </c>
      <c r="O18" s="77">
        <v>-0.08531575858800163</v>
      </c>
      <c r="P18" s="78">
        <v>-0.09078209240556322</v>
      </c>
      <c r="R18" s="79"/>
      <c r="S18" s="79"/>
      <c r="T18" s="79"/>
      <c r="U18" s="79"/>
      <c r="V18" s="79"/>
      <c r="W18" s="79"/>
      <c r="X18" s="79"/>
    </row>
    <row r="19" spans="1:24" ht="14.25">
      <c r="A19" s="34" t="s">
        <v>85</v>
      </c>
      <c r="B19" s="35">
        <v>17919</v>
      </c>
      <c r="C19" s="35">
        <v>8175</v>
      </c>
      <c r="D19" s="35">
        <v>26094</v>
      </c>
      <c r="E19" s="35"/>
      <c r="F19" s="35">
        <v>13869</v>
      </c>
      <c r="G19" s="35">
        <v>6862</v>
      </c>
      <c r="H19" s="35">
        <v>20731</v>
      </c>
      <c r="I19" s="35"/>
      <c r="J19" s="80">
        <v>-22.601707684580607</v>
      </c>
      <c r="K19" s="80">
        <v>-16.061162079510705</v>
      </c>
      <c r="L19" s="80">
        <v>-20.552617459952483</v>
      </c>
      <c r="M19" s="80"/>
      <c r="N19" s="80">
        <v>-0.3492345726705406</v>
      </c>
      <c r="O19" s="80">
        <v>-0.29634812440752945</v>
      </c>
      <c r="P19" s="81">
        <v>-0.3346146814921207</v>
      </c>
      <c r="R19" s="79"/>
      <c r="S19" s="79"/>
      <c r="T19" s="79"/>
      <c r="U19" s="79"/>
      <c r="V19" s="79"/>
      <c r="W19" s="79"/>
      <c r="X19" s="79"/>
    </row>
    <row r="20" spans="1:24" ht="14.25">
      <c r="A20" s="31" t="s">
        <v>86</v>
      </c>
      <c r="B20" s="32">
        <v>1275</v>
      </c>
      <c r="C20" s="32">
        <v>6899</v>
      </c>
      <c r="D20" s="32">
        <v>8174</v>
      </c>
      <c r="E20" s="32"/>
      <c r="F20" s="32">
        <v>1493</v>
      </c>
      <c r="G20" s="32">
        <v>280</v>
      </c>
      <c r="H20" s="32">
        <v>1773</v>
      </c>
      <c r="I20" s="32"/>
      <c r="J20" s="77">
        <v>17.098039215686267</v>
      </c>
      <c r="K20" s="77">
        <v>-95.94144078852007</v>
      </c>
      <c r="L20" s="77">
        <v>-78.30927330560313</v>
      </c>
      <c r="M20" s="77"/>
      <c r="N20" s="77">
        <v>0.018798305393130335</v>
      </c>
      <c r="O20" s="77">
        <v>-1.493928587550219</v>
      </c>
      <c r="P20" s="78">
        <v>-0.3993788133938215</v>
      </c>
      <c r="R20" s="79"/>
      <c r="S20" s="79"/>
      <c r="T20" s="79"/>
      <c r="U20" s="79"/>
      <c r="V20" s="79"/>
      <c r="W20" s="79"/>
      <c r="X20" s="79"/>
    </row>
    <row r="21" spans="1:24" ht="14.25">
      <c r="A21" s="34" t="s">
        <v>183</v>
      </c>
      <c r="B21" s="35">
        <v>6885</v>
      </c>
      <c r="C21" s="35">
        <v>993</v>
      </c>
      <c r="D21" s="35">
        <v>7878</v>
      </c>
      <c r="E21" s="35"/>
      <c r="F21" s="35">
        <v>9053</v>
      </c>
      <c r="G21" s="35">
        <v>3838</v>
      </c>
      <c r="H21" s="35">
        <v>12891</v>
      </c>
      <c r="I21" s="35"/>
      <c r="J21" s="80">
        <v>31.488743645606387</v>
      </c>
      <c r="K21" s="80">
        <v>286.5055387713998</v>
      </c>
      <c r="L21" s="80">
        <v>63.63290175171363</v>
      </c>
      <c r="M21" s="80"/>
      <c r="N21" s="80">
        <v>0.18694828482709433</v>
      </c>
      <c r="O21" s="80">
        <v>0.6421252200604883</v>
      </c>
      <c r="P21" s="81">
        <v>0.3127770647622601</v>
      </c>
      <c r="R21" s="79"/>
      <c r="S21" s="79"/>
      <c r="T21" s="79"/>
      <c r="U21" s="79"/>
      <c r="V21" s="79"/>
      <c r="W21" s="79"/>
      <c r="X21" s="79"/>
    </row>
    <row r="22" spans="1:24" ht="14.25">
      <c r="A22" s="31" t="s">
        <v>87</v>
      </c>
      <c r="B22" s="32">
        <v>629</v>
      </c>
      <c r="C22" s="32">
        <v>0</v>
      </c>
      <c r="D22" s="32">
        <v>629</v>
      </c>
      <c r="E22" s="32"/>
      <c r="F22" s="32">
        <v>410</v>
      </c>
      <c r="G22" s="32">
        <v>843</v>
      </c>
      <c r="H22" s="32">
        <v>1253</v>
      </c>
      <c r="I22" s="32"/>
      <c r="J22" s="77">
        <v>-34.81717011128775</v>
      </c>
      <c r="K22" s="77" t="s">
        <v>244</v>
      </c>
      <c r="L22" s="77">
        <v>99.20508744038156</v>
      </c>
      <c r="M22" s="77"/>
      <c r="N22" s="77">
        <v>-0.01888453615181442</v>
      </c>
      <c r="O22" s="77">
        <v>0.1902676838351465</v>
      </c>
      <c r="P22" s="78">
        <v>0.03893335096980856</v>
      </c>
      <c r="R22" s="79"/>
      <c r="S22" s="79"/>
      <c r="T22" s="79"/>
      <c r="U22" s="79"/>
      <c r="V22" s="79"/>
      <c r="W22" s="79"/>
      <c r="X22" s="79"/>
    </row>
    <row r="23" spans="1:24" ht="14.25">
      <c r="A23" s="34" t="s">
        <v>88</v>
      </c>
      <c r="B23" s="35">
        <v>18530</v>
      </c>
      <c r="C23" s="35">
        <v>13789</v>
      </c>
      <c r="D23" s="35">
        <v>32319</v>
      </c>
      <c r="E23" s="35"/>
      <c r="F23" s="35">
        <v>4158</v>
      </c>
      <c r="G23" s="35">
        <v>2037</v>
      </c>
      <c r="H23" s="35">
        <v>6195</v>
      </c>
      <c r="I23" s="35"/>
      <c r="J23" s="80">
        <v>-77.56071235833784</v>
      </c>
      <c r="K23" s="80">
        <v>-85.2273551381536</v>
      </c>
      <c r="L23" s="80">
        <v>-80.83170890188434</v>
      </c>
      <c r="M23" s="80"/>
      <c r="N23" s="80">
        <v>-1.2393084638076568</v>
      </c>
      <c r="O23" s="80">
        <v>-2.6524624204396696</v>
      </c>
      <c r="P23" s="81">
        <v>-1.6299597127167929</v>
      </c>
      <c r="R23" s="79"/>
      <c r="S23" s="79"/>
      <c r="T23" s="79"/>
      <c r="U23" s="79"/>
      <c r="V23" s="79"/>
      <c r="W23" s="79"/>
      <c r="X23" s="79"/>
    </row>
    <row r="24" spans="1:24" ht="14.25">
      <c r="A24" s="31" t="s">
        <v>89</v>
      </c>
      <c r="B24" s="32">
        <v>18212</v>
      </c>
      <c r="C24" s="32">
        <v>383</v>
      </c>
      <c r="D24" s="32">
        <v>18595</v>
      </c>
      <c r="E24" s="32"/>
      <c r="F24" s="32">
        <v>38235</v>
      </c>
      <c r="G24" s="32">
        <v>1168</v>
      </c>
      <c r="H24" s="32">
        <v>39403</v>
      </c>
      <c r="I24" s="32"/>
      <c r="J24" s="77">
        <v>109.94399297166702</v>
      </c>
      <c r="K24" s="77">
        <v>204.9608355091384</v>
      </c>
      <c r="L24" s="77">
        <v>111.90104866899703</v>
      </c>
      <c r="M24" s="77"/>
      <c r="N24" s="77">
        <v>1.726598481131416</v>
      </c>
      <c r="O24" s="77">
        <v>0.17717690606238432</v>
      </c>
      <c r="P24" s="78">
        <v>1.2982775111855391</v>
      </c>
      <c r="R24" s="79"/>
      <c r="S24" s="79"/>
      <c r="T24" s="79"/>
      <c r="U24" s="79"/>
      <c r="V24" s="79"/>
      <c r="W24" s="79"/>
      <c r="X24" s="79"/>
    </row>
    <row r="25" spans="1:24" ht="14.25">
      <c r="A25" s="34" t="s">
        <v>90</v>
      </c>
      <c r="B25" s="35">
        <v>2105</v>
      </c>
      <c r="C25" s="35">
        <v>269</v>
      </c>
      <c r="D25" s="35">
        <v>2374</v>
      </c>
      <c r="E25" s="35"/>
      <c r="F25" s="35">
        <v>908</v>
      </c>
      <c r="G25" s="35">
        <v>0</v>
      </c>
      <c r="H25" s="35">
        <v>908</v>
      </c>
      <c r="I25" s="35"/>
      <c r="J25" s="80">
        <v>-56.8646080760095</v>
      </c>
      <c r="K25" s="80">
        <v>-100</v>
      </c>
      <c r="L25" s="80">
        <v>-61.75231676495366</v>
      </c>
      <c r="M25" s="80"/>
      <c r="N25" s="80">
        <v>-0.10321821814484868</v>
      </c>
      <c r="O25" s="80">
        <v>-0.06071412449781068</v>
      </c>
      <c r="P25" s="81">
        <v>-0.09146841750278742</v>
      </c>
      <c r="R25" s="79"/>
      <c r="S25" s="79"/>
      <c r="T25" s="79"/>
      <c r="U25" s="79"/>
      <c r="V25" s="79"/>
      <c r="W25" s="79"/>
      <c r="X25" s="79"/>
    </row>
    <row r="26" spans="1:24" ht="14.25">
      <c r="A26" s="31" t="s">
        <v>91</v>
      </c>
      <c r="B26" s="32">
        <v>40095</v>
      </c>
      <c r="C26" s="32">
        <v>17054</v>
      </c>
      <c r="D26" s="32">
        <v>57149</v>
      </c>
      <c r="E26" s="32"/>
      <c r="F26" s="32">
        <v>8941</v>
      </c>
      <c r="G26" s="32">
        <v>5569</v>
      </c>
      <c r="H26" s="32">
        <v>14510</v>
      </c>
      <c r="I26" s="32"/>
      <c r="J26" s="77">
        <v>-77.70046140416511</v>
      </c>
      <c r="K26" s="77">
        <v>-67.34490442125013</v>
      </c>
      <c r="L26" s="77">
        <v>-74.61022940033945</v>
      </c>
      <c r="M26" s="77"/>
      <c r="N26" s="77">
        <v>-2.686433056043956</v>
      </c>
      <c r="O26" s="77">
        <v>-2.5921997020719543</v>
      </c>
      <c r="P26" s="78">
        <v>-2.660383256412928</v>
      </c>
      <c r="R26" s="79"/>
      <c r="S26" s="79"/>
      <c r="T26" s="79"/>
      <c r="U26" s="79"/>
      <c r="V26" s="79"/>
      <c r="W26" s="79"/>
      <c r="X26" s="79"/>
    </row>
    <row r="27" spans="1:24" ht="14.25">
      <c r="A27" s="34" t="s">
        <v>92</v>
      </c>
      <c r="B27" s="35">
        <v>301</v>
      </c>
      <c r="C27" s="35">
        <v>725</v>
      </c>
      <c r="D27" s="35">
        <v>1026</v>
      </c>
      <c r="E27" s="35"/>
      <c r="F27" s="35">
        <v>0</v>
      </c>
      <c r="G27" s="35">
        <v>0</v>
      </c>
      <c r="H27" s="35">
        <v>0</v>
      </c>
      <c r="I27" s="35"/>
      <c r="J27" s="80">
        <v>-100</v>
      </c>
      <c r="K27" s="80">
        <v>-100</v>
      </c>
      <c r="L27" s="80">
        <v>-100</v>
      </c>
      <c r="M27" s="80"/>
      <c r="N27" s="80">
        <v>-0.02595545836390932</v>
      </c>
      <c r="O27" s="80">
        <v>-0.16363472215952693</v>
      </c>
      <c r="P27" s="81">
        <v>-0.06401541361381985</v>
      </c>
      <c r="R27" s="79"/>
      <c r="S27" s="79"/>
      <c r="T27" s="79"/>
      <c r="U27" s="79"/>
      <c r="V27" s="79"/>
      <c r="W27" s="79"/>
      <c r="X27" s="79"/>
    </row>
    <row r="28" spans="1:24" ht="14.25">
      <c r="A28" s="31" t="s">
        <v>93</v>
      </c>
      <c r="B28" s="32">
        <v>761</v>
      </c>
      <c r="C28" s="32">
        <v>8048</v>
      </c>
      <c r="D28" s="32">
        <v>8809</v>
      </c>
      <c r="E28" s="32"/>
      <c r="F28" s="32">
        <v>1199</v>
      </c>
      <c r="G28" s="32">
        <v>3376</v>
      </c>
      <c r="H28" s="32">
        <v>4575</v>
      </c>
      <c r="I28" s="32"/>
      <c r="J28" s="77">
        <v>57.55584756898817</v>
      </c>
      <c r="K28" s="77">
        <v>-58.05168986083499</v>
      </c>
      <c r="L28" s="77">
        <v>-48.06447950959246</v>
      </c>
      <c r="M28" s="77"/>
      <c r="N28" s="77">
        <v>0.03776907230362884</v>
      </c>
      <c r="O28" s="77">
        <v>-1.0544847199024963</v>
      </c>
      <c r="P28" s="78">
        <v>-0.26417276924065614</v>
      </c>
      <c r="R28" s="79"/>
      <c r="S28" s="79"/>
      <c r="T28" s="79"/>
      <c r="U28" s="79"/>
      <c r="V28" s="79"/>
      <c r="W28" s="79"/>
      <c r="X28" s="79"/>
    </row>
    <row r="29" spans="1:24" ht="14.25">
      <c r="A29" s="34" t="s">
        <v>94</v>
      </c>
      <c r="B29" s="35">
        <v>5460</v>
      </c>
      <c r="C29" s="35">
        <v>1823</v>
      </c>
      <c r="D29" s="35">
        <v>7283</v>
      </c>
      <c r="E29" s="35"/>
      <c r="F29" s="35">
        <v>119994</v>
      </c>
      <c r="G29" s="35">
        <v>2677</v>
      </c>
      <c r="H29" s="35">
        <v>122671</v>
      </c>
      <c r="I29" s="35"/>
      <c r="J29" s="80">
        <v>2097.6923076923076</v>
      </c>
      <c r="K29" s="80">
        <v>46.84585847504115</v>
      </c>
      <c r="L29" s="80">
        <v>1584.347109707538</v>
      </c>
      <c r="M29" s="80"/>
      <c r="N29" s="80">
        <v>9.876353715122889</v>
      </c>
      <c r="O29" s="80">
        <v>0.19275041755067032</v>
      </c>
      <c r="P29" s="81">
        <v>7.199425483500432</v>
      </c>
      <c r="R29" s="79"/>
      <c r="S29" s="79"/>
      <c r="T29" s="79"/>
      <c r="U29" s="79"/>
      <c r="V29" s="79"/>
      <c r="W29" s="79"/>
      <c r="X29" s="79"/>
    </row>
    <row r="30" spans="1:24" ht="14.25">
      <c r="A30" s="31" t="s">
        <v>95</v>
      </c>
      <c r="B30" s="32">
        <v>360295</v>
      </c>
      <c r="C30" s="32">
        <v>92254</v>
      </c>
      <c r="D30" s="32">
        <v>452549</v>
      </c>
      <c r="E30" s="32"/>
      <c r="F30" s="32">
        <v>167676</v>
      </c>
      <c r="G30" s="32">
        <v>58180</v>
      </c>
      <c r="H30" s="32">
        <v>225856</v>
      </c>
      <c r="I30" s="32"/>
      <c r="J30" s="77">
        <v>-53.46146907395328</v>
      </c>
      <c r="K30" s="77">
        <v>-36.9349838489388</v>
      </c>
      <c r="L30" s="77">
        <v>-50.092476173850784</v>
      </c>
      <c r="M30" s="77"/>
      <c r="N30" s="77">
        <v>-16.609682506969595</v>
      </c>
      <c r="O30" s="77">
        <v>-7.690606238432718</v>
      </c>
      <c r="P30" s="78">
        <v>-14.144099569549377</v>
      </c>
      <c r="R30" s="79"/>
      <c r="S30" s="79"/>
      <c r="T30" s="79"/>
      <c r="U30" s="79"/>
      <c r="V30" s="79"/>
      <c r="W30" s="79"/>
      <c r="X30" s="79"/>
    </row>
    <row r="31" spans="1:24" ht="14.25">
      <c r="A31" s="34" t="s">
        <v>96</v>
      </c>
      <c r="B31" s="35">
        <v>12409</v>
      </c>
      <c r="C31" s="35">
        <v>56914</v>
      </c>
      <c r="D31" s="35">
        <v>69323</v>
      </c>
      <c r="E31" s="35"/>
      <c r="F31" s="35">
        <v>22902</v>
      </c>
      <c r="G31" s="35">
        <v>3635</v>
      </c>
      <c r="H31" s="35">
        <v>26537</v>
      </c>
      <c r="I31" s="35"/>
      <c r="J31" s="80">
        <v>84.55959384317835</v>
      </c>
      <c r="K31" s="80">
        <v>-93.61317074884914</v>
      </c>
      <c r="L31" s="80">
        <v>-61.719775543470426</v>
      </c>
      <c r="M31" s="80"/>
      <c r="N31" s="80">
        <v>0.9048193508720944</v>
      </c>
      <c r="O31" s="80">
        <v>-12.025233602672325</v>
      </c>
      <c r="P31" s="81">
        <v>-2.6695550554394694</v>
      </c>
      <c r="R31" s="79"/>
      <c r="S31" s="79"/>
      <c r="T31" s="79"/>
      <c r="U31" s="79"/>
      <c r="V31" s="79"/>
      <c r="W31" s="79"/>
      <c r="X31" s="79"/>
    </row>
    <row r="32" spans="1:24" ht="14.25">
      <c r="A32" s="31" t="s">
        <v>97</v>
      </c>
      <c r="B32" s="32">
        <v>1475</v>
      </c>
      <c r="C32" s="32">
        <v>763</v>
      </c>
      <c r="D32" s="32">
        <v>2238</v>
      </c>
      <c r="E32" s="32"/>
      <c r="F32" s="32">
        <v>705</v>
      </c>
      <c r="G32" s="32">
        <v>170</v>
      </c>
      <c r="H32" s="32">
        <v>875</v>
      </c>
      <c r="I32" s="32"/>
      <c r="J32" s="77">
        <v>-52.20338983050847</v>
      </c>
      <c r="K32" s="77">
        <v>-77.71952817824376</v>
      </c>
      <c r="L32" s="77">
        <v>-60.902591599642534</v>
      </c>
      <c r="M32" s="77"/>
      <c r="N32" s="77">
        <v>-0.06639768418674476</v>
      </c>
      <c r="O32" s="77">
        <v>-0.13384191757324065</v>
      </c>
      <c r="P32" s="78">
        <v>-0.08504191886514273</v>
      </c>
      <c r="R32" s="79"/>
      <c r="S32" s="79"/>
      <c r="T32" s="79"/>
      <c r="U32" s="79"/>
      <c r="V32" s="79"/>
      <c r="W32" s="79"/>
      <c r="X32" s="79"/>
    </row>
    <row r="33" spans="1:24" ht="14.25">
      <c r="A33" s="34" t="s">
        <v>98</v>
      </c>
      <c r="B33" s="35">
        <v>5724</v>
      </c>
      <c r="C33" s="35">
        <v>2808</v>
      </c>
      <c r="D33" s="35">
        <v>8532</v>
      </c>
      <c r="E33" s="35"/>
      <c r="F33" s="35">
        <v>11469</v>
      </c>
      <c r="G33" s="35">
        <v>2026</v>
      </c>
      <c r="H33" s="35">
        <v>13495</v>
      </c>
      <c r="I33" s="35"/>
      <c r="J33" s="80">
        <v>100.36687631027252</v>
      </c>
      <c r="K33" s="80">
        <v>-27.849002849002847</v>
      </c>
      <c r="L33" s="80">
        <v>58.16924519456166</v>
      </c>
      <c r="M33" s="80"/>
      <c r="N33" s="80">
        <v>0.4953957086400632</v>
      </c>
      <c r="O33" s="80">
        <v>-0.17649979686724146</v>
      </c>
      <c r="P33" s="81">
        <v>0.30965740522942287</v>
      </c>
      <c r="R33" s="79"/>
      <c r="S33" s="79"/>
      <c r="T33" s="79"/>
      <c r="U33" s="79"/>
      <c r="V33" s="79"/>
      <c r="W33" s="79"/>
      <c r="X33" s="79"/>
    </row>
    <row r="34" spans="1:24" ht="14.25">
      <c r="A34" s="31" t="s">
        <v>99</v>
      </c>
      <c r="B34" s="32">
        <v>2967</v>
      </c>
      <c r="C34" s="32">
        <v>227</v>
      </c>
      <c r="D34" s="32">
        <v>3194</v>
      </c>
      <c r="E34" s="32"/>
      <c r="F34" s="32">
        <v>4654</v>
      </c>
      <c r="G34" s="32">
        <v>0</v>
      </c>
      <c r="H34" s="32">
        <v>4654</v>
      </c>
      <c r="I34" s="32"/>
      <c r="J34" s="77">
        <v>56.85877991236941</v>
      </c>
      <c r="K34" s="77">
        <v>-100</v>
      </c>
      <c r="L34" s="77">
        <v>45.71070757670632</v>
      </c>
      <c r="M34" s="77"/>
      <c r="N34" s="77">
        <v>0.1454712899000499</v>
      </c>
      <c r="O34" s="77">
        <v>-0.05123459576581049</v>
      </c>
      <c r="P34" s="78">
        <v>0.09109405835884694</v>
      </c>
      <c r="R34" s="79"/>
      <c r="S34" s="79"/>
      <c r="T34" s="79"/>
      <c r="U34" s="79"/>
      <c r="V34" s="79"/>
      <c r="W34" s="79"/>
      <c r="X34" s="79"/>
    </row>
    <row r="35" spans="1:24" ht="14.25">
      <c r="A35" s="34" t="s">
        <v>100</v>
      </c>
      <c r="B35" s="35">
        <v>5353</v>
      </c>
      <c r="C35" s="35">
        <v>65</v>
      </c>
      <c r="D35" s="35">
        <v>5418</v>
      </c>
      <c r="E35" s="35"/>
      <c r="F35" s="35">
        <v>0</v>
      </c>
      <c r="G35" s="35">
        <v>0</v>
      </c>
      <c r="H35" s="35">
        <v>0</v>
      </c>
      <c r="I35" s="35"/>
      <c r="J35" s="80">
        <v>-100</v>
      </c>
      <c r="K35" s="80">
        <v>-100</v>
      </c>
      <c r="L35" s="80">
        <v>-100</v>
      </c>
      <c r="M35" s="80"/>
      <c r="N35" s="80">
        <v>-0.4615932512359022</v>
      </c>
      <c r="O35" s="80">
        <v>-0.014670699228095517</v>
      </c>
      <c r="P35" s="81">
        <v>-0.3380463069782416</v>
      </c>
      <c r="R35" s="79"/>
      <c r="S35" s="79"/>
      <c r="T35" s="79"/>
      <c r="U35" s="79"/>
      <c r="V35" s="79"/>
      <c r="W35" s="79"/>
      <c r="X35" s="79"/>
    </row>
    <row r="36" spans="1:24" ht="14.25">
      <c r="A36" s="31" t="s">
        <v>101</v>
      </c>
      <c r="B36" s="32">
        <v>24365</v>
      </c>
      <c r="C36" s="32">
        <v>638</v>
      </c>
      <c r="D36" s="32">
        <v>25003</v>
      </c>
      <c r="E36" s="32"/>
      <c r="F36" s="32">
        <v>6877</v>
      </c>
      <c r="G36" s="32">
        <v>1140</v>
      </c>
      <c r="H36" s="32">
        <v>8017</v>
      </c>
      <c r="I36" s="32"/>
      <c r="J36" s="77">
        <v>-71.7750872152678</v>
      </c>
      <c r="K36" s="77">
        <v>78.68338557993731</v>
      </c>
      <c r="L36" s="77">
        <v>-67.9358476982762</v>
      </c>
      <c r="M36" s="77"/>
      <c r="N36" s="77">
        <v>-1.508003507867263</v>
      </c>
      <c r="O36" s="77">
        <v>0.11330293865390692</v>
      </c>
      <c r="P36" s="78">
        <v>-1.0598107364954619</v>
      </c>
      <c r="R36" s="79"/>
      <c r="S36" s="79"/>
      <c r="T36" s="79"/>
      <c r="U36" s="79"/>
      <c r="V36" s="79"/>
      <c r="W36" s="79"/>
      <c r="X36" s="79"/>
    </row>
    <row r="37" spans="1:24" ht="14.25">
      <c r="A37" s="34" t="s">
        <v>102</v>
      </c>
      <c r="B37" s="35">
        <v>23369</v>
      </c>
      <c r="C37" s="35">
        <v>277</v>
      </c>
      <c r="D37" s="35">
        <v>23646</v>
      </c>
      <c r="E37" s="35"/>
      <c r="F37" s="35">
        <v>3785</v>
      </c>
      <c r="G37" s="35">
        <v>1504</v>
      </c>
      <c r="H37" s="35">
        <v>5289</v>
      </c>
      <c r="I37" s="35"/>
      <c r="J37" s="80">
        <v>-83.80332919679918</v>
      </c>
      <c r="K37" s="80">
        <v>442.96028880866425</v>
      </c>
      <c r="L37" s="80">
        <v>-77.6325805633088</v>
      </c>
      <c r="M37" s="80"/>
      <c r="N37" s="80">
        <v>-1.6887431780691031</v>
      </c>
      <c r="O37" s="80">
        <v>0.27693766081343385</v>
      </c>
      <c r="P37" s="81">
        <v>-1.1453518008858585</v>
      </c>
      <c r="R37" s="79"/>
      <c r="S37" s="79"/>
      <c r="T37" s="79"/>
      <c r="U37" s="79"/>
      <c r="V37" s="79"/>
      <c r="W37" s="79"/>
      <c r="X37" s="79"/>
    </row>
    <row r="38" spans="1:24" ht="14.25">
      <c r="A38" s="31" t="s">
        <v>103</v>
      </c>
      <c r="B38" s="32">
        <v>909</v>
      </c>
      <c r="C38" s="32">
        <v>0</v>
      </c>
      <c r="D38" s="32">
        <v>909</v>
      </c>
      <c r="E38" s="32"/>
      <c r="F38" s="32">
        <v>598</v>
      </c>
      <c r="G38" s="32">
        <v>0</v>
      </c>
      <c r="H38" s="32">
        <v>598</v>
      </c>
      <c r="I38" s="32"/>
      <c r="J38" s="77">
        <v>-34.21342134213421</v>
      </c>
      <c r="K38" s="77">
        <v>0</v>
      </c>
      <c r="L38" s="77">
        <v>-34.21342134213421</v>
      </c>
      <c r="M38" s="77"/>
      <c r="N38" s="77">
        <v>-0.02681776595075016</v>
      </c>
      <c r="O38" s="77">
        <v>0</v>
      </c>
      <c r="P38" s="78">
        <v>-0.019404282294247534</v>
      </c>
      <c r="R38" s="79"/>
      <c r="S38" s="79"/>
      <c r="T38" s="79"/>
      <c r="U38" s="79"/>
      <c r="V38" s="79"/>
      <c r="W38" s="79"/>
      <c r="X38" s="79"/>
    </row>
    <row r="39" spans="1:24" ht="14.25">
      <c r="A39" s="34" t="s">
        <v>180</v>
      </c>
      <c r="B39" s="35">
        <v>660</v>
      </c>
      <c r="C39" s="35">
        <v>8569</v>
      </c>
      <c r="D39" s="35">
        <v>9229</v>
      </c>
      <c r="E39" s="35"/>
      <c r="F39" s="35">
        <v>346</v>
      </c>
      <c r="G39" s="35">
        <v>0</v>
      </c>
      <c r="H39" s="35">
        <v>346</v>
      </c>
      <c r="I39" s="35"/>
      <c r="J39" s="80">
        <v>-47.57575757575757</v>
      </c>
      <c r="K39" s="80">
        <v>-100</v>
      </c>
      <c r="L39" s="80">
        <v>-96.25094809838552</v>
      </c>
      <c r="M39" s="80"/>
      <c r="N39" s="80">
        <v>-0.027076458226802408</v>
      </c>
      <c r="O39" s="80">
        <v>-1.9340495643930846</v>
      </c>
      <c r="P39" s="81">
        <v>-0.5542387126038613</v>
      </c>
      <c r="R39" s="79"/>
      <c r="S39" s="79"/>
      <c r="T39" s="79"/>
      <c r="U39" s="79"/>
      <c r="V39" s="79"/>
      <c r="W39" s="79"/>
      <c r="X39" s="79"/>
    </row>
    <row r="40" spans="1:24" ht="14.25">
      <c r="A40" s="31" t="s">
        <v>104</v>
      </c>
      <c r="B40" s="32">
        <v>828</v>
      </c>
      <c r="C40" s="32">
        <v>0</v>
      </c>
      <c r="D40" s="32">
        <v>828</v>
      </c>
      <c r="E40" s="32"/>
      <c r="F40" s="32">
        <v>0</v>
      </c>
      <c r="G40" s="32">
        <v>0</v>
      </c>
      <c r="H40" s="32">
        <v>0</v>
      </c>
      <c r="I40" s="32"/>
      <c r="J40" s="77">
        <v>-100</v>
      </c>
      <c r="K40" s="77">
        <v>0</v>
      </c>
      <c r="L40" s="77">
        <v>-100</v>
      </c>
      <c r="M40" s="77"/>
      <c r="N40" s="77">
        <v>-0.07139906819042163</v>
      </c>
      <c r="O40" s="77">
        <v>0</v>
      </c>
      <c r="P40" s="78">
        <v>-0.051661561863784435</v>
      </c>
      <c r="R40" s="79"/>
      <c r="S40" s="79"/>
      <c r="T40" s="79"/>
      <c r="U40" s="79"/>
      <c r="V40" s="79"/>
      <c r="W40" s="79"/>
      <c r="X40" s="79"/>
    </row>
    <row r="41" spans="1:24" ht="14.25">
      <c r="A41" s="34" t="s">
        <v>105</v>
      </c>
      <c r="B41" s="35">
        <v>8940</v>
      </c>
      <c r="C41" s="35">
        <v>23371</v>
      </c>
      <c r="D41" s="35">
        <v>32311</v>
      </c>
      <c r="E41" s="35"/>
      <c r="F41" s="35">
        <v>9658</v>
      </c>
      <c r="G41" s="35">
        <v>7775</v>
      </c>
      <c r="H41" s="35">
        <v>17433</v>
      </c>
      <c r="I41" s="35"/>
      <c r="J41" s="80">
        <v>8.031319910514533</v>
      </c>
      <c r="K41" s="80">
        <v>-66.73227504171837</v>
      </c>
      <c r="L41" s="80">
        <v>-46.04623812323977</v>
      </c>
      <c r="M41" s="80"/>
      <c r="N41" s="80">
        <v>0.061913684735172385</v>
      </c>
      <c r="O41" s="80">
        <v>-3.520065002482734</v>
      </c>
      <c r="P41" s="81">
        <v>-0.9282858905910444</v>
      </c>
      <c r="R41" s="79"/>
      <c r="S41" s="79"/>
      <c r="T41" s="79"/>
      <c r="U41" s="79"/>
      <c r="V41" s="79"/>
      <c r="W41" s="79"/>
      <c r="X41" s="79"/>
    </row>
    <row r="42" spans="1:24" ht="14.25">
      <c r="A42" s="31" t="s">
        <v>106</v>
      </c>
      <c r="B42" s="32">
        <v>966</v>
      </c>
      <c r="C42" s="32">
        <v>1007</v>
      </c>
      <c r="D42" s="32">
        <v>1973</v>
      </c>
      <c r="E42" s="32"/>
      <c r="F42" s="32">
        <v>12491</v>
      </c>
      <c r="G42" s="32">
        <v>4581</v>
      </c>
      <c r="H42" s="32">
        <v>17072</v>
      </c>
      <c r="I42" s="32"/>
      <c r="J42" s="77">
        <v>1193.064182194617</v>
      </c>
      <c r="K42" s="77">
        <v>354.91559086395233</v>
      </c>
      <c r="L42" s="77">
        <v>765.2812975164724</v>
      </c>
      <c r="M42" s="77"/>
      <c r="N42" s="77">
        <v>0.9938094938340694</v>
      </c>
      <c r="O42" s="77">
        <v>0.8066627544802059</v>
      </c>
      <c r="P42" s="78">
        <v>0.942074785726185</v>
      </c>
      <c r="R42" s="79"/>
      <c r="S42" s="79"/>
      <c r="T42" s="79"/>
      <c r="U42" s="79"/>
      <c r="V42" s="79"/>
      <c r="W42" s="79"/>
      <c r="X42" s="79"/>
    </row>
    <row r="43" spans="1:24" ht="14.25">
      <c r="A43" s="34" t="s">
        <v>107</v>
      </c>
      <c r="B43" s="35">
        <v>7497</v>
      </c>
      <c r="C43" s="35">
        <v>5316</v>
      </c>
      <c r="D43" s="35">
        <v>12813</v>
      </c>
      <c r="E43" s="35"/>
      <c r="F43" s="35">
        <v>42889</v>
      </c>
      <c r="G43" s="35">
        <v>7493</v>
      </c>
      <c r="H43" s="35">
        <v>50382</v>
      </c>
      <c r="I43" s="35"/>
      <c r="J43" s="80">
        <v>472.0821661998133</v>
      </c>
      <c r="K43" s="80">
        <v>40.951843491346885</v>
      </c>
      <c r="L43" s="80">
        <v>293.2100210723484</v>
      </c>
      <c r="M43" s="80"/>
      <c r="N43" s="80">
        <v>3.0518790113471046</v>
      </c>
      <c r="O43" s="80">
        <v>0.491355572608676</v>
      </c>
      <c r="P43" s="81">
        <v>2.3440497797832336</v>
      </c>
      <c r="R43" s="79"/>
      <c r="S43" s="79"/>
      <c r="T43" s="79"/>
      <c r="U43" s="79"/>
      <c r="V43" s="79"/>
      <c r="W43" s="79"/>
      <c r="X43" s="79"/>
    </row>
    <row r="44" spans="1:24" ht="14.25">
      <c r="A44" s="31" t="s">
        <v>164</v>
      </c>
      <c r="B44" s="32">
        <v>1023</v>
      </c>
      <c r="C44" s="32">
        <v>957</v>
      </c>
      <c r="D44" s="32">
        <v>1980</v>
      </c>
      <c r="E44" s="32"/>
      <c r="F44" s="32">
        <v>1557</v>
      </c>
      <c r="G44" s="32">
        <v>2128</v>
      </c>
      <c r="H44" s="32">
        <v>3685</v>
      </c>
      <c r="I44" s="32"/>
      <c r="J44" s="77">
        <v>52.19941348973607</v>
      </c>
      <c r="K44" s="77">
        <v>122.36154649947753</v>
      </c>
      <c r="L44" s="77">
        <v>86.11111111111111</v>
      </c>
      <c r="M44" s="77"/>
      <c r="N44" s="77">
        <v>0.04604722513730091</v>
      </c>
      <c r="O44" s="77">
        <v>0.2642982891707669</v>
      </c>
      <c r="P44" s="78">
        <v>0.10638039006974935</v>
      </c>
      <c r="R44" s="79"/>
      <c r="S44" s="79"/>
      <c r="T44" s="79"/>
      <c r="U44" s="79"/>
      <c r="V44" s="79"/>
      <c r="W44" s="79"/>
      <c r="X44" s="79"/>
    </row>
    <row r="45" spans="1:24" ht="14.25">
      <c r="A45" s="34" t="s">
        <v>108</v>
      </c>
      <c r="B45" s="35">
        <v>4548</v>
      </c>
      <c r="C45" s="35">
        <v>12819</v>
      </c>
      <c r="D45" s="35">
        <v>17367</v>
      </c>
      <c r="E45" s="35"/>
      <c r="F45" s="35">
        <v>9373</v>
      </c>
      <c r="G45" s="35">
        <v>7185</v>
      </c>
      <c r="H45" s="35">
        <v>16558</v>
      </c>
      <c r="I45" s="35"/>
      <c r="J45" s="80">
        <v>106.0905892700088</v>
      </c>
      <c r="K45" s="80">
        <v>-43.950386145565176</v>
      </c>
      <c r="L45" s="80">
        <v>-4.65825991823573</v>
      </c>
      <c r="M45" s="80"/>
      <c r="N45" s="80">
        <v>0.41606341065070584</v>
      </c>
      <c r="O45" s="80">
        <v>-1.27161106847831</v>
      </c>
      <c r="P45" s="81">
        <v>-0.05047609124130629</v>
      </c>
      <c r="R45" s="79"/>
      <c r="S45" s="79"/>
      <c r="T45" s="79"/>
      <c r="U45" s="79"/>
      <c r="V45" s="79"/>
      <c r="W45" s="79"/>
      <c r="X45" s="79"/>
    </row>
    <row r="46" spans="1:24" ht="14.25">
      <c r="A46" s="31" t="s">
        <v>165</v>
      </c>
      <c r="B46" s="32">
        <v>619</v>
      </c>
      <c r="C46" s="32">
        <v>0</v>
      </c>
      <c r="D46" s="32">
        <v>619</v>
      </c>
      <c r="E46" s="32"/>
      <c r="F46" s="32">
        <v>551</v>
      </c>
      <c r="G46" s="32">
        <v>710</v>
      </c>
      <c r="H46" s="32">
        <v>1261</v>
      </c>
      <c r="I46" s="32"/>
      <c r="J46" s="77">
        <v>-10.985460420032311</v>
      </c>
      <c r="K46" s="77" t="s">
        <v>244</v>
      </c>
      <c r="L46" s="77">
        <v>103.71567043618741</v>
      </c>
      <c r="M46" s="77"/>
      <c r="N46" s="77">
        <v>-0.00586369159051772</v>
      </c>
      <c r="O46" s="77">
        <v>0.1602491761838126</v>
      </c>
      <c r="P46" s="78">
        <v>0.04005642840162996</v>
      </c>
      <c r="R46" s="79"/>
      <c r="S46" s="79"/>
      <c r="T46" s="79"/>
      <c r="U46" s="79"/>
      <c r="V46" s="79"/>
      <c r="W46" s="79"/>
      <c r="X46" s="79"/>
    </row>
    <row r="47" spans="1:24" ht="14.25">
      <c r="A47" s="34" t="s">
        <v>109</v>
      </c>
      <c r="B47" s="35">
        <v>833</v>
      </c>
      <c r="C47" s="35">
        <v>815</v>
      </c>
      <c r="D47" s="35">
        <v>1648</v>
      </c>
      <c r="E47" s="35"/>
      <c r="F47" s="35">
        <v>1221</v>
      </c>
      <c r="G47" s="35">
        <v>1466</v>
      </c>
      <c r="H47" s="35">
        <v>2687</v>
      </c>
      <c r="I47" s="35"/>
      <c r="J47" s="80">
        <v>46.578631452581035</v>
      </c>
      <c r="K47" s="80">
        <v>79.87730061349694</v>
      </c>
      <c r="L47" s="80">
        <v>63.04611650485437</v>
      </c>
      <c r="M47" s="80"/>
      <c r="N47" s="80">
        <v>0.033457534369424634</v>
      </c>
      <c r="O47" s="80">
        <v>0.14693269534600278</v>
      </c>
      <c r="P47" s="81">
        <v>0.06482652509235752</v>
      </c>
      <c r="R47" s="79"/>
      <c r="S47" s="79"/>
      <c r="T47" s="79"/>
      <c r="U47" s="79"/>
      <c r="V47" s="79"/>
      <c r="W47" s="79"/>
      <c r="X47" s="79"/>
    </row>
    <row r="48" spans="1:24" ht="14.25">
      <c r="A48" s="31" t="s">
        <v>166</v>
      </c>
      <c r="B48" s="32">
        <v>1984</v>
      </c>
      <c r="C48" s="32">
        <v>7216</v>
      </c>
      <c r="D48" s="32">
        <v>9200</v>
      </c>
      <c r="E48" s="32"/>
      <c r="F48" s="32">
        <v>3020</v>
      </c>
      <c r="G48" s="32">
        <v>2279</v>
      </c>
      <c r="H48" s="32">
        <v>5299</v>
      </c>
      <c r="I48" s="32"/>
      <c r="J48" s="77">
        <v>52.21774193548387</v>
      </c>
      <c r="K48" s="77">
        <v>-68.41740576496674</v>
      </c>
      <c r="L48" s="77">
        <v>-42.40217391304347</v>
      </c>
      <c r="M48" s="77"/>
      <c r="N48" s="77">
        <v>0.08933506599671114</v>
      </c>
      <c r="O48" s="77">
        <v>-1.1142960321401165</v>
      </c>
      <c r="P48" s="78">
        <v>-0.24339583675196025</v>
      </c>
      <c r="R48" s="79"/>
      <c r="S48" s="79"/>
      <c r="T48" s="79"/>
      <c r="U48" s="79"/>
      <c r="V48" s="79"/>
      <c r="W48" s="79"/>
      <c r="X48" s="79"/>
    </row>
    <row r="49" spans="1:24" ht="14.25">
      <c r="A49" s="34" t="s">
        <v>110</v>
      </c>
      <c r="B49" s="35">
        <v>13921</v>
      </c>
      <c r="C49" s="35">
        <v>1397</v>
      </c>
      <c r="D49" s="35">
        <v>15318</v>
      </c>
      <c r="E49" s="35"/>
      <c r="F49" s="35">
        <v>7459</v>
      </c>
      <c r="G49" s="35">
        <v>1326</v>
      </c>
      <c r="H49" s="35">
        <v>8785</v>
      </c>
      <c r="I49" s="35"/>
      <c r="J49" s="80">
        <v>-46.419079089145896</v>
      </c>
      <c r="K49" s="80">
        <v>-5.082319255547607</v>
      </c>
      <c r="L49" s="80">
        <v>-42.64917091004048</v>
      </c>
      <c r="M49" s="80"/>
      <c r="N49" s="80">
        <v>-0.5572231626165515</v>
      </c>
      <c r="O49" s="80">
        <v>-0.016024917618381256</v>
      </c>
      <c r="P49" s="81">
        <v>-0.4076147145605117</v>
      </c>
      <c r="R49" s="79"/>
      <c r="S49" s="79"/>
      <c r="T49" s="79"/>
      <c r="U49" s="79"/>
      <c r="V49" s="79"/>
      <c r="W49" s="79"/>
      <c r="X49" s="79"/>
    </row>
    <row r="50" spans="1:24" ht="14.25">
      <c r="A50" s="31" t="s">
        <v>153</v>
      </c>
      <c r="B50" s="32">
        <v>2429</v>
      </c>
      <c r="C50" s="32">
        <v>0</v>
      </c>
      <c r="D50" s="32">
        <v>2429</v>
      </c>
      <c r="E50" s="32"/>
      <c r="F50" s="32">
        <v>922</v>
      </c>
      <c r="G50" s="32">
        <v>0</v>
      </c>
      <c r="H50" s="32">
        <v>922</v>
      </c>
      <c r="I50" s="32"/>
      <c r="J50" s="77">
        <v>-62.041992589543014</v>
      </c>
      <c r="K50" s="77">
        <v>0</v>
      </c>
      <c r="L50" s="77">
        <v>-62.041992589543014</v>
      </c>
      <c r="M50" s="77"/>
      <c r="N50" s="77">
        <v>-0.12994975333691475</v>
      </c>
      <c r="O50" s="77">
        <v>0</v>
      </c>
      <c r="P50" s="78">
        <v>-0.09402653831971393</v>
      </c>
      <c r="R50" s="79"/>
      <c r="S50" s="79"/>
      <c r="T50" s="79"/>
      <c r="U50" s="79"/>
      <c r="V50" s="79"/>
      <c r="W50" s="79"/>
      <c r="X50" s="79"/>
    </row>
    <row r="51" spans="1:24" ht="14.25">
      <c r="A51" s="34" t="s">
        <v>167</v>
      </c>
      <c r="B51" s="35">
        <v>3188</v>
      </c>
      <c r="C51" s="35">
        <v>33</v>
      </c>
      <c r="D51" s="35">
        <v>3221</v>
      </c>
      <c r="E51" s="35"/>
      <c r="F51" s="35">
        <v>1329</v>
      </c>
      <c r="G51" s="35">
        <v>0</v>
      </c>
      <c r="H51" s="35">
        <v>1329</v>
      </c>
      <c r="I51" s="35"/>
      <c r="J51" s="80">
        <v>-58.312421580928486</v>
      </c>
      <c r="K51" s="80">
        <v>-100</v>
      </c>
      <c r="L51" s="80">
        <v>-58.73952188761255</v>
      </c>
      <c r="M51" s="80"/>
      <c r="N51" s="80">
        <v>-0.16030298039371235</v>
      </c>
      <c r="O51" s="80">
        <v>-0.00744820114657157</v>
      </c>
      <c r="P51" s="81">
        <v>-0.11804791672256057</v>
      </c>
      <c r="R51" s="79"/>
      <c r="S51" s="79"/>
      <c r="T51" s="79"/>
      <c r="U51" s="79"/>
      <c r="V51" s="79"/>
      <c r="W51" s="79"/>
      <c r="X51" s="79"/>
    </row>
    <row r="52" spans="1:24" ht="14.25">
      <c r="A52" s="31" t="s">
        <v>168</v>
      </c>
      <c r="B52" s="32">
        <v>1027</v>
      </c>
      <c r="C52" s="32">
        <v>1522</v>
      </c>
      <c r="D52" s="32">
        <v>2549</v>
      </c>
      <c r="E52" s="32"/>
      <c r="F52" s="32">
        <v>1247</v>
      </c>
      <c r="G52" s="32">
        <v>64</v>
      </c>
      <c r="H52" s="32">
        <v>1311</v>
      </c>
      <c r="I52" s="32"/>
      <c r="J52" s="77">
        <v>21.421616358325224</v>
      </c>
      <c r="K52" s="77">
        <v>-95.79500657030223</v>
      </c>
      <c r="L52" s="77">
        <v>-48.5680659081993</v>
      </c>
      <c r="M52" s="77"/>
      <c r="N52" s="77">
        <v>0.018970766910498503</v>
      </c>
      <c r="O52" s="77">
        <v>-0.3290750688394349</v>
      </c>
      <c r="P52" s="78">
        <v>-0.07724277003304968</v>
      </c>
      <c r="R52" s="79"/>
      <c r="S52" s="79"/>
      <c r="T52" s="79"/>
      <c r="U52" s="79"/>
      <c r="V52" s="79"/>
      <c r="W52" s="79"/>
      <c r="X52" s="79"/>
    </row>
    <row r="53" spans="1:24" ht="14.25">
      <c r="A53" s="34" t="s">
        <v>169</v>
      </c>
      <c r="B53" s="35">
        <v>603</v>
      </c>
      <c r="C53" s="35">
        <v>0</v>
      </c>
      <c r="D53" s="35">
        <v>603</v>
      </c>
      <c r="E53" s="35"/>
      <c r="F53" s="35">
        <v>1274</v>
      </c>
      <c r="G53" s="35">
        <v>26</v>
      </c>
      <c r="H53" s="35">
        <v>1300</v>
      </c>
      <c r="I53" s="35"/>
      <c r="J53" s="80">
        <v>111.27694859038142</v>
      </c>
      <c r="K53" s="80" t="s">
        <v>244</v>
      </c>
      <c r="L53" s="80">
        <v>115.58872305140962</v>
      </c>
      <c r="M53" s="80"/>
      <c r="N53" s="80">
        <v>0.05786083907702044</v>
      </c>
      <c r="O53" s="80">
        <v>0.005868279691238207</v>
      </c>
      <c r="P53" s="81">
        <v>0.0434880538877509</v>
      </c>
      <c r="R53" s="79"/>
      <c r="S53" s="79"/>
      <c r="T53" s="79"/>
      <c r="U53" s="79"/>
      <c r="V53" s="79"/>
      <c r="W53" s="79"/>
      <c r="X53" s="79"/>
    </row>
    <row r="54" spans="1:24" ht="14.25">
      <c r="A54" s="31" t="s">
        <v>170</v>
      </c>
      <c r="B54" s="32">
        <v>1282</v>
      </c>
      <c r="C54" s="32">
        <v>502</v>
      </c>
      <c r="D54" s="32">
        <v>1784</v>
      </c>
      <c r="E54" s="32"/>
      <c r="F54" s="32">
        <v>1778</v>
      </c>
      <c r="G54" s="32">
        <v>592</v>
      </c>
      <c r="H54" s="32">
        <v>2370</v>
      </c>
      <c r="I54" s="32"/>
      <c r="J54" s="77">
        <v>38.689547581903284</v>
      </c>
      <c r="K54" s="77">
        <v>17.928286852589647</v>
      </c>
      <c r="L54" s="77">
        <v>32.84753363228698</v>
      </c>
      <c r="M54" s="77"/>
      <c r="N54" s="77">
        <v>0.042770456307305714</v>
      </c>
      <c r="O54" s="77">
        <v>0.0203132758542861</v>
      </c>
      <c r="P54" s="78">
        <v>0.036562409724852266</v>
      </c>
      <c r="R54" s="79"/>
      <c r="S54" s="79"/>
      <c r="T54" s="79"/>
      <c r="U54" s="79"/>
      <c r="V54" s="79"/>
      <c r="W54" s="79"/>
      <c r="X54" s="79"/>
    </row>
    <row r="55" spans="1:24" ht="14.25">
      <c r="A55" s="34" t="s">
        <v>111</v>
      </c>
      <c r="B55" s="35">
        <v>12509</v>
      </c>
      <c r="C55" s="35">
        <v>26454</v>
      </c>
      <c r="D55" s="35">
        <v>38963</v>
      </c>
      <c r="E55" s="35"/>
      <c r="F55" s="35">
        <v>196</v>
      </c>
      <c r="G55" s="35">
        <v>164</v>
      </c>
      <c r="H55" s="35">
        <v>360</v>
      </c>
      <c r="I55" s="35"/>
      <c r="J55" s="80">
        <v>-98.43312814773363</v>
      </c>
      <c r="K55" s="80">
        <v>-99.38005594617071</v>
      </c>
      <c r="L55" s="80">
        <v>-99.0760465056592</v>
      </c>
      <c r="M55" s="80"/>
      <c r="N55" s="80">
        <v>-1.0617593316771277</v>
      </c>
      <c r="O55" s="80">
        <v>-5.933733580102018</v>
      </c>
      <c r="P55" s="81">
        <v>-2.4085643389223073</v>
      </c>
      <c r="R55" s="79"/>
      <c r="S55" s="79"/>
      <c r="T55" s="79"/>
      <c r="U55" s="79"/>
      <c r="V55" s="79"/>
      <c r="W55" s="79"/>
      <c r="X55" s="79"/>
    </row>
    <row r="56" spans="1:24" ht="14.25">
      <c r="A56" s="31" t="s">
        <v>171</v>
      </c>
      <c r="B56" s="32">
        <v>3207</v>
      </c>
      <c r="C56" s="32">
        <v>99</v>
      </c>
      <c r="D56" s="32">
        <v>3306</v>
      </c>
      <c r="E56" s="32"/>
      <c r="F56" s="32">
        <v>388</v>
      </c>
      <c r="G56" s="32">
        <v>0</v>
      </c>
      <c r="H56" s="32">
        <v>388</v>
      </c>
      <c r="I56" s="32"/>
      <c r="J56" s="77">
        <v>-87.90146554412223</v>
      </c>
      <c r="K56" s="77">
        <v>-100</v>
      </c>
      <c r="L56" s="77">
        <v>-88.2637628554144</v>
      </c>
      <c r="M56" s="77"/>
      <c r="N56" s="77">
        <v>-0.24308450873043308</v>
      </c>
      <c r="O56" s="77">
        <v>-0.022344603439714714</v>
      </c>
      <c r="P56" s="78">
        <v>-0.1820633303363804</v>
      </c>
      <c r="R56" s="79"/>
      <c r="S56" s="79"/>
      <c r="T56" s="79"/>
      <c r="U56" s="79"/>
      <c r="V56" s="79"/>
      <c r="W56" s="79"/>
      <c r="X56" s="79"/>
    </row>
    <row r="57" spans="1:24" ht="14.25">
      <c r="A57" s="34" t="s">
        <v>172</v>
      </c>
      <c r="B57" s="35">
        <v>2205</v>
      </c>
      <c r="C57" s="35">
        <v>292</v>
      </c>
      <c r="D57" s="35">
        <v>2497</v>
      </c>
      <c r="E57" s="35"/>
      <c r="F57" s="35">
        <v>3591</v>
      </c>
      <c r="G57" s="35">
        <v>4882</v>
      </c>
      <c r="H57" s="35">
        <v>8473</v>
      </c>
      <c r="I57" s="35"/>
      <c r="J57" s="80">
        <v>62.857142857142854</v>
      </c>
      <c r="K57" s="80">
        <v>1571.9178082191781</v>
      </c>
      <c r="L57" s="80">
        <v>239.3271926311574</v>
      </c>
      <c r="M57" s="80"/>
      <c r="N57" s="80">
        <v>0.11951583153614057</v>
      </c>
      <c r="O57" s="80">
        <v>1.0359770685685912</v>
      </c>
      <c r="P57" s="81">
        <v>0.37286170736470503</v>
      </c>
      <c r="R57" s="79"/>
      <c r="S57" s="79"/>
      <c r="T57" s="79"/>
      <c r="U57" s="79"/>
      <c r="V57" s="79"/>
      <c r="W57" s="79"/>
      <c r="X57" s="79"/>
    </row>
    <row r="58" spans="1:24" ht="14.25">
      <c r="A58" s="31" t="s">
        <v>173</v>
      </c>
      <c r="B58" s="32">
        <v>1656</v>
      </c>
      <c r="C58" s="32">
        <v>458</v>
      </c>
      <c r="D58" s="32">
        <v>2114</v>
      </c>
      <c r="E58" s="32"/>
      <c r="F58" s="32">
        <v>5664</v>
      </c>
      <c r="G58" s="32">
        <v>863</v>
      </c>
      <c r="H58" s="32">
        <v>6527</v>
      </c>
      <c r="I58" s="32"/>
      <c r="J58" s="77">
        <v>242.02898550724638</v>
      </c>
      <c r="K58" s="77">
        <v>88.42794759825327</v>
      </c>
      <c r="L58" s="77">
        <v>208.7511825922422</v>
      </c>
      <c r="M58" s="77"/>
      <c r="N58" s="77">
        <v>0.3456128808058091</v>
      </c>
      <c r="O58" s="77">
        <v>0.09140974134428746</v>
      </c>
      <c r="P58" s="78">
        <v>0.2753411503682134</v>
      </c>
      <c r="R58" s="79"/>
      <c r="S58" s="79"/>
      <c r="T58" s="79"/>
      <c r="U58" s="79"/>
      <c r="V58" s="79"/>
      <c r="W58" s="79"/>
      <c r="X58" s="79"/>
    </row>
    <row r="59" spans="1:24" ht="14.25">
      <c r="A59" s="34" t="s">
        <v>174</v>
      </c>
      <c r="B59" s="35">
        <v>2293</v>
      </c>
      <c r="C59" s="35">
        <v>7960</v>
      </c>
      <c r="D59" s="35">
        <v>10253</v>
      </c>
      <c r="E59" s="35"/>
      <c r="F59" s="35">
        <v>165</v>
      </c>
      <c r="G59" s="35">
        <v>1364</v>
      </c>
      <c r="H59" s="35">
        <v>1529</v>
      </c>
      <c r="I59" s="35"/>
      <c r="J59" s="80">
        <v>-92.80418665503707</v>
      </c>
      <c r="K59" s="80">
        <v>-82.8643216080402</v>
      </c>
      <c r="L59" s="80">
        <v>-85.08729152443188</v>
      </c>
      <c r="M59" s="80"/>
      <c r="N59" s="80">
        <v>-0.18349905447973097</v>
      </c>
      <c r="O59" s="80">
        <v>-1.4887374170541237</v>
      </c>
      <c r="P59" s="81">
        <v>-0.5443181952894389</v>
      </c>
      <c r="R59" s="79"/>
      <c r="S59" s="79"/>
      <c r="T59" s="79"/>
      <c r="U59" s="79"/>
      <c r="V59" s="79"/>
      <c r="W59" s="79"/>
      <c r="X59" s="79"/>
    </row>
    <row r="60" spans="1:24" ht="14.25">
      <c r="A60" s="31" t="s">
        <v>112</v>
      </c>
      <c r="B60" s="32">
        <v>10196</v>
      </c>
      <c r="C60" s="32">
        <v>331</v>
      </c>
      <c r="D60" s="32">
        <v>10527</v>
      </c>
      <c r="E60" s="32"/>
      <c r="F60" s="32">
        <v>2403</v>
      </c>
      <c r="G60" s="32">
        <v>61</v>
      </c>
      <c r="H60" s="32">
        <v>2464</v>
      </c>
      <c r="I60" s="32"/>
      <c r="J60" s="77">
        <v>-76.43193409180071</v>
      </c>
      <c r="K60" s="77">
        <v>-81.57099697885197</v>
      </c>
      <c r="L60" s="77">
        <v>-76.59352142110762</v>
      </c>
      <c r="M60" s="77"/>
      <c r="N60" s="77">
        <v>-0.6719963024250675</v>
      </c>
      <c r="O60" s="77">
        <v>-0.060939827562858304</v>
      </c>
      <c r="P60" s="78">
        <v>-0.5030762962653308</v>
      </c>
      <c r="R60" s="79"/>
      <c r="S60" s="79"/>
      <c r="T60" s="79"/>
      <c r="U60" s="79"/>
      <c r="V60" s="79"/>
      <c r="W60" s="79"/>
      <c r="X60" s="79"/>
    </row>
    <row r="61" spans="1:24" ht="14.25">
      <c r="A61" s="34" t="s">
        <v>181</v>
      </c>
      <c r="B61" s="35">
        <v>2005</v>
      </c>
      <c r="C61" s="35">
        <v>0</v>
      </c>
      <c r="D61" s="35">
        <v>2005</v>
      </c>
      <c r="E61" s="35"/>
      <c r="F61" s="35">
        <v>834</v>
      </c>
      <c r="G61" s="35">
        <v>0</v>
      </c>
      <c r="H61" s="35">
        <v>834</v>
      </c>
      <c r="I61" s="35"/>
      <c r="J61" s="80">
        <v>-58.403990024937656</v>
      </c>
      <c r="K61" s="80">
        <v>0</v>
      </c>
      <c r="L61" s="80">
        <v>-58.403990024937656</v>
      </c>
      <c r="M61" s="80"/>
      <c r="N61" s="80">
        <v>-0.10097621841906249</v>
      </c>
      <c r="O61" s="80">
        <v>0</v>
      </c>
      <c r="P61" s="81">
        <v>-0.0730624262590478</v>
      </c>
      <c r="R61" s="79"/>
      <c r="S61" s="79"/>
      <c r="T61" s="79"/>
      <c r="U61" s="79"/>
      <c r="V61" s="79"/>
      <c r="W61" s="79"/>
      <c r="X61" s="79"/>
    </row>
    <row r="62" spans="1:24" ht="14.25">
      <c r="A62" s="31" t="s">
        <v>113</v>
      </c>
      <c r="B62" s="32">
        <v>20425</v>
      </c>
      <c r="C62" s="32">
        <v>7495</v>
      </c>
      <c r="D62" s="32">
        <v>27920</v>
      </c>
      <c r="E62" s="32"/>
      <c r="F62" s="32">
        <v>5363</v>
      </c>
      <c r="G62" s="32">
        <v>3679</v>
      </c>
      <c r="H62" s="32">
        <v>9042</v>
      </c>
      <c r="I62" s="32"/>
      <c r="J62" s="77">
        <v>-73.74296205630355</v>
      </c>
      <c r="K62" s="77">
        <v>-50.91394262841895</v>
      </c>
      <c r="L62" s="77">
        <v>-67.61461318051576</v>
      </c>
      <c r="M62" s="77"/>
      <c r="N62" s="77">
        <v>-1.2988076872996748</v>
      </c>
      <c r="O62" s="77">
        <v>-0.8612828962217306</v>
      </c>
      <c r="P62" s="78">
        <v>-1.1778586532180224</v>
      </c>
      <c r="R62" s="79"/>
      <c r="S62" s="79"/>
      <c r="T62" s="79"/>
      <c r="U62" s="79"/>
      <c r="V62" s="79"/>
      <c r="W62" s="79"/>
      <c r="X62" s="79"/>
    </row>
    <row r="63" spans="1:24" ht="14.25">
      <c r="A63" s="34" t="s">
        <v>114</v>
      </c>
      <c r="B63" s="35">
        <v>4206</v>
      </c>
      <c r="C63" s="35">
        <v>350</v>
      </c>
      <c r="D63" s="35">
        <v>4556</v>
      </c>
      <c r="E63" s="35"/>
      <c r="F63" s="35">
        <v>846</v>
      </c>
      <c r="G63" s="35">
        <v>0</v>
      </c>
      <c r="H63" s="35">
        <v>846</v>
      </c>
      <c r="I63" s="35"/>
      <c r="J63" s="80">
        <v>-79.88587731811698</v>
      </c>
      <c r="K63" s="80">
        <v>-100</v>
      </c>
      <c r="L63" s="80">
        <v>-81.43107989464443</v>
      </c>
      <c r="M63" s="80"/>
      <c r="N63" s="80">
        <v>-0.28973534917852256</v>
      </c>
      <c r="O63" s="80">
        <v>-0.07899607276666817</v>
      </c>
      <c r="P63" s="81">
        <v>-0.23147873733652202</v>
      </c>
      <c r="R63" s="79"/>
      <c r="S63" s="79"/>
      <c r="T63" s="79"/>
      <c r="U63" s="79"/>
      <c r="V63" s="79"/>
      <c r="W63" s="79"/>
      <c r="X63" s="79"/>
    </row>
    <row r="64" spans="1:24" ht="14.25">
      <c r="A64" s="31" t="s">
        <v>115</v>
      </c>
      <c r="B64" s="32">
        <v>2906</v>
      </c>
      <c r="C64" s="32">
        <v>0</v>
      </c>
      <c r="D64" s="32">
        <v>2906</v>
      </c>
      <c r="E64" s="32"/>
      <c r="F64" s="32">
        <v>2006</v>
      </c>
      <c r="G64" s="32">
        <v>0</v>
      </c>
      <c r="H64" s="32">
        <v>2006</v>
      </c>
      <c r="I64" s="32"/>
      <c r="J64" s="77">
        <v>-30.970406056434964</v>
      </c>
      <c r="K64" s="77">
        <v>0</v>
      </c>
      <c r="L64" s="77">
        <v>-30.970406056434964</v>
      </c>
      <c r="M64" s="77"/>
      <c r="N64" s="77">
        <v>-0.0776076828156757</v>
      </c>
      <c r="O64" s="77">
        <v>0</v>
      </c>
      <c r="P64" s="78">
        <v>-0.056153871591070034</v>
      </c>
      <c r="R64" s="79"/>
      <c r="S64" s="79"/>
      <c r="T64" s="79"/>
      <c r="U64" s="79"/>
      <c r="V64" s="79"/>
      <c r="W64" s="79"/>
      <c r="X64" s="79"/>
    </row>
    <row r="65" spans="1:24" ht="14.25">
      <c r="A65" s="34" t="s">
        <v>116</v>
      </c>
      <c r="B65" s="35">
        <v>1876</v>
      </c>
      <c r="C65" s="35">
        <v>727</v>
      </c>
      <c r="D65" s="35">
        <v>2603</v>
      </c>
      <c r="E65" s="35"/>
      <c r="F65" s="35">
        <v>89</v>
      </c>
      <c r="G65" s="35">
        <v>0</v>
      </c>
      <c r="H65" s="35">
        <v>89</v>
      </c>
      <c r="I65" s="35"/>
      <c r="J65" s="80">
        <v>-95.25586353944563</v>
      </c>
      <c r="K65" s="80">
        <v>-100</v>
      </c>
      <c r="L65" s="80">
        <v>-96.58086822896658</v>
      </c>
      <c r="M65" s="80"/>
      <c r="N65" s="80">
        <v>-0.1540943657684583</v>
      </c>
      <c r="O65" s="80">
        <v>-0.16408612828962219</v>
      </c>
      <c r="P65" s="81">
        <v>-0.15685648131105562</v>
      </c>
      <c r="R65" s="79"/>
      <c r="S65" s="79"/>
      <c r="T65" s="79"/>
      <c r="U65" s="79"/>
      <c r="V65" s="79"/>
      <c r="W65" s="79"/>
      <c r="X65" s="79"/>
    </row>
    <row r="66" spans="1:24" ht="14.25">
      <c r="A66" s="31" t="s">
        <v>117</v>
      </c>
      <c r="B66" s="32">
        <v>9581</v>
      </c>
      <c r="C66" s="32">
        <v>3100</v>
      </c>
      <c r="D66" s="32">
        <v>12681</v>
      </c>
      <c r="E66" s="32"/>
      <c r="F66" s="32">
        <v>1353</v>
      </c>
      <c r="G66" s="32">
        <v>4373</v>
      </c>
      <c r="H66" s="32">
        <v>5726</v>
      </c>
      <c r="I66" s="32"/>
      <c r="J66" s="77">
        <v>-85.87830080367394</v>
      </c>
      <c r="K66" s="77">
        <v>41.064516129032256</v>
      </c>
      <c r="L66" s="77">
        <v>-54.845832347606645</v>
      </c>
      <c r="M66" s="77"/>
      <c r="N66" s="77">
        <v>-0.709506682452644</v>
      </c>
      <c r="O66" s="77">
        <v>0.2873200018056245</v>
      </c>
      <c r="P66" s="78">
        <v>-0.4339446410176579</v>
      </c>
      <c r="R66" s="79"/>
      <c r="S66" s="79"/>
      <c r="T66" s="79"/>
      <c r="U66" s="79"/>
      <c r="V66" s="79"/>
      <c r="W66" s="79"/>
      <c r="X66" s="79"/>
    </row>
    <row r="67" spans="1:24" ht="14.25">
      <c r="A67" s="34" t="s">
        <v>118</v>
      </c>
      <c r="B67" s="35">
        <v>7291</v>
      </c>
      <c r="C67" s="35">
        <v>1053</v>
      </c>
      <c r="D67" s="35">
        <v>8344</v>
      </c>
      <c r="E67" s="35"/>
      <c r="F67" s="35">
        <v>4514</v>
      </c>
      <c r="G67" s="35">
        <v>1044</v>
      </c>
      <c r="H67" s="35">
        <v>5558</v>
      </c>
      <c r="I67" s="35"/>
      <c r="J67" s="80">
        <v>-38.08805376491565</v>
      </c>
      <c r="K67" s="80">
        <v>-0.8547008547008517</v>
      </c>
      <c r="L67" s="80">
        <v>-33.38926174496645</v>
      </c>
      <c r="M67" s="80"/>
      <c r="N67" s="80">
        <v>-0.23946281686570156</v>
      </c>
      <c r="O67" s="80">
        <v>-0.00203132758542861</v>
      </c>
      <c r="P67" s="81">
        <v>-0.17382742916969013</v>
      </c>
      <c r="R67" s="79"/>
      <c r="S67" s="79"/>
      <c r="T67" s="79"/>
      <c r="U67" s="79"/>
      <c r="V67" s="79"/>
      <c r="W67" s="79"/>
      <c r="X67" s="79"/>
    </row>
    <row r="68" spans="1:24" ht="14.25">
      <c r="A68" s="31" t="s">
        <v>119</v>
      </c>
      <c r="B68" s="32">
        <v>13613</v>
      </c>
      <c r="C68" s="32">
        <v>7273</v>
      </c>
      <c r="D68" s="32">
        <v>20886</v>
      </c>
      <c r="E68" s="32"/>
      <c r="F68" s="32">
        <v>5269</v>
      </c>
      <c r="G68" s="32">
        <v>3460</v>
      </c>
      <c r="H68" s="32">
        <v>8729</v>
      </c>
      <c r="I68" s="32"/>
      <c r="J68" s="77">
        <v>-61.29435098802616</v>
      </c>
      <c r="K68" s="77">
        <v>-52.42678399560017</v>
      </c>
      <c r="L68" s="77">
        <v>-58.20645408407545</v>
      </c>
      <c r="M68" s="77"/>
      <c r="N68" s="77">
        <v>-0.7195094504599978</v>
      </c>
      <c r="O68" s="77">
        <v>-0.8606057870265879</v>
      </c>
      <c r="P68" s="78">
        <v>-0.7585140188140428</v>
      </c>
      <c r="R68" s="79"/>
      <c r="S68" s="79"/>
      <c r="T68" s="79"/>
      <c r="U68" s="79"/>
      <c r="V68" s="79"/>
      <c r="W68" s="79"/>
      <c r="X68" s="79"/>
    </row>
    <row r="69" spans="1:24" ht="14.25">
      <c r="A69" s="34" t="s">
        <v>120</v>
      </c>
      <c r="B69" s="35">
        <v>27365</v>
      </c>
      <c r="C69" s="35">
        <v>2652</v>
      </c>
      <c r="D69" s="35">
        <v>30017</v>
      </c>
      <c r="E69" s="35"/>
      <c r="F69" s="35">
        <v>1124</v>
      </c>
      <c r="G69" s="35">
        <v>410</v>
      </c>
      <c r="H69" s="35">
        <v>1534</v>
      </c>
      <c r="I69" s="35"/>
      <c r="J69" s="80">
        <v>-95.89256349351362</v>
      </c>
      <c r="K69" s="80">
        <v>-84.53996983408749</v>
      </c>
      <c r="L69" s="80">
        <v>-94.88956258120398</v>
      </c>
      <c r="M69" s="80"/>
      <c r="N69" s="80">
        <v>-2.262781338629051</v>
      </c>
      <c r="O69" s="80">
        <v>-0.5060262718367715</v>
      </c>
      <c r="P69" s="81">
        <v>-1.7771452494760531</v>
      </c>
      <c r="R69" s="79"/>
      <c r="S69" s="79"/>
      <c r="T69" s="79"/>
      <c r="U69" s="79"/>
      <c r="V69" s="79"/>
      <c r="W69" s="79"/>
      <c r="X69" s="79"/>
    </row>
    <row r="70" spans="1:24" ht="14.25">
      <c r="A70" s="31" t="s">
        <v>121</v>
      </c>
      <c r="B70" s="32">
        <v>3185</v>
      </c>
      <c r="C70" s="32">
        <v>5343</v>
      </c>
      <c r="D70" s="32">
        <v>8528</v>
      </c>
      <c r="E70" s="32"/>
      <c r="F70" s="32">
        <v>4776</v>
      </c>
      <c r="G70" s="32">
        <v>2664</v>
      </c>
      <c r="H70" s="32">
        <v>7440</v>
      </c>
      <c r="I70" s="32"/>
      <c r="J70" s="77">
        <v>49.95290423861854</v>
      </c>
      <c r="K70" s="77">
        <v>-50.14037057832679</v>
      </c>
      <c r="L70" s="77">
        <v>-12.757973733583494</v>
      </c>
      <c r="M70" s="77"/>
      <c r="N70" s="77">
        <v>0.1371931370663778</v>
      </c>
      <c r="O70" s="77">
        <v>-0.604658511262583</v>
      </c>
      <c r="P70" s="78">
        <v>-0.067883791434538</v>
      </c>
      <c r="R70" s="79"/>
      <c r="S70" s="79"/>
      <c r="T70" s="79"/>
      <c r="U70" s="79"/>
      <c r="V70" s="79"/>
      <c r="W70" s="79"/>
      <c r="X70" s="79"/>
    </row>
    <row r="71" spans="1:24" ht="14.25">
      <c r="A71" s="34" t="s">
        <v>122</v>
      </c>
      <c r="B71" s="35">
        <v>255</v>
      </c>
      <c r="C71" s="35">
        <v>0</v>
      </c>
      <c r="D71" s="35">
        <v>255</v>
      </c>
      <c r="E71" s="35"/>
      <c r="F71" s="35">
        <v>0</v>
      </c>
      <c r="G71" s="35">
        <v>0</v>
      </c>
      <c r="H71" s="35">
        <v>0</v>
      </c>
      <c r="I71" s="35"/>
      <c r="J71" s="80">
        <v>-100</v>
      </c>
      <c r="K71" s="80">
        <v>0</v>
      </c>
      <c r="L71" s="80">
        <v>-100</v>
      </c>
      <c r="M71" s="80"/>
      <c r="N71" s="80">
        <v>-0.021988843464441448</v>
      </c>
      <c r="O71" s="80">
        <v>0</v>
      </c>
      <c r="P71" s="81">
        <v>-0.015910263617469843</v>
      </c>
      <c r="R71" s="79"/>
      <c r="S71" s="79"/>
      <c r="T71" s="79"/>
      <c r="U71" s="79"/>
      <c r="V71" s="79"/>
      <c r="W71" s="79"/>
      <c r="X71" s="79"/>
    </row>
    <row r="72" spans="1:24" ht="14.25">
      <c r="A72" s="31" t="s">
        <v>123</v>
      </c>
      <c r="B72" s="32">
        <v>1897</v>
      </c>
      <c r="C72" s="32">
        <v>387</v>
      </c>
      <c r="D72" s="32">
        <v>2284</v>
      </c>
      <c r="E72" s="32"/>
      <c r="F72" s="32">
        <v>984</v>
      </c>
      <c r="G72" s="32">
        <v>0</v>
      </c>
      <c r="H72" s="32">
        <v>984</v>
      </c>
      <c r="I72" s="32"/>
      <c r="J72" s="77">
        <v>-48.12862414338429</v>
      </c>
      <c r="K72" s="77">
        <v>-100</v>
      </c>
      <c r="L72" s="77">
        <v>-56.91768826619965</v>
      </c>
      <c r="M72" s="77"/>
      <c r="N72" s="77">
        <v>-0.07872868267856878</v>
      </c>
      <c r="O72" s="77">
        <v>-0.08734708617343023</v>
      </c>
      <c r="P72" s="78">
        <v>-0.08111114785376783</v>
      </c>
      <c r="R72" s="79"/>
      <c r="S72" s="79"/>
      <c r="T72" s="79"/>
      <c r="U72" s="79"/>
      <c r="V72" s="79"/>
      <c r="W72" s="79"/>
      <c r="X72" s="79"/>
    </row>
    <row r="73" spans="1:24" ht="14.25">
      <c r="A73" s="34" t="s">
        <v>124</v>
      </c>
      <c r="B73" s="35">
        <v>4203</v>
      </c>
      <c r="C73" s="35">
        <v>858</v>
      </c>
      <c r="D73" s="35">
        <v>5061</v>
      </c>
      <c r="E73" s="35"/>
      <c r="F73" s="35">
        <v>1713</v>
      </c>
      <c r="G73" s="35">
        <v>0</v>
      </c>
      <c r="H73" s="35">
        <v>1713</v>
      </c>
      <c r="I73" s="35"/>
      <c r="J73" s="80">
        <v>-59.24339757316203</v>
      </c>
      <c r="K73" s="80">
        <v>-100</v>
      </c>
      <c r="L73" s="80">
        <v>-66.15293420272673</v>
      </c>
      <c r="M73" s="80"/>
      <c r="N73" s="80">
        <v>-0.21471458912336944</v>
      </c>
      <c r="O73" s="80">
        <v>-0.1936532298108608</v>
      </c>
      <c r="P73" s="81">
        <v>-0.2088924023187805</v>
      </c>
      <c r="R73" s="79"/>
      <c r="S73" s="79"/>
      <c r="T73" s="79"/>
      <c r="U73" s="79"/>
      <c r="V73" s="79"/>
      <c r="W73" s="79"/>
      <c r="X73" s="79"/>
    </row>
    <row r="74" spans="1:24" ht="14.25">
      <c r="A74" s="31" t="s">
        <v>125</v>
      </c>
      <c r="B74" s="32">
        <v>28777</v>
      </c>
      <c r="C74" s="32">
        <v>3959</v>
      </c>
      <c r="D74" s="32">
        <v>32736</v>
      </c>
      <c r="E74" s="32"/>
      <c r="F74" s="32">
        <v>1685</v>
      </c>
      <c r="G74" s="32">
        <v>0</v>
      </c>
      <c r="H74" s="32">
        <v>1685</v>
      </c>
      <c r="I74" s="32"/>
      <c r="J74" s="77">
        <v>-94.14462939152796</v>
      </c>
      <c r="K74" s="77">
        <v>-100</v>
      </c>
      <c r="L74" s="77">
        <v>-94.852761485826</v>
      </c>
      <c r="M74" s="77"/>
      <c r="N74" s="77">
        <v>-2.336163714269207</v>
      </c>
      <c r="O74" s="77">
        <v>-0.8935584345235409</v>
      </c>
      <c r="P74" s="78">
        <v>-1.9373709630825728</v>
      </c>
      <c r="R74" s="79"/>
      <c r="S74" s="79"/>
      <c r="T74" s="79"/>
      <c r="U74" s="79"/>
      <c r="V74" s="79"/>
      <c r="W74" s="79"/>
      <c r="X74" s="79"/>
    </row>
    <row r="75" spans="1:24" ht="14.25">
      <c r="A75" s="34" t="s">
        <v>126</v>
      </c>
      <c r="B75" s="35">
        <v>17190</v>
      </c>
      <c r="C75" s="35">
        <v>443</v>
      </c>
      <c r="D75" s="35">
        <v>17633</v>
      </c>
      <c r="E75" s="35"/>
      <c r="F75" s="35">
        <v>32310</v>
      </c>
      <c r="G75" s="35">
        <v>296</v>
      </c>
      <c r="H75" s="35">
        <v>32606</v>
      </c>
      <c r="I75" s="35"/>
      <c r="J75" s="80">
        <v>87.95811518324608</v>
      </c>
      <c r="K75" s="80">
        <v>-33.18284424379232</v>
      </c>
      <c r="L75" s="80">
        <v>84.91464867010718</v>
      </c>
      <c r="M75" s="80"/>
      <c r="N75" s="80">
        <v>1.3038090713033519</v>
      </c>
      <c r="O75" s="80">
        <v>-0.033178350562000636</v>
      </c>
      <c r="P75" s="81">
        <v>0.9342132437034352</v>
      </c>
      <c r="R75" s="79"/>
      <c r="S75" s="79"/>
      <c r="T75" s="79"/>
      <c r="U75" s="79"/>
      <c r="V75" s="79"/>
      <c r="W75" s="79"/>
      <c r="X75" s="79"/>
    </row>
    <row r="76" spans="1:24" ht="14.25">
      <c r="A76" s="31" t="s">
        <v>127</v>
      </c>
      <c r="B76" s="32">
        <v>204</v>
      </c>
      <c r="C76" s="32">
        <v>527</v>
      </c>
      <c r="D76" s="32">
        <v>731</v>
      </c>
      <c r="E76" s="32"/>
      <c r="F76" s="32">
        <v>1124</v>
      </c>
      <c r="G76" s="32">
        <v>457</v>
      </c>
      <c r="H76" s="32">
        <v>1581</v>
      </c>
      <c r="I76" s="32"/>
      <c r="J76" s="77">
        <v>450.98039215686276</v>
      </c>
      <c r="K76" s="77">
        <v>-13.282732447817835</v>
      </c>
      <c r="L76" s="77">
        <v>116.27906976744184</v>
      </c>
      <c r="M76" s="77"/>
      <c r="N76" s="77">
        <v>0.07933229798935738</v>
      </c>
      <c r="O76" s="77">
        <v>-0.015799214553333635</v>
      </c>
      <c r="P76" s="78">
        <v>0.05303421205823281</v>
      </c>
      <c r="R76" s="79"/>
      <c r="S76" s="79"/>
      <c r="T76" s="79"/>
      <c r="U76" s="79"/>
      <c r="V76" s="79"/>
      <c r="W76" s="79"/>
      <c r="X76" s="79"/>
    </row>
    <row r="77" spans="1:24" ht="14.25">
      <c r="A77" s="34" t="s">
        <v>128</v>
      </c>
      <c r="B77" s="35">
        <v>18261</v>
      </c>
      <c r="C77" s="35">
        <v>4548</v>
      </c>
      <c r="D77" s="35">
        <v>22809</v>
      </c>
      <c r="E77" s="35"/>
      <c r="F77" s="35">
        <v>22979</v>
      </c>
      <c r="G77" s="35">
        <v>1729</v>
      </c>
      <c r="H77" s="35">
        <v>24708</v>
      </c>
      <c r="I77" s="35"/>
      <c r="J77" s="80">
        <v>25.8364821203658</v>
      </c>
      <c r="K77" s="80">
        <v>-61.983289357959535</v>
      </c>
      <c r="L77" s="80">
        <v>8.325660923319745</v>
      </c>
      <c r="M77" s="80"/>
      <c r="N77" s="80">
        <v>0.4068367194715088</v>
      </c>
      <c r="O77" s="80">
        <v>-0.6362569403692503</v>
      </c>
      <c r="P77" s="81">
        <v>0.11848466905715777</v>
      </c>
      <c r="R77" s="79"/>
      <c r="S77" s="79"/>
      <c r="T77" s="79"/>
      <c r="U77" s="79"/>
      <c r="V77" s="79"/>
      <c r="W77" s="79"/>
      <c r="X77" s="79"/>
    </row>
    <row r="78" spans="1:24" ht="14.25">
      <c r="A78" s="31" t="s">
        <v>182</v>
      </c>
      <c r="B78" s="32">
        <v>54963</v>
      </c>
      <c r="C78" s="32">
        <v>1874</v>
      </c>
      <c r="D78" s="32">
        <v>56837</v>
      </c>
      <c r="E78" s="32"/>
      <c r="F78" s="32">
        <v>20779</v>
      </c>
      <c r="G78" s="32">
        <v>540</v>
      </c>
      <c r="H78" s="32">
        <v>21319</v>
      </c>
      <c r="I78" s="32"/>
      <c r="J78" s="77">
        <v>-62.19456725433473</v>
      </c>
      <c r="K78" s="77">
        <v>-71.18463180362859</v>
      </c>
      <c r="L78" s="77">
        <v>-62.490982986434894</v>
      </c>
      <c r="M78" s="77"/>
      <c r="N78" s="77">
        <v>-2.9477122548567314</v>
      </c>
      <c r="O78" s="77">
        <v>-0.30108788877352954</v>
      </c>
      <c r="P78" s="78">
        <v>-2.2160813457462507</v>
      </c>
      <c r="R78" s="79"/>
      <c r="S78" s="79"/>
      <c r="T78" s="79"/>
      <c r="U78" s="79"/>
      <c r="V78" s="79"/>
      <c r="W78" s="79"/>
      <c r="X78" s="79"/>
    </row>
    <row r="79" spans="1:24" ht="14.25">
      <c r="A79" s="34" t="s">
        <v>129</v>
      </c>
      <c r="B79" s="35">
        <v>3538</v>
      </c>
      <c r="C79" s="35">
        <v>0</v>
      </c>
      <c r="D79" s="35">
        <v>3538</v>
      </c>
      <c r="E79" s="35"/>
      <c r="F79" s="35">
        <v>4960</v>
      </c>
      <c r="G79" s="35">
        <v>150</v>
      </c>
      <c r="H79" s="35">
        <v>5110</v>
      </c>
      <c r="I79" s="35"/>
      <c r="J79" s="80">
        <v>40.19219898247597</v>
      </c>
      <c r="K79" s="80" t="s">
        <v>244</v>
      </c>
      <c r="L79" s="80">
        <v>44.431882419446026</v>
      </c>
      <c r="M79" s="80"/>
      <c r="N79" s="80">
        <v>0.1226201388487676</v>
      </c>
      <c r="O79" s="80">
        <v>0.033855459757143505</v>
      </c>
      <c r="P79" s="81">
        <v>0.09808209571240233</v>
      </c>
      <c r="R79" s="79"/>
      <c r="S79" s="79"/>
      <c r="T79" s="79"/>
      <c r="U79" s="79"/>
      <c r="V79" s="79"/>
      <c r="W79" s="79"/>
      <c r="X79" s="79"/>
    </row>
    <row r="80" spans="1:24" ht="14.25">
      <c r="A80" s="31" t="s">
        <v>130</v>
      </c>
      <c r="B80" s="32">
        <v>2490</v>
      </c>
      <c r="C80" s="32">
        <v>3639</v>
      </c>
      <c r="D80" s="32">
        <v>6129</v>
      </c>
      <c r="E80" s="32"/>
      <c r="F80" s="32">
        <v>1691</v>
      </c>
      <c r="G80" s="32">
        <v>3480</v>
      </c>
      <c r="H80" s="32">
        <v>5171</v>
      </c>
      <c r="I80" s="32"/>
      <c r="J80" s="77">
        <v>-32.088353413654616</v>
      </c>
      <c r="K80" s="77">
        <v>-4.369332234130252</v>
      </c>
      <c r="L80" s="77">
        <v>-15.63060858215043</v>
      </c>
      <c r="M80" s="77"/>
      <c r="N80" s="77">
        <v>-0.0688983761885832</v>
      </c>
      <c r="O80" s="77">
        <v>-0.03588678734257211</v>
      </c>
      <c r="P80" s="78">
        <v>-0.059772676649161215</v>
      </c>
      <c r="R80" s="79"/>
      <c r="S80" s="79"/>
      <c r="T80" s="79"/>
      <c r="U80" s="79"/>
      <c r="V80" s="79"/>
      <c r="W80" s="79"/>
      <c r="X80" s="79"/>
    </row>
    <row r="81" spans="1:24" ht="14.25">
      <c r="A81" s="34" t="s">
        <v>131</v>
      </c>
      <c r="B81" s="35">
        <v>434</v>
      </c>
      <c r="C81" s="35">
        <v>473</v>
      </c>
      <c r="D81" s="35">
        <v>907</v>
      </c>
      <c r="E81" s="35"/>
      <c r="F81" s="35">
        <v>4463</v>
      </c>
      <c r="G81" s="35">
        <v>4238</v>
      </c>
      <c r="H81" s="35">
        <v>8701</v>
      </c>
      <c r="I81" s="35"/>
      <c r="J81" s="80">
        <v>928.3410138248848</v>
      </c>
      <c r="K81" s="80">
        <v>795.9830866807611</v>
      </c>
      <c r="L81" s="80">
        <v>859.316427783903</v>
      </c>
      <c r="M81" s="80"/>
      <c r="N81" s="80">
        <v>0.3474237267381749</v>
      </c>
      <c r="O81" s="80">
        <v>0.8497720399043018</v>
      </c>
      <c r="P81" s="81">
        <v>0.48629252797866657</v>
      </c>
      <c r="R81" s="79"/>
      <c r="S81" s="79"/>
      <c r="T81" s="79"/>
      <c r="U81" s="79"/>
      <c r="V81" s="79"/>
      <c r="W81" s="79"/>
      <c r="X81" s="79"/>
    </row>
    <row r="82" spans="1:24" ht="14.25">
      <c r="A82" s="31" t="s">
        <v>132</v>
      </c>
      <c r="B82" s="32">
        <v>10108</v>
      </c>
      <c r="C82" s="32">
        <v>8503</v>
      </c>
      <c r="D82" s="32">
        <v>18611</v>
      </c>
      <c r="E82" s="32"/>
      <c r="F82" s="32">
        <v>5932</v>
      </c>
      <c r="G82" s="32">
        <v>12473</v>
      </c>
      <c r="H82" s="32">
        <v>18405</v>
      </c>
      <c r="I82" s="32"/>
      <c r="J82" s="77">
        <v>-41.313810842896714</v>
      </c>
      <c r="K82" s="77">
        <v>46.68940373985653</v>
      </c>
      <c r="L82" s="77">
        <v>-1.1068722798345032</v>
      </c>
      <c r="M82" s="77"/>
      <c r="N82" s="77">
        <v>-0.36009964826473523</v>
      </c>
      <c r="O82" s="77">
        <v>0.8960411682390647</v>
      </c>
      <c r="P82" s="78">
        <v>-0.012852997275289362</v>
      </c>
      <c r="R82" s="79"/>
      <c r="S82" s="79"/>
      <c r="T82" s="79"/>
      <c r="U82" s="79"/>
      <c r="V82" s="79"/>
      <c r="W82" s="79"/>
      <c r="X82" s="79"/>
    </row>
    <row r="83" spans="1:24" ht="14.25">
      <c r="A83" s="34" t="s">
        <v>133</v>
      </c>
      <c r="B83" s="35">
        <v>580</v>
      </c>
      <c r="C83" s="35">
        <v>60</v>
      </c>
      <c r="D83" s="35">
        <v>640</v>
      </c>
      <c r="E83" s="35"/>
      <c r="F83" s="35">
        <v>1054</v>
      </c>
      <c r="G83" s="35">
        <v>285</v>
      </c>
      <c r="H83" s="35">
        <v>1339</v>
      </c>
      <c r="I83" s="35"/>
      <c r="J83" s="80">
        <v>81.72413793103448</v>
      </c>
      <c r="K83" s="80">
        <v>375</v>
      </c>
      <c r="L83" s="80">
        <v>109.21875000000001</v>
      </c>
      <c r="M83" s="80"/>
      <c r="N83" s="80">
        <v>0.04087337961625587</v>
      </c>
      <c r="O83" s="80">
        <v>0.05078318963571525</v>
      </c>
      <c r="P83" s="81">
        <v>0.043612840269064396</v>
      </c>
      <c r="R83" s="79"/>
      <c r="S83" s="79"/>
      <c r="T83" s="79"/>
      <c r="U83" s="79"/>
      <c r="V83" s="79"/>
      <c r="W83" s="79"/>
      <c r="X83" s="79"/>
    </row>
    <row r="84" spans="1:24" ht="14.25">
      <c r="A84" s="31" t="s">
        <v>134</v>
      </c>
      <c r="B84" s="32">
        <v>10156</v>
      </c>
      <c r="C84" s="32">
        <v>0</v>
      </c>
      <c r="D84" s="32">
        <v>10156</v>
      </c>
      <c r="E84" s="32"/>
      <c r="F84" s="32">
        <v>6916</v>
      </c>
      <c r="G84" s="32">
        <v>262</v>
      </c>
      <c r="H84" s="32">
        <v>7178</v>
      </c>
      <c r="I84" s="32"/>
      <c r="J84" s="77">
        <v>-31.902323749507676</v>
      </c>
      <c r="K84" s="77" t="s">
        <v>244</v>
      </c>
      <c r="L84" s="77">
        <v>-29.322567940133915</v>
      </c>
      <c r="M84" s="77"/>
      <c r="N84" s="77">
        <v>-0.2793876581364325</v>
      </c>
      <c r="O84" s="77">
        <v>0.05913420304247732</v>
      </c>
      <c r="P84" s="78">
        <v>-0.1858069217757851</v>
      </c>
      <c r="R84" s="79"/>
      <c r="S84" s="79"/>
      <c r="T84" s="79"/>
      <c r="U84" s="79"/>
      <c r="V84" s="79"/>
      <c r="W84" s="79"/>
      <c r="X84" s="79"/>
    </row>
    <row r="85" spans="1:24" ht="14.25">
      <c r="A85" s="34" t="s">
        <v>135</v>
      </c>
      <c r="B85" s="35">
        <v>5624</v>
      </c>
      <c r="C85" s="35">
        <v>119</v>
      </c>
      <c r="D85" s="35">
        <v>5743</v>
      </c>
      <c r="E85" s="35"/>
      <c r="F85" s="35">
        <v>3374</v>
      </c>
      <c r="G85" s="35">
        <v>0</v>
      </c>
      <c r="H85" s="35">
        <v>3374</v>
      </c>
      <c r="I85" s="35"/>
      <c r="J85" s="80">
        <v>-40.007112375533424</v>
      </c>
      <c r="K85" s="80">
        <v>-100</v>
      </c>
      <c r="L85" s="80">
        <v>-41.25021765627721</v>
      </c>
      <c r="M85" s="80"/>
      <c r="N85" s="80">
        <v>-0.19401920703918923</v>
      </c>
      <c r="O85" s="80">
        <v>-0.026858664740667178</v>
      </c>
      <c r="P85" s="81">
        <v>-0.14780946866582767</v>
      </c>
      <c r="R85" s="79"/>
      <c r="S85" s="79"/>
      <c r="T85" s="79"/>
      <c r="U85" s="79"/>
      <c r="V85" s="79"/>
      <c r="W85" s="79"/>
      <c r="X85" s="79"/>
    </row>
    <row r="86" spans="1:24" ht="14.25">
      <c r="A86" s="31" t="s">
        <v>136</v>
      </c>
      <c r="B86" s="32">
        <v>1652</v>
      </c>
      <c r="C86" s="32">
        <v>24</v>
      </c>
      <c r="D86" s="32">
        <v>1676</v>
      </c>
      <c r="E86" s="32"/>
      <c r="F86" s="32">
        <v>306</v>
      </c>
      <c r="G86" s="32">
        <v>0</v>
      </c>
      <c r="H86" s="32">
        <v>306</v>
      </c>
      <c r="I86" s="32"/>
      <c r="J86" s="77">
        <v>-81.47699757869249</v>
      </c>
      <c r="K86" s="77">
        <v>-100</v>
      </c>
      <c r="L86" s="77">
        <v>-81.74224343675418</v>
      </c>
      <c r="M86" s="77"/>
      <c r="N86" s="77">
        <v>-0.11606660118877721</v>
      </c>
      <c r="O86" s="77">
        <v>-0.00541687356114296</v>
      </c>
      <c r="P86" s="78">
        <v>-0.08547867119973994</v>
      </c>
      <c r="R86" s="79"/>
      <c r="S86" s="79"/>
      <c r="T86" s="79"/>
      <c r="U86" s="79"/>
      <c r="V86" s="79"/>
      <c r="W86" s="79"/>
      <c r="X86" s="79"/>
    </row>
    <row r="87" spans="1:24" ht="14.25">
      <c r="A87" s="34" t="s">
        <v>137</v>
      </c>
      <c r="B87" s="35">
        <v>3190</v>
      </c>
      <c r="C87" s="35">
        <v>6607</v>
      </c>
      <c r="D87" s="35">
        <v>9797</v>
      </c>
      <c r="E87" s="35"/>
      <c r="F87" s="35">
        <v>2074</v>
      </c>
      <c r="G87" s="35">
        <v>1355</v>
      </c>
      <c r="H87" s="35">
        <v>3429</v>
      </c>
      <c r="I87" s="35"/>
      <c r="J87" s="80">
        <v>-34.98432601880877</v>
      </c>
      <c r="K87" s="80">
        <v>-79.49144846375057</v>
      </c>
      <c r="L87" s="80">
        <v>-64.99948963968562</v>
      </c>
      <c r="M87" s="80"/>
      <c r="N87" s="80">
        <v>-0.09623352669143787</v>
      </c>
      <c r="O87" s="80">
        <v>-1.1853924976301178</v>
      </c>
      <c r="P87" s="81">
        <v>-0.3973198381021489</v>
      </c>
      <c r="R87" s="79"/>
      <c r="S87" s="79"/>
      <c r="T87" s="79"/>
      <c r="U87" s="79"/>
      <c r="V87" s="79"/>
      <c r="W87" s="79"/>
      <c r="X87" s="79"/>
    </row>
    <row r="88" spans="1:24" ht="14.25">
      <c r="A88" s="31" t="s">
        <v>138</v>
      </c>
      <c r="B88" s="32">
        <v>66169</v>
      </c>
      <c r="C88" s="32">
        <v>19281</v>
      </c>
      <c r="D88" s="32">
        <v>85450</v>
      </c>
      <c r="E88" s="32"/>
      <c r="F88" s="32">
        <v>37636</v>
      </c>
      <c r="G88" s="32">
        <v>20931</v>
      </c>
      <c r="H88" s="32">
        <v>58567</v>
      </c>
      <c r="I88" s="32"/>
      <c r="J88" s="77">
        <v>-43.12140126040895</v>
      </c>
      <c r="K88" s="77">
        <v>8.557647424926085</v>
      </c>
      <c r="L88" s="77">
        <v>-31.460503218256285</v>
      </c>
      <c r="M88" s="77"/>
      <c r="N88" s="77">
        <v>-2.460422237532972</v>
      </c>
      <c r="O88" s="77">
        <v>0.37241005732857857</v>
      </c>
      <c r="P88" s="78">
        <v>-1.677316144425262</v>
      </c>
      <c r="R88" s="79"/>
      <c r="S88" s="79"/>
      <c r="T88" s="79"/>
      <c r="U88" s="79"/>
      <c r="V88" s="79"/>
      <c r="W88" s="79"/>
      <c r="X88" s="79"/>
    </row>
    <row r="89" spans="1:24" ht="14.25">
      <c r="A89" s="34" t="s">
        <v>139</v>
      </c>
      <c r="B89" s="35">
        <v>2980</v>
      </c>
      <c r="C89" s="35">
        <v>0</v>
      </c>
      <c r="D89" s="35">
        <v>2980</v>
      </c>
      <c r="E89" s="35"/>
      <c r="F89" s="35">
        <v>967</v>
      </c>
      <c r="G89" s="35">
        <v>0</v>
      </c>
      <c r="H89" s="35">
        <v>967</v>
      </c>
      <c r="I89" s="35"/>
      <c r="J89" s="80">
        <v>-67.5503355704698</v>
      </c>
      <c r="K89" s="80">
        <v>0</v>
      </c>
      <c r="L89" s="80">
        <v>-67.5503355704698</v>
      </c>
      <c r="M89" s="80"/>
      <c r="N89" s="80">
        <v>-0.1735825172310613</v>
      </c>
      <c r="O89" s="80">
        <v>0</v>
      </c>
      <c r="P89" s="81">
        <v>-0.12559749279202664</v>
      </c>
      <c r="R89" s="79"/>
      <c r="S89" s="79"/>
      <c r="T89" s="79"/>
      <c r="U89" s="79"/>
      <c r="V89" s="79"/>
      <c r="W89" s="79"/>
      <c r="X89" s="79"/>
    </row>
    <row r="90" spans="1:24" ht="14.25">
      <c r="A90" s="31" t="s">
        <v>140</v>
      </c>
      <c r="B90" s="32">
        <v>7090</v>
      </c>
      <c r="C90" s="32">
        <v>0</v>
      </c>
      <c r="D90" s="32">
        <v>7090</v>
      </c>
      <c r="E90" s="32"/>
      <c r="F90" s="32">
        <v>38</v>
      </c>
      <c r="G90" s="32">
        <v>136</v>
      </c>
      <c r="H90" s="32">
        <v>174</v>
      </c>
      <c r="I90" s="32"/>
      <c r="J90" s="77">
        <v>-99.46403385049365</v>
      </c>
      <c r="K90" s="77" t="s">
        <v>244</v>
      </c>
      <c r="L90" s="77">
        <v>-97.54583921015515</v>
      </c>
      <c r="M90" s="77"/>
      <c r="N90" s="77">
        <v>-0.6080993102401612</v>
      </c>
      <c r="O90" s="77">
        <v>0.030695616846476773</v>
      </c>
      <c r="P90" s="78">
        <v>-0.43151130658204484</v>
      </c>
      <c r="R90" s="79"/>
      <c r="S90" s="79"/>
      <c r="T90" s="79"/>
      <c r="U90" s="79"/>
      <c r="V90" s="79"/>
      <c r="W90" s="79"/>
      <c r="X90" s="79"/>
    </row>
    <row r="91" spans="1:24" ht="14.25">
      <c r="A91" s="34" t="s">
        <v>141</v>
      </c>
      <c r="B91" s="35">
        <v>982</v>
      </c>
      <c r="C91" s="35">
        <v>2081</v>
      </c>
      <c r="D91" s="35">
        <v>3063</v>
      </c>
      <c r="E91" s="35"/>
      <c r="F91" s="35">
        <v>554</v>
      </c>
      <c r="G91" s="35">
        <v>0</v>
      </c>
      <c r="H91" s="35">
        <v>554</v>
      </c>
      <c r="I91" s="35"/>
      <c r="J91" s="80">
        <v>-43.58452138492872</v>
      </c>
      <c r="K91" s="80">
        <v>-100</v>
      </c>
      <c r="L91" s="80">
        <v>-81.91315703558602</v>
      </c>
      <c r="M91" s="80"/>
      <c r="N91" s="80">
        <v>-0.036906764716788</v>
      </c>
      <c r="O91" s="80">
        <v>-0.4696880783641042</v>
      </c>
      <c r="P91" s="81">
        <v>-0.15654451535777192</v>
      </c>
      <c r="R91" s="79"/>
      <c r="S91" s="79"/>
      <c r="T91" s="79"/>
      <c r="U91" s="79"/>
      <c r="V91" s="79"/>
      <c r="W91" s="79"/>
      <c r="X91" s="79"/>
    </row>
    <row r="92" spans="1:24" ht="14.25">
      <c r="A92" s="31" t="s">
        <v>142</v>
      </c>
      <c r="B92" s="32">
        <v>14281</v>
      </c>
      <c r="C92" s="32">
        <v>11208</v>
      </c>
      <c r="D92" s="32">
        <v>25489</v>
      </c>
      <c r="E92" s="32"/>
      <c r="F92" s="32">
        <v>49819</v>
      </c>
      <c r="G92" s="32">
        <v>15900</v>
      </c>
      <c r="H92" s="32">
        <v>65719</v>
      </c>
      <c r="I92" s="32"/>
      <c r="J92" s="77">
        <v>248.84811987956024</v>
      </c>
      <c r="K92" s="77">
        <v>41.86295503211992</v>
      </c>
      <c r="L92" s="77">
        <v>157.83279061555965</v>
      </c>
      <c r="M92" s="77"/>
      <c r="N92" s="77">
        <v>3.064468702114981</v>
      </c>
      <c r="O92" s="77">
        <v>1.0589987812034487</v>
      </c>
      <c r="P92" s="78">
        <v>2.5100780601208306</v>
      </c>
      <c r="R92" s="79"/>
      <c r="S92" s="79"/>
      <c r="T92" s="79"/>
      <c r="U92" s="79"/>
      <c r="V92" s="79"/>
      <c r="W92" s="79"/>
      <c r="X92" s="79"/>
    </row>
    <row r="93" spans="1:24" ht="14.25">
      <c r="A93" s="34" t="s">
        <v>143</v>
      </c>
      <c r="B93" s="35">
        <v>2182</v>
      </c>
      <c r="C93" s="35">
        <v>25076</v>
      </c>
      <c r="D93" s="35">
        <v>27258</v>
      </c>
      <c r="E93" s="35"/>
      <c r="F93" s="35">
        <v>242</v>
      </c>
      <c r="G93" s="35">
        <v>534</v>
      </c>
      <c r="H93" s="35">
        <v>776</v>
      </c>
      <c r="I93" s="35"/>
      <c r="J93" s="80">
        <v>-88.90925756186985</v>
      </c>
      <c r="K93" s="80">
        <v>-97.87047375977029</v>
      </c>
      <c r="L93" s="80">
        <v>-97.15312935651919</v>
      </c>
      <c r="M93" s="80"/>
      <c r="N93" s="80">
        <v>-0.16728767184712315</v>
      </c>
      <c r="O93" s="80">
        <v>-5.539204622398772</v>
      </c>
      <c r="P93" s="81">
        <v>-1.6522964749719076</v>
      </c>
      <c r="R93" s="79"/>
      <c r="S93" s="79"/>
      <c r="T93" s="79"/>
      <c r="U93" s="79"/>
      <c r="V93" s="79"/>
      <c r="W93" s="79"/>
      <c r="X93" s="79"/>
    </row>
    <row r="94" spans="1:24" ht="14.25">
      <c r="A94" s="31" t="s">
        <v>144</v>
      </c>
      <c r="B94" s="32">
        <v>4148</v>
      </c>
      <c r="C94" s="32">
        <v>494</v>
      </c>
      <c r="D94" s="32">
        <v>4642</v>
      </c>
      <c r="E94" s="32"/>
      <c r="F94" s="32">
        <v>5011</v>
      </c>
      <c r="G94" s="32">
        <v>333</v>
      </c>
      <c r="H94" s="32">
        <v>5344</v>
      </c>
      <c r="I94" s="32"/>
      <c r="J94" s="77">
        <v>20.805207328833177</v>
      </c>
      <c r="K94" s="77">
        <v>-32.59109311740891</v>
      </c>
      <c r="L94" s="77">
        <v>15.122791900043087</v>
      </c>
      <c r="M94" s="77"/>
      <c r="N94" s="77">
        <v>0.07441714474436459</v>
      </c>
      <c r="O94" s="77">
        <v>-0.036338193472667354</v>
      </c>
      <c r="P94" s="78">
        <v>0.043800019841034626</v>
      </c>
      <c r="R94" s="79"/>
      <c r="S94" s="79"/>
      <c r="T94" s="79"/>
      <c r="U94" s="79"/>
      <c r="V94" s="79"/>
      <c r="W94" s="79"/>
      <c r="X94" s="79"/>
    </row>
    <row r="95" spans="1:24" ht="14.25">
      <c r="A95" s="34" t="s">
        <v>145</v>
      </c>
      <c r="B95" s="35">
        <v>4469</v>
      </c>
      <c r="C95" s="35">
        <v>2653</v>
      </c>
      <c r="D95" s="35">
        <v>7122</v>
      </c>
      <c r="E95" s="35"/>
      <c r="F95" s="35">
        <v>148</v>
      </c>
      <c r="G95" s="35">
        <v>0</v>
      </c>
      <c r="H95" s="35">
        <v>148</v>
      </c>
      <c r="I95" s="35"/>
      <c r="J95" s="80">
        <v>-96.68829715820094</v>
      </c>
      <c r="K95" s="80">
        <v>-100</v>
      </c>
      <c r="L95" s="80">
        <v>-97.92193204156135</v>
      </c>
      <c r="M95" s="80"/>
      <c r="N95" s="80">
        <v>-0.37260310827392745</v>
      </c>
      <c r="O95" s="80">
        <v>-0.5987902315713447</v>
      </c>
      <c r="P95" s="81">
        <v>-0.43513011164013604</v>
      </c>
      <c r="R95" s="79"/>
      <c r="S95" s="79"/>
      <c r="T95" s="79"/>
      <c r="U95" s="79"/>
      <c r="V95" s="79"/>
      <c r="W95" s="79"/>
      <c r="X95" s="79"/>
    </row>
    <row r="96" spans="1:24" ht="14.25">
      <c r="A96" s="31" t="s">
        <v>146</v>
      </c>
      <c r="B96" s="32">
        <v>3263</v>
      </c>
      <c r="C96" s="32">
        <v>0</v>
      </c>
      <c r="D96" s="32">
        <v>3263</v>
      </c>
      <c r="E96" s="32"/>
      <c r="F96" s="32">
        <v>124866</v>
      </c>
      <c r="G96" s="32">
        <v>0</v>
      </c>
      <c r="H96" s="32">
        <v>124866</v>
      </c>
      <c r="I96" s="32"/>
      <c r="J96" s="77">
        <v>3726.723873735826</v>
      </c>
      <c r="K96" s="77">
        <v>0</v>
      </c>
      <c r="L96" s="77">
        <v>3726.723873735826</v>
      </c>
      <c r="M96" s="77"/>
      <c r="N96" s="77">
        <v>10.485918948260679</v>
      </c>
      <c r="O96" s="77">
        <v>0</v>
      </c>
      <c r="P96" s="78">
        <v>7.587199163432099</v>
      </c>
      <c r="R96" s="79"/>
      <c r="S96" s="79"/>
      <c r="T96" s="79"/>
      <c r="U96" s="79"/>
      <c r="V96" s="79"/>
      <c r="W96" s="79"/>
      <c r="X96" s="79"/>
    </row>
    <row r="97" spans="1:24" ht="14.25">
      <c r="A97" s="34" t="s">
        <v>147</v>
      </c>
      <c r="B97" s="35">
        <v>31226</v>
      </c>
      <c r="C97" s="35">
        <v>1217</v>
      </c>
      <c r="D97" s="35">
        <v>32443</v>
      </c>
      <c r="E97" s="35"/>
      <c r="F97" s="35">
        <v>11900</v>
      </c>
      <c r="G97" s="35">
        <v>16077</v>
      </c>
      <c r="H97" s="35">
        <v>27977</v>
      </c>
      <c r="I97" s="35"/>
      <c r="J97" s="80">
        <v>-61.89073208223916</v>
      </c>
      <c r="K97" s="80">
        <v>1221.0353327855382</v>
      </c>
      <c r="L97" s="80">
        <v>-13.765681348827174</v>
      </c>
      <c r="M97" s="80"/>
      <c r="N97" s="80">
        <v>-1.6664956423286095</v>
      </c>
      <c r="O97" s="80">
        <v>3.353947546607683</v>
      </c>
      <c r="P97" s="81">
        <v>-0.2786479894730209</v>
      </c>
      <c r="R97" s="79"/>
      <c r="S97" s="79"/>
      <c r="T97" s="79"/>
      <c r="U97" s="79"/>
      <c r="V97" s="79"/>
      <c r="W97" s="79"/>
      <c r="X97" s="79"/>
    </row>
    <row r="98" spans="1:24" ht="14.25">
      <c r="A98" s="31" t="s">
        <v>148</v>
      </c>
      <c r="B98" s="32">
        <v>5241</v>
      </c>
      <c r="C98" s="32">
        <v>2258</v>
      </c>
      <c r="D98" s="32">
        <v>7499</v>
      </c>
      <c r="E98" s="32"/>
      <c r="F98" s="32">
        <v>3782</v>
      </c>
      <c r="G98" s="32">
        <v>3171</v>
      </c>
      <c r="H98" s="32">
        <v>6953</v>
      </c>
      <c r="I98" s="32"/>
      <c r="J98" s="77">
        <v>-27.838198817019656</v>
      </c>
      <c r="K98" s="77">
        <v>40.43401240035429</v>
      </c>
      <c r="L98" s="77">
        <v>-7.280970796106145</v>
      </c>
      <c r="M98" s="77"/>
      <c r="N98" s="77">
        <v>-0.12581067692007872</v>
      </c>
      <c r="O98" s="77">
        <v>0.20606689838848014</v>
      </c>
      <c r="P98" s="78">
        <v>-0.03406668209858249</v>
      </c>
      <c r="R98" s="79"/>
      <c r="S98" s="79"/>
      <c r="T98" s="79"/>
      <c r="U98" s="79"/>
      <c r="V98" s="79"/>
      <c r="W98" s="79"/>
      <c r="X98" s="79"/>
    </row>
    <row r="99" spans="1:24" ht="14.25">
      <c r="A99" s="34" t="s">
        <v>149</v>
      </c>
      <c r="B99" s="35">
        <v>1531</v>
      </c>
      <c r="C99" s="35">
        <v>0</v>
      </c>
      <c r="D99" s="35">
        <v>1531</v>
      </c>
      <c r="E99" s="35"/>
      <c r="F99" s="35">
        <v>2753</v>
      </c>
      <c r="G99" s="35">
        <v>11866</v>
      </c>
      <c r="H99" s="35">
        <v>14619</v>
      </c>
      <c r="I99" s="35"/>
      <c r="J99" s="80">
        <v>79.8171129980405</v>
      </c>
      <c r="K99" s="80" t="s">
        <v>244</v>
      </c>
      <c r="L99" s="80">
        <v>854.8661005878511</v>
      </c>
      <c r="M99" s="80"/>
      <c r="N99" s="80">
        <v>0.10537398711195077</v>
      </c>
      <c r="O99" s="80">
        <v>2.6781925698550983</v>
      </c>
      <c r="P99" s="81">
        <v>0.8166020793154718</v>
      </c>
      <c r="R99" s="79"/>
      <c r="S99" s="79"/>
      <c r="T99" s="79"/>
      <c r="U99" s="79"/>
      <c r="V99" s="79"/>
      <c r="W99" s="79"/>
      <c r="X99" s="79"/>
    </row>
    <row r="100" spans="1:24" ht="14.25">
      <c r="A100" s="31" t="s">
        <v>48</v>
      </c>
      <c r="B100" s="32">
        <v>1166</v>
      </c>
      <c r="C100" s="32">
        <v>37</v>
      </c>
      <c r="D100" s="32">
        <v>1203</v>
      </c>
      <c r="E100" s="32"/>
      <c r="F100" s="32">
        <v>752</v>
      </c>
      <c r="G100" s="32">
        <v>0</v>
      </c>
      <c r="H100" s="32">
        <v>752</v>
      </c>
      <c r="I100" s="32"/>
      <c r="J100" s="77">
        <v>-35.50600343053173</v>
      </c>
      <c r="K100" s="77">
        <v>-100</v>
      </c>
      <c r="L100" s="77">
        <v>-37.48960931005819</v>
      </c>
      <c r="M100" s="77"/>
      <c r="N100" s="77">
        <v>-0.035699534095210816</v>
      </c>
      <c r="O100" s="77">
        <v>-0.008351013406762064</v>
      </c>
      <c r="P100" s="78">
        <v>-0.028139328986191762</v>
      </c>
      <c r="R100" s="79"/>
      <c r="S100" s="79"/>
      <c r="T100" s="79"/>
      <c r="U100" s="79"/>
      <c r="V100" s="79"/>
      <c r="W100" s="79"/>
      <c r="X100" s="79"/>
    </row>
    <row r="101" spans="1:24" ht="14.25">
      <c r="A101" s="34" t="s">
        <v>150</v>
      </c>
      <c r="B101" s="35">
        <v>2018</v>
      </c>
      <c r="C101" s="35">
        <v>0</v>
      </c>
      <c r="D101" s="35">
        <v>2018</v>
      </c>
      <c r="E101" s="35"/>
      <c r="F101" s="35">
        <v>4386</v>
      </c>
      <c r="G101" s="35">
        <v>948</v>
      </c>
      <c r="H101" s="35">
        <v>5334</v>
      </c>
      <c r="I101" s="35"/>
      <c r="J101" s="80">
        <v>117.34390485629338</v>
      </c>
      <c r="K101" s="80" t="s">
        <v>244</v>
      </c>
      <c r="L101" s="80">
        <v>164.3211100099108</v>
      </c>
      <c r="M101" s="80"/>
      <c r="N101" s="80">
        <v>0.20419443656391117</v>
      </c>
      <c r="O101" s="80">
        <v>0.21396650566514694</v>
      </c>
      <c r="P101" s="81">
        <v>0.2068958202177647</v>
      </c>
      <c r="R101" s="79"/>
      <c r="S101" s="79"/>
      <c r="T101" s="79"/>
      <c r="U101" s="79"/>
      <c r="V101" s="79"/>
      <c r="W101" s="79"/>
      <c r="X101" s="79"/>
    </row>
    <row r="102" spans="1:16" ht="14.25">
      <c r="A102" s="31"/>
      <c r="B102" s="32"/>
      <c r="C102" s="32"/>
      <c r="D102" s="32"/>
      <c r="E102" s="32"/>
      <c r="F102" s="32"/>
      <c r="G102" s="32"/>
      <c r="H102" s="32"/>
      <c r="I102" s="32"/>
      <c r="J102" s="23"/>
      <c r="K102" s="23"/>
      <c r="L102" s="23"/>
      <c r="M102" s="77"/>
      <c r="N102" s="23"/>
      <c r="O102" s="23"/>
      <c r="P102" s="82"/>
    </row>
    <row r="103" spans="1:24" ht="14.25">
      <c r="A103" s="83" t="s">
        <v>1</v>
      </c>
      <c r="B103" s="58">
        <v>1159679</v>
      </c>
      <c r="C103" s="58">
        <v>443060</v>
      </c>
      <c r="D103" s="58">
        <v>1602739</v>
      </c>
      <c r="E103" s="58"/>
      <c r="F103" s="58">
        <v>1008914</v>
      </c>
      <c r="G103" s="58">
        <v>264310</v>
      </c>
      <c r="H103" s="58">
        <v>1273224</v>
      </c>
      <c r="I103" s="58"/>
      <c r="J103" s="84">
        <v>-13.00058033300594</v>
      </c>
      <c r="K103" s="84">
        <v>-40.34442287726267</v>
      </c>
      <c r="L103" s="84">
        <v>-20.55949221925716</v>
      </c>
      <c r="M103" s="84"/>
      <c r="N103" s="84">
        <v>-13.000580333005944</v>
      </c>
      <c r="O103" s="84">
        <v>-40.344422877262666</v>
      </c>
      <c r="P103" s="85">
        <v>-20.559492219257166</v>
      </c>
      <c r="R103" s="79"/>
      <c r="S103" s="79"/>
      <c r="T103" s="79"/>
      <c r="U103" s="79"/>
      <c r="V103" s="79"/>
      <c r="W103" s="79"/>
      <c r="X103" s="79"/>
    </row>
    <row r="104" ht="14.25">
      <c r="G104" s="89"/>
    </row>
    <row r="105" spans="1:16" ht="4.5" customHeight="1">
      <c r="A105" s="40"/>
      <c r="B105" s="41"/>
      <c r="C105" s="41"/>
      <c r="D105" s="41"/>
      <c r="E105" s="41"/>
      <c r="F105" s="41"/>
      <c r="G105" s="90"/>
      <c r="H105" s="42"/>
      <c r="I105" s="86"/>
      <c r="J105" s="25"/>
      <c r="K105" s="25"/>
      <c r="L105" s="25"/>
      <c r="M105" s="25"/>
      <c r="N105" s="25"/>
      <c r="O105" s="25"/>
      <c r="P105" s="25"/>
    </row>
    <row r="106" spans="1:16" ht="14.25">
      <c r="A106" s="43" t="s">
        <v>231</v>
      </c>
      <c r="B106" s="25"/>
      <c r="C106" s="25"/>
      <c r="D106" s="25"/>
      <c r="E106" s="25"/>
      <c r="F106" s="25"/>
      <c r="G106" s="25"/>
      <c r="H106" s="44"/>
      <c r="I106" s="86"/>
      <c r="J106" s="25"/>
      <c r="K106" s="25"/>
      <c r="L106" s="25"/>
      <c r="M106" s="25"/>
      <c r="N106" s="25"/>
      <c r="O106" s="25"/>
      <c r="P106" s="25"/>
    </row>
    <row r="107" spans="1:16" ht="14.25">
      <c r="A107" s="68" t="s">
        <v>76</v>
      </c>
      <c r="B107" s="25"/>
      <c r="C107" s="25"/>
      <c r="D107" s="25"/>
      <c r="E107" s="25"/>
      <c r="F107" s="25"/>
      <c r="G107" s="25"/>
      <c r="H107" s="44"/>
      <c r="I107" s="86"/>
      <c r="J107" s="25"/>
      <c r="K107" s="25"/>
      <c r="L107" s="25"/>
      <c r="M107" s="25"/>
      <c r="N107" s="25"/>
      <c r="O107" s="25"/>
      <c r="P107" s="25"/>
    </row>
    <row r="108" spans="1:16" ht="14.25">
      <c r="A108" s="87" t="s">
        <v>79</v>
      </c>
      <c r="B108" s="25"/>
      <c r="C108" s="25"/>
      <c r="D108" s="25"/>
      <c r="E108" s="25"/>
      <c r="F108" s="25"/>
      <c r="G108" s="25"/>
      <c r="H108" s="44"/>
      <c r="I108" s="86"/>
      <c r="J108" s="25"/>
      <c r="K108" s="25"/>
      <c r="L108" s="25"/>
      <c r="M108" s="25"/>
      <c r="N108" s="25"/>
      <c r="O108" s="25"/>
      <c r="P108" s="25"/>
    </row>
    <row r="109" spans="1:16" ht="14.25">
      <c r="A109" s="45" t="s">
        <v>288</v>
      </c>
      <c r="B109" s="25"/>
      <c r="C109" s="25"/>
      <c r="D109" s="25"/>
      <c r="E109" s="25"/>
      <c r="F109" s="25"/>
      <c r="G109" s="25"/>
      <c r="H109" s="44"/>
      <c r="I109" s="86"/>
      <c r="J109" s="25"/>
      <c r="K109" s="25"/>
      <c r="L109" s="25"/>
      <c r="M109" s="25"/>
      <c r="N109" s="25"/>
      <c r="O109" s="25"/>
      <c r="P109" s="25"/>
    </row>
    <row r="110" spans="1:16" ht="4.5" customHeight="1">
      <c r="A110" s="46"/>
      <c r="B110" s="47"/>
      <c r="C110" s="47"/>
      <c r="D110" s="47"/>
      <c r="E110" s="47"/>
      <c r="F110" s="47"/>
      <c r="G110" s="47"/>
      <c r="H110" s="48"/>
      <c r="I110" s="86"/>
      <c r="J110" s="25"/>
      <c r="K110" s="25"/>
      <c r="L110" s="25"/>
      <c r="M110" s="25"/>
      <c r="N110" s="25"/>
      <c r="O110" s="25"/>
      <c r="P110" s="25"/>
    </row>
    <row r="113" ht="14.25">
      <c r="C113" s="91"/>
    </row>
    <row r="118" ht="14.25">
      <c r="F118" s="91"/>
    </row>
    <row r="131" ht="14.25">
      <c r="F131" s="91"/>
    </row>
    <row r="135" ht="14.25">
      <c r="C135" s="91"/>
    </row>
    <row r="507" ht="14.25">
      <c r="D507" s="91"/>
    </row>
    <row r="508" ht="14.25">
      <c r="D508" s="91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J12:L12"/>
    <mergeCell ref="F12:H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10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6" customWidth="1"/>
    <col min="2" max="2" width="12.00390625" style="26" customWidth="1"/>
    <col min="3" max="3" width="13.57421875" style="26" customWidth="1"/>
    <col min="4" max="4" width="12.00390625" style="26" customWidth="1"/>
    <col min="5" max="5" width="2.7109375" style="26" customWidth="1"/>
    <col min="6" max="6" width="12.00390625" style="26" customWidth="1"/>
    <col min="7" max="7" width="13.00390625" style="26" customWidth="1"/>
    <col min="8" max="8" width="12.00390625" style="26" customWidth="1"/>
    <col min="9" max="9" width="3.7109375" style="26" customWidth="1"/>
    <col min="10" max="10" width="12.00390625" style="26" customWidth="1"/>
    <col min="11" max="11" width="13.57421875" style="26" customWidth="1"/>
    <col min="12" max="12" width="12.00390625" style="26" customWidth="1"/>
    <col min="13" max="13" width="2.7109375" style="26" customWidth="1"/>
    <col min="14" max="14" width="12.00390625" style="26" customWidth="1"/>
    <col min="15" max="15" width="13.421875" style="26" customWidth="1"/>
    <col min="16" max="16" width="12.00390625" style="26" customWidth="1"/>
    <col min="17" max="17" width="11.421875" style="26" customWidth="1"/>
    <col min="18" max="19" width="12.7109375" style="26" bestFit="1" customWidth="1"/>
    <col min="20" max="16384" width="11.421875" style="26" customWidth="1"/>
  </cols>
  <sheetData>
    <row r="1" spans="1:15" ht="60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5"/>
      <c r="M1" s="25"/>
      <c r="N1" s="25"/>
      <c r="O1" s="25"/>
    </row>
    <row r="2" spans="1:15" ht="8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5"/>
      <c r="M2" s="25"/>
      <c r="N2" s="25"/>
      <c r="O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90"/>
      <c r="B4" s="290"/>
      <c r="C4" s="290"/>
      <c r="D4" s="290"/>
      <c r="E4" s="290"/>
      <c r="F4" s="290"/>
      <c r="G4" s="290"/>
      <c r="H4" s="290"/>
      <c r="I4" s="290"/>
    </row>
    <row r="5" spans="1:9" ht="7.5" customHeight="1">
      <c r="A5" s="70"/>
      <c r="B5" s="71"/>
      <c r="C5" s="71"/>
      <c r="D5" s="71"/>
      <c r="E5" s="71"/>
      <c r="F5" s="71"/>
      <c r="G5" s="71"/>
      <c r="H5" s="71"/>
      <c r="I5" s="71"/>
    </row>
    <row r="6" spans="1:9" ht="13.5" customHeight="1">
      <c r="A6" s="256" t="s">
        <v>261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163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68" t="str">
        <f>'a6'!A8</f>
        <v>Enero (2018 - 2019)</v>
      </c>
      <c r="B8" s="291"/>
      <c r="C8" s="291"/>
      <c r="D8" s="291"/>
      <c r="E8" s="291"/>
      <c r="F8" s="291"/>
      <c r="G8" s="291"/>
      <c r="H8" s="291"/>
      <c r="I8" s="291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16" ht="12.75" customHeight="1">
      <c r="A10" s="25"/>
      <c r="B10" s="25"/>
      <c r="C10" s="25"/>
      <c r="D10" s="25"/>
      <c r="E10" s="25"/>
      <c r="F10" s="25"/>
      <c r="G10" s="25"/>
      <c r="H10" s="258" t="s">
        <v>229</v>
      </c>
      <c r="I10" s="258"/>
      <c r="L10" s="25"/>
      <c r="M10" s="25"/>
      <c r="N10" s="25"/>
      <c r="O10" s="25"/>
      <c r="P10" s="72"/>
    </row>
    <row r="11" spans="2:16" ht="12.75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4.25">
      <c r="A12" s="295" t="s">
        <v>80</v>
      </c>
      <c r="B12" s="298" t="s">
        <v>243</v>
      </c>
      <c r="C12" s="297"/>
      <c r="D12" s="297"/>
      <c r="E12" s="73"/>
      <c r="F12" s="297" t="str">
        <f>'a2'!E12</f>
        <v>Enero 2019</v>
      </c>
      <c r="G12" s="297"/>
      <c r="H12" s="297"/>
      <c r="I12" s="74"/>
      <c r="J12" s="293" t="s">
        <v>22</v>
      </c>
      <c r="K12" s="293"/>
      <c r="L12" s="293"/>
      <c r="M12" s="73"/>
      <c r="N12" s="293" t="s">
        <v>12</v>
      </c>
      <c r="O12" s="293"/>
      <c r="P12" s="294"/>
    </row>
    <row r="13" spans="1:16" ht="14.25">
      <c r="A13" s="296"/>
      <c r="B13" s="29" t="s">
        <v>2</v>
      </c>
      <c r="C13" s="29" t="s">
        <v>3</v>
      </c>
      <c r="D13" s="29" t="s">
        <v>1</v>
      </c>
      <c r="E13" s="75"/>
      <c r="F13" s="29" t="s">
        <v>2</v>
      </c>
      <c r="G13" s="29" t="s">
        <v>3</v>
      </c>
      <c r="H13" s="29" t="s">
        <v>1</v>
      </c>
      <c r="I13" s="76"/>
      <c r="J13" s="29" t="s">
        <v>2</v>
      </c>
      <c r="K13" s="29" t="s">
        <v>3</v>
      </c>
      <c r="L13" s="29" t="s">
        <v>1</v>
      </c>
      <c r="M13" s="76"/>
      <c r="N13" s="29" t="s">
        <v>2</v>
      </c>
      <c r="O13" s="29" t="s">
        <v>3</v>
      </c>
      <c r="P13" s="30" t="s">
        <v>1</v>
      </c>
    </row>
    <row r="14" spans="1:24" ht="14.25">
      <c r="A14" s="31" t="s">
        <v>81</v>
      </c>
      <c r="B14" s="32">
        <v>12378</v>
      </c>
      <c r="C14" s="32">
        <v>21014</v>
      </c>
      <c r="D14" s="32">
        <v>33392</v>
      </c>
      <c r="E14" s="32"/>
      <c r="F14" s="32">
        <v>90343</v>
      </c>
      <c r="G14" s="32">
        <v>16023</v>
      </c>
      <c r="H14" s="32">
        <v>106366</v>
      </c>
      <c r="I14" s="32"/>
      <c r="J14" s="77">
        <v>629.8675068670221</v>
      </c>
      <c r="K14" s="77">
        <v>-23.750832778147903</v>
      </c>
      <c r="L14" s="77">
        <v>218.5373742213704</v>
      </c>
      <c r="M14" s="77"/>
      <c r="N14" s="77">
        <v>7.0138522795357225</v>
      </c>
      <c r="O14" s="77">
        <v>-1.4558490654096559</v>
      </c>
      <c r="P14" s="78">
        <v>5.017429748145295</v>
      </c>
      <c r="R14" s="79"/>
      <c r="S14" s="79"/>
      <c r="T14" s="79"/>
      <c r="U14" s="79"/>
      <c r="V14" s="79"/>
      <c r="W14" s="79"/>
      <c r="X14" s="79"/>
    </row>
    <row r="15" spans="1:24" ht="14.25">
      <c r="A15" s="34" t="s">
        <v>82</v>
      </c>
      <c r="B15" s="35">
        <v>11590</v>
      </c>
      <c r="C15" s="35">
        <v>0</v>
      </c>
      <c r="D15" s="35">
        <v>11590</v>
      </c>
      <c r="E15" s="35"/>
      <c r="F15" s="35">
        <v>0</v>
      </c>
      <c r="G15" s="35">
        <v>0</v>
      </c>
      <c r="H15" s="35">
        <v>0</v>
      </c>
      <c r="I15" s="35"/>
      <c r="J15" s="80">
        <v>-100</v>
      </c>
      <c r="K15" s="80">
        <v>0</v>
      </c>
      <c r="L15" s="80">
        <v>-100</v>
      </c>
      <c r="M15" s="80"/>
      <c r="N15" s="80">
        <v>-1.0426543695224657</v>
      </c>
      <c r="O15" s="80">
        <v>0</v>
      </c>
      <c r="P15" s="81">
        <v>-0.7968867100748754</v>
      </c>
      <c r="R15" s="79"/>
      <c r="S15" s="79"/>
      <c r="T15" s="79"/>
      <c r="U15" s="79"/>
      <c r="V15" s="79"/>
      <c r="W15" s="79"/>
      <c r="X15" s="79"/>
    </row>
    <row r="16" spans="1:24" ht="14.25">
      <c r="A16" s="31" t="s">
        <v>83</v>
      </c>
      <c r="B16" s="32">
        <v>51656</v>
      </c>
      <c r="C16" s="32">
        <v>3387</v>
      </c>
      <c r="D16" s="32">
        <v>55043</v>
      </c>
      <c r="E16" s="32"/>
      <c r="F16" s="32">
        <v>12113</v>
      </c>
      <c r="G16" s="32">
        <v>1232</v>
      </c>
      <c r="H16" s="32">
        <v>13345</v>
      </c>
      <c r="I16" s="32"/>
      <c r="J16" s="77">
        <v>-76.55064271333435</v>
      </c>
      <c r="K16" s="77">
        <v>-63.62562739887807</v>
      </c>
      <c r="L16" s="77">
        <v>-75.75531856911869</v>
      </c>
      <c r="M16" s="77"/>
      <c r="N16" s="77">
        <v>-3.557349588785751</v>
      </c>
      <c r="O16" s="77">
        <v>-0.6286024315683848</v>
      </c>
      <c r="P16" s="78">
        <v>-2.867004489793111</v>
      </c>
      <c r="R16" s="79"/>
      <c r="S16" s="79"/>
      <c r="T16" s="79"/>
      <c r="U16" s="79"/>
      <c r="V16" s="79"/>
      <c r="W16" s="79"/>
      <c r="X16" s="79"/>
    </row>
    <row r="17" spans="1:24" ht="14.25">
      <c r="A17" s="34" t="s">
        <v>53</v>
      </c>
      <c r="B17" s="35">
        <v>273</v>
      </c>
      <c r="C17" s="35">
        <v>0</v>
      </c>
      <c r="D17" s="35">
        <v>273</v>
      </c>
      <c r="E17" s="35"/>
      <c r="F17" s="35">
        <v>638</v>
      </c>
      <c r="G17" s="35">
        <v>0</v>
      </c>
      <c r="H17" s="35">
        <v>638</v>
      </c>
      <c r="I17" s="35"/>
      <c r="J17" s="80">
        <v>133.69963369963372</v>
      </c>
      <c r="K17" s="80">
        <v>0</v>
      </c>
      <c r="L17" s="80">
        <v>133.69963369963372</v>
      </c>
      <c r="M17" s="80"/>
      <c r="N17" s="80">
        <v>0.03283596590817083</v>
      </c>
      <c r="O17" s="80">
        <v>0</v>
      </c>
      <c r="P17" s="81">
        <v>0.02509608707310867</v>
      </c>
      <c r="R17" s="79"/>
      <c r="S17" s="79"/>
      <c r="T17" s="79"/>
      <c r="U17" s="79"/>
      <c r="V17" s="79"/>
      <c r="W17" s="79"/>
      <c r="X17" s="79"/>
    </row>
    <row r="18" spans="1:24" ht="14.25">
      <c r="A18" s="31" t="s">
        <v>84</v>
      </c>
      <c r="B18" s="32">
        <v>267</v>
      </c>
      <c r="C18" s="32">
        <v>0</v>
      </c>
      <c r="D18" s="32">
        <v>267</v>
      </c>
      <c r="E18" s="32"/>
      <c r="F18" s="32">
        <v>0</v>
      </c>
      <c r="G18" s="32">
        <v>0</v>
      </c>
      <c r="H18" s="32">
        <v>0</v>
      </c>
      <c r="I18" s="32"/>
      <c r="J18" s="77">
        <v>-100</v>
      </c>
      <c r="K18" s="77">
        <v>0</v>
      </c>
      <c r="L18" s="77">
        <v>-100</v>
      </c>
      <c r="M18" s="77"/>
      <c r="N18" s="77">
        <v>-0.024019733965703047</v>
      </c>
      <c r="O18" s="77">
        <v>0</v>
      </c>
      <c r="P18" s="78">
        <v>-0.018357959584986348</v>
      </c>
      <c r="R18" s="79"/>
      <c r="S18" s="79"/>
      <c r="T18" s="79"/>
      <c r="U18" s="79"/>
      <c r="V18" s="79"/>
      <c r="W18" s="79"/>
      <c r="X18" s="79"/>
    </row>
    <row r="19" spans="1:24" ht="14.25">
      <c r="A19" s="34" t="s">
        <v>85</v>
      </c>
      <c r="B19" s="35">
        <v>7447</v>
      </c>
      <c r="C19" s="35">
        <v>4314</v>
      </c>
      <c r="D19" s="35">
        <v>11761</v>
      </c>
      <c r="E19" s="35"/>
      <c r="F19" s="35">
        <v>13869</v>
      </c>
      <c r="G19" s="35">
        <v>6862</v>
      </c>
      <c r="H19" s="35">
        <v>20731</v>
      </c>
      <c r="I19" s="35"/>
      <c r="J19" s="80">
        <v>86.23606821538874</v>
      </c>
      <c r="K19" s="80">
        <v>59.063514140009275</v>
      </c>
      <c r="L19" s="80">
        <v>76.26902474279397</v>
      </c>
      <c r="M19" s="80"/>
      <c r="N19" s="80">
        <v>0.57773307688294</v>
      </c>
      <c r="O19" s="80">
        <v>0.743238513056262</v>
      </c>
      <c r="P19" s="81">
        <v>0.6167449343720133</v>
      </c>
      <c r="R19" s="79"/>
      <c r="S19" s="79"/>
      <c r="T19" s="79"/>
      <c r="U19" s="79"/>
      <c r="V19" s="79"/>
      <c r="W19" s="79"/>
      <c r="X19" s="79"/>
    </row>
    <row r="20" spans="1:24" ht="14.25">
      <c r="A20" s="31" t="s">
        <v>86</v>
      </c>
      <c r="B20" s="32">
        <v>1072</v>
      </c>
      <c r="C20" s="32">
        <v>14664</v>
      </c>
      <c r="D20" s="32">
        <v>15736</v>
      </c>
      <c r="E20" s="32"/>
      <c r="F20" s="32">
        <v>1493</v>
      </c>
      <c r="G20" s="32">
        <v>280</v>
      </c>
      <c r="H20" s="32">
        <v>1773</v>
      </c>
      <c r="I20" s="32"/>
      <c r="J20" s="77">
        <v>39.2723880597015</v>
      </c>
      <c r="K20" s="77">
        <v>-98.09056192034915</v>
      </c>
      <c r="L20" s="77">
        <v>-88.73284189120488</v>
      </c>
      <c r="M20" s="77"/>
      <c r="N20" s="77">
        <v>0.03787381273243814</v>
      </c>
      <c r="O20" s="77">
        <v>-4.19573892142907</v>
      </c>
      <c r="P20" s="78">
        <v>-0.9600456542515519</v>
      </c>
      <c r="R20" s="79"/>
      <c r="S20" s="79"/>
      <c r="T20" s="79"/>
      <c r="U20" s="79"/>
      <c r="V20" s="79"/>
      <c r="W20" s="79"/>
      <c r="X20" s="79"/>
    </row>
    <row r="21" spans="1:24" ht="14.25">
      <c r="A21" s="34" t="s">
        <v>183</v>
      </c>
      <c r="B21" s="35">
        <v>7436</v>
      </c>
      <c r="C21" s="35">
        <v>2426</v>
      </c>
      <c r="D21" s="35">
        <v>9862</v>
      </c>
      <c r="E21" s="35"/>
      <c r="F21" s="35">
        <v>9053</v>
      </c>
      <c r="G21" s="35">
        <v>3838</v>
      </c>
      <c r="H21" s="35">
        <v>12891</v>
      </c>
      <c r="I21" s="35"/>
      <c r="J21" s="80">
        <v>21.74556213017751</v>
      </c>
      <c r="K21" s="80">
        <v>58.2028029678483</v>
      </c>
      <c r="L21" s="80">
        <v>30.7138511458122</v>
      </c>
      <c r="M21" s="80"/>
      <c r="N21" s="80">
        <v>0.14546782705071845</v>
      </c>
      <c r="O21" s="80">
        <v>0.4118731477376145</v>
      </c>
      <c r="P21" s="81">
        <v>0.20826314450533198</v>
      </c>
      <c r="R21" s="79"/>
      <c r="S21" s="79"/>
      <c r="T21" s="79"/>
      <c r="U21" s="79"/>
      <c r="V21" s="79"/>
      <c r="W21" s="79"/>
      <c r="X21" s="79"/>
    </row>
    <row r="22" spans="1:24" ht="14.25">
      <c r="A22" s="31" t="s">
        <v>87</v>
      </c>
      <c r="B22" s="32">
        <v>4833</v>
      </c>
      <c r="C22" s="32">
        <v>5042</v>
      </c>
      <c r="D22" s="32">
        <v>9875</v>
      </c>
      <c r="E22" s="32"/>
      <c r="F22" s="32">
        <v>410</v>
      </c>
      <c r="G22" s="32">
        <v>843</v>
      </c>
      <c r="H22" s="32">
        <v>1253</v>
      </c>
      <c r="I22" s="32"/>
      <c r="J22" s="77">
        <v>-91.5166563211256</v>
      </c>
      <c r="K22" s="77">
        <v>-83.28044426814756</v>
      </c>
      <c r="L22" s="77">
        <v>-87.31139240506329</v>
      </c>
      <c r="M22" s="77"/>
      <c r="N22" s="77">
        <v>-0.3978999375666838</v>
      </c>
      <c r="O22" s="77">
        <v>-1.2248267332508807</v>
      </c>
      <c r="P22" s="78">
        <v>-0.592817706148885</v>
      </c>
      <c r="R22" s="79"/>
      <c r="S22" s="79"/>
      <c r="T22" s="79"/>
      <c r="U22" s="79"/>
      <c r="V22" s="79"/>
      <c r="W22" s="79"/>
      <c r="X22" s="79"/>
    </row>
    <row r="23" spans="1:24" ht="14.25">
      <c r="A23" s="34" t="s">
        <v>88</v>
      </c>
      <c r="B23" s="35">
        <v>4838</v>
      </c>
      <c r="C23" s="35">
        <v>2562</v>
      </c>
      <c r="D23" s="35">
        <v>7400</v>
      </c>
      <c r="E23" s="35"/>
      <c r="F23" s="35">
        <v>4158</v>
      </c>
      <c r="G23" s="35">
        <v>2037</v>
      </c>
      <c r="H23" s="35">
        <v>6195</v>
      </c>
      <c r="I23" s="35"/>
      <c r="J23" s="80">
        <v>-14.055394791236054</v>
      </c>
      <c r="K23" s="80">
        <v>-20.491803278688526</v>
      </c>
      <c r="L23" s="80">
        <v>-16.28378378378378</v>
      </c>
      <c r="M23" s="80"/>
      <c r="N23" s="80">
        <v>-0.061173854294674423</v>
      </c>
      <c r="O23" s="80">
        <v>-0.15313980351433967</v>
      </c>
      <c r="P23" s="81">
        <v>-0.08285146554272864</v>
      </c>
      <c r="R23" s="79"/>
      <c r="S23" s="79"/>
      <c r="T23" s="79"/>
      <c r="U23" s="79"/>
      <c r="V23" s="79"/>
      <c r="W23" s="79"/>
      <c r="X23" s="79"/>
    </row>
    <row r="24" spans="1:24" ht="14.25">
      <c r="A24" s="31" t="s">
        <v>89</v>
      </c>
      <c r="B24" s="32">
        <v>1226</v>
      </c>
      <c r="C24" s="32">
        <v>16653</v>
      </c>
      <c r="D24" s="32">
        <v>17879</v>
      </c>
      <c r="E24" s="32"/>
      <c r="F24" s="32">
        <v>38235</v>
      </c>
      <c r="G24" s="32">
        <v>1168</v>
      </c>
      <c r="H24" s="32">
        <v>39403</v>
      </c>
      <c r="I24" s="32"/>
      <c r="J24" s="77">
        <v>3018.678629690049</v>
      </c>
      <c r="K24" s="77">
        <v>-92.98624872395365</v>
      </c>
      <c r="L24" s="77">
        <v>120.38704625538341</v>
      </c>
      <c r="M24" s="77"/>
      <c r="N24" s="77">
        <v>3.3293870199876556</v>
      </c>
      <c r="O24" s="77">
        <v>-4.516894966513428</v>
      </c>
      <c r="P24" s="78">
        <v>1.4799128168810716</v>
      </c>
      <c r="R24" s="79"/>
      <c r="S24" s="79"/>
      <c r="T24" s="79"/>
      <c r="U24" s="79"/>
      <c r="V24" s="79"/>
      <c r="W24" s="79"/>
      <c r="X24" s="79"/>
    </row>
    <row r="25" spans="1:24" ht="14.25">
      <c r="A25" s="34" t="s">
        <v>90</v>
      </c>
      <c r="B25" s="35">
        <v>1743</v>
      </c>
      <c r="C25" s="35">
        <v>0</v>
      </c>
      <c r="D25" s="35">
        <v>1743</v>
      </c>
      <c r="E25" s="35"/>
      <c r="F25" s="35">
        <v>908</v>
      </c>
      <c r="G25" s="35">
        <v>0</v>
      </c>
      <c r="H25" s="35">
        <v>908</v>
      </c>
      <c r="I25" s="35"/>
      <c r="J25" s="80">
        <v>-47.905909351692486</v>
      </c>
      <c r="K25" s="80">
        <v>0</v>
      </c>
      <c r="L25" s="80">
        <v>-47.905909351692486</v>
      </c>
      <c r="M25" s="80"/>
      <c r="N25" s="80">
        <v>-0.07511789461184286</v>
      </c>
      <c r="O25" s="80">
        <v>0</v>
      </c>
      <c r="P25" s="81">
        <v>-0.05741159645491984</v>
      </c>
      <c r="R25" s="79"/>
      <c r="S25" s="79"/>
      <c r="T25" s="79"/>
      <c r="U25" s="79"/>
      <c r="V25" s="79"/>
      <c r="W25" s="79"/>
      <c r="X25" s="79"/>
    </row>
    <row r="26" spans="1:24" ht="14.25">
      <c r="A26" s="31" t="s">
        <v>91</v>
      </c>
      <c r="B26" s="32">
        <v>90114</v>
      </c>
      <c r="C26" s="32">
        <v>9476</v>
      </c>
      <c r="D26" s="32">
        <v>99590</v>
      </c>
      <c r="E26" s="32"/>
      <c r="F26" s="32">
        <v>8941</v>
      </c>
      <c r="G26" s="32">
        <v>5569</v>
      </c>
      <c r="H26" s="32">
        <v>14510</v>
      </c>
      <c r="I26" s="32"/>
      <c r="J26" s="77">
        <v>-90.07812326608517</v>
      </c>
      <c r="K26" s="77">
        <v>-41.23047699451246</v>
      </c>
      <c r="L26" s="77">
        <v>-85.43026408273923</v>
      </c>
      <c r="M26" s="77"/>
      <c r="N26" s="77">
        <v>-7.302448933325892</v>
      </c>
      <c r="O26" s="77">
        <v>-1.139651833010524</v>
      </c>
      <c r="P26" s="78">
        <v>-5.849794762137222</v>
      </c>
      <c r="R26" s="79"/>
      <c r="S26" s="79"/>
      <c r="T26" s="79"/>
      <c r="U26" s="79"/>
      <c r="V26" s="79"/>
      <c r="W26" s="79"/>
      <c r="X26" s="79"/>
    </row>
    <row r="27" spans="1:24" ht="14.25">
      <c r="A27" s="34" t="s">
        <v>92</v>
      </c>
      <c r="B27" s="35">
        <v>218</v>
      </c>
      <c r="C27" s="35">
        <v>1224</v>
      </c>
      <c r="D27" s="35">
        <v>1442</v>
      </c>
      <c r="E27" s="35"/>
      <c r="F27" s="35">
        <v>0</v>
      </c>
      <c r="G27" s="35">
        <v>0</v>
      </c>
      <c r="H27" s="35">
        <v>0</v>
      </c>
      <c r="I27" s="35"/>
      <c r="J27" s="80">
        <v>-100</v>
      </c>
      <c r="K27" s="80">
        <v>-100</v>
      </c>
      <c r="L27" s="80">
        <v>-100</v>
      </c>
      <c r="M27" s="80"/>
      <c r="N27" s="80">
        <v>-0.019611617994469154</v>
      </c>
      <c r="O27" s="80">
        <v>-0.3570345133362891</v>
      </c>
      <c r="P27" s="81">
        <v>-0.09914673303951427</v>
      </c>
      <c r="R27" s="79"/>
      <c r="S27" s="79"/>
      <c r="T27" s="79"/>
      <c r="U27" s="79"/>
      <c r="V27" s="79"/>
      <c r="W27" s="79"/>
      <c r="X27" s="79"/>
    </row>
    <row r="28" spans="1:24" ht="14.25">
      <c r="A28" s="31" t="s">
        <v>93</v>
      </c>
      <c r="B28" s="32">
        <v>988</v>
      </c>
      <c r="C28" s="32">
        <v>0</v>
      </c>
      <c r="D28" s="32">
        <v>988</v>
      </c>
      <c r="E28" s="32"/>
      <c r="F28" s="32">
        <v>1199</v>
      </c>
      <c r="G28" s="32">
        <v>3376</v>
      </c>
      <c r="H28" s="32">
        <v>4575</v>
      </c>
      <c r="I28" s="32"/>
      <c r="J28" s="77">
        <v>21.356275303643724</v>
      </c>
      <c r="K28" s="77" t="s">
        <v>244</v>
      </c>
      <c r="L28" s="77">
        <v>363.0566801619433</v>
      </c>
      <c r="M28" s="77"/>
      <c r="N28" s="77">
        <v>0.01898188714143574</v>
      </c>
      <c r="O28" s="77">
        <v>0.9847618603131634</v>
      </c>
      <c r="P28" s="78">
        <v>0.24662921734586524</v>
      </c>
      <c r="R28" s="79"/>
      <c r="S28" s="79"/>
      <c r="T28" s="79"/>
      <c r="U28" s="79"/>
      <c r="V28" s="79"/>
      <c r="W28" s="79"/>
      <c r="X28" s="79"/>
    </row>
    <row r="29" spans="1:24" ht="14.25">
      <c r="A29" s="34" t="s">
        <v>94</v>
      </c>
      <c r="B29" s="35">
        <v>2026</v>
      </c>
      <c r="C29" s="35">
        <v>7370</v>
      </c>
      <c r="D29" s="35">
        <v>9396</v>
      </c>
      <c r="E29" s="35"/>
      <c r="F29" s="35">
        <v>119994</v>
      </c>
      <c r="G29" s="35">
        <v>2677</v>
      </c>
      <c r="H29" s="35">
        <v>122671</v>
      </c>
      <c r="I29" s="35"/>
      <c r="J29" s="80">
        <v>5822.704837117473</v>
      </c>
      <c r="K29" s="80">
        <v>-63.67706919945726</v>
      </c>
      <c r="L29" s="80">
        <v>1205.5661983822904</v>
      </c>
      <c r="M29" s="80"/>
      <c r="N29" s="80">
        <v>10.612584181520813</v>
      </c>
      <c r="O29" s="80">
        <v>-1.3689239959862782</v>
      </c>
      <c r="P29" s="81">
        <v>7.788381543031193</v>
      </c>
      <c r="R29" s="79"/>
      <c r="S29" s="79"/>
      <c r="T29" s="79"/>
      <c r="U29" s="79"/>
      <c r="V29" s="79"/>
      <c r="W29" s="79"/>
      <c r="X29" s="79"/>
    </row>
    <row r="30" spans="1:24" ht="14.25">
      <c r="A30" s="31" t="s">
        <v>95</v>
      </c>
      <c r="B30" s="32">
        <v>284483</v>
      </c>
      <c r="C30" s="32">
        <v>68863</v>
      </c>
      <c r="D30" s="32">
        <v>353346</v>
      </c>
      <c r="E30" s="32"/>
      <c r="F30" s="32">
        <v>167676</v>
      </c>
      <c r="G30" s="32">
        <v>58180</v>
      </c>
      <c r="H30" s="32">
        <v>225856</v>
      </c>
      <c r="I30" s="32"/>
      <c r="J30" s="77">
        <v>-41.05939546475537</v>
      </c>
      <c r="K30" s="77">
        <v>-15.513410684983231</v>
      </c>
      <c r="L30" s="77">
        <v>-36.08078200970154</v>
      </c>
      <c r="M30" s="77"/>
      <c r="N30" s="77">
        <v>-10.508138821467698</v>
      </c>
      <c r="O30" s="77">
        <v>-3.116176230368935</v>
      </c>
      <c r="P30" s="78">
        <v>-8.765753810823629</v>
      </c>
      <c r="R30" s="79"/>
      <c r="S30" s="79"/>
      <c r="T30" s="79"/>
      <c r="U30" s="79"/>
      <c r="V30" s="79"/>
      <c r="W30" s="79"/>
      <c r="X30" s="79"/>
    </row>
    <row r="31" spans="1:24" ht="14.25">
      <c r="A31" s="34" t="s">
        <v>96</v>
      </c>
      <c r="B31" s="35">
        <v>7046</v>
      </c>
      <c r="C31" s="35">
        <v>6645</v>
      </c>
      <c r="D31" s="35">
        <v>13691</v>
      </c>
      <c r="E31" s="35"/>
      <c r="F31" s="35">
        <v>22902</v>
      </c>
      <c r="G31" s="35">
        <v>3635</v>
      </c>
      <c r="H31" s="35">
        <v>26537</v>
      </c>
      <c r="I31" s="35"/>
      <c r="J31" s="80">
        <v>225.03548112404198</v>
      </c>
      <c r="K31" s="80">
        <v>-45.2972159518435</v>
      </c>
      <c r="L31" s="80">
        <v>93.8280622306625</v>
      </c>
      <c r="M31" s="80"/>
      <c r="N31" s="80">
        <v>1.4264303436711143</v>
      </c>
      <c r="O31" s="80">
        <v>-0.8780015401488808</v>
      </c>
      <c r="P31" s="81">
        <v>0.8832447521675453</v>
      </c>
      <c r="R31" s="79"/>
      <c r="S31" s="79"/>
      <c r="T31" s="79"/>
      <c r="U31" s="79"/>
      <c r="V31" s="79"/>
      <c r="W31" s="79"/>
      <c r="X31" s="79"/>
    </row>
    <row r="32" spans="1:24" ht="14.25">
      <c r="A32" s="31" t="s">
        <v>97</v>
      </c>
      <c r="B32" s="32">
        <v>366</v>
      </c>
      <c r="C32" s="32">
        <v>200</v>
      </c>
      <c r="D32" s="32">
        <v>566</v>
      </c>
      <c r="E32" s="32"/>
      <c r="F32" s="32">
        <v>705</v>
      </c>
      <c r="G32" s="32">
        <v>170</v>
      </c>
      <c r="H32" s="32">
        <v>875</v>
      </c>
      <c r="I32" s="32"/>
      <c r="J32" s="77">
        <v>92.62295081967213</v>
      </c>
      <c r="K32" s="77">
        <v>-15.000000000000002</v>
      </c>
      <c r="L32" s="77">
        <v>54.59363957597174</v>
      </c>
      <c r="M32" s="77"/>
      <c r="N32" s="77">
        <v>0.03049696559690387</v>
      </c>
      <c r="O32" s="77">
        <v>-0.008750845915105124</v>
      </c>
      <c r="P32" s="78">
        <v>0.021245728508467343</v>
      </c>
      <c r="R32" s="79"/>
      <c r="S32" s="79"/>
      <c r="T32" s="79"/>
      <c r="U32" s="79"/>
      <c r="V32" s="79"/>
      <c r="W32" s="79"/>
      <c r="X32" s="79"/>
    </row>
    <row r="33" spans="1:24" ht="14.25">
      <c r="A33" s="34" t="s">
        <v>98</v>
      </c>
      <c r="B33" s="35">
        <v>8598</v>
      </c>
      <c r="C33" s="35">
        <v>512</v>
      </c>
      <c r="D33" s="35">
        <v>9110</v>
      </c>
      <c r="E33" s="35"/>
      <c r="F33" s="35">
        <v>11469</v>
      </c>
      <c r="G33" s="35">
        <v>2026</v>
      </c>
      <c r="H33" s="35">
        <v>13495</v>
      </c>
      <c r="I33" s="35"/>
      <c r="J33" s="80">
        <v>33.391486392184234</v>
      </c>
      <c r="K33" s="80">
        <v>295.703125</v>
      </c>
      <c r="L33" s="80">
        <v>48.13391877058177</v>
      </c>
      <c r="M33" s="80"/>
      <c r="N33" s="80">
        <v>0.25827961129413274</v>
      </c>
      <c r="O33" s="80">
        <v>0.4416260238489719</v>
      </c>
      <c r="P33" s="81">
        <v>0.3014968268920042</v>
      </c>
      <c r="R33" s="79"/>
      <c r="S33" s="79"/>
      <c r="T33" s="79"/>
      <c r="U33" s="79"/>
      <c r="V33" s="79"/>
      <c r="W33" s="79"/>
      <c r="X33" s="79"/>
    </row>
    <row r="34" spans="1:24" ht="14.25">
      <c r="A34" s="31" t="s">
        <v>99</v>
      </c>
      <c r="B34" s="32">
        <v>2885</v>
      </c>
      <c r="C34" s="32">
        <v>199</v>
      </c>
      <c r="D34" s="32">
        <v>3084</v>
      </c>
      <c r="E34" s="32"/>
      <c r="F34" s="32">
        <v>4654</v>
      </c>
      <c r="G34" s="32">
        <v>0</v>
      </c>
      <c r="H34" s="32">
        <v>4654</v>
      </c>
      <c r="I34" s="32"/>
      <c r="J34" s="77">
        <v>61.31715771230504</v>
      </c>
      <c r="K34" s="77">
        <v>-100</v>
      </c>
      <c r="L34" s="77">
        <v>50.907911802853434</v>
      </c>
      <c r="M34" s="77"/>
      <c r="N34" s="77">
        <v>0.15914198271658686</v>
      </c>
      <c r="O34" s="77">
        <v>-0.05804727790353066</v>
      </c>
      <c r="P34" s="78">
        <v>0.10794755261583733</v>
      </c>
      <c r="R34" s="79"/>
      <c r="S34" s="79"/>
      <c r="T34" s="79"/>
      <c r="U34" s="79"/>
      <c r="V34" s="79"/>
      <c r="W34" s="79"/>
      <c r="X34" s="79"/>
    </row>
    <row r="35" spans="1:24" ht="14.25">
      <c r="A35" s="34" t="s">
        <v>100</v>
      </c>
      <c r="B35" s="35">
        <v>375</v>
      </c>
      <c r="C35" s="35">
        <v>2412</v>
      </c>
      <c r="D35" s="35">
        <v>2787</v>
      </c>
      <c r="E35" s="35"/>
      <c r="F35" s="35">
        <v>0</v>
      </c>
      <c r="G35" s="35">
        <v>0</v>
      </c>
      <c r="H35" s="35">
        <v>0</v>
      </c>
      <c r="I35" s="35"/>
      <c r="J35" s="80">
        <v>-100</v>
      </c>
      <c r="K35" s="80">
        <v>-100</v>
      </c>
      <c r="L35" s="80">
        <v>-100</v>
      </c>
      <c r="M35" s="80"/>
      <c r="N35" s="80">
        <v>-0.03373558141250428</v>
      </c>
      <c r="O35" s="80">
        <v>-0.703568011574452</v>
      </c>
      <c r="P35" s="81">
        <v>-0.19162409499384625</v>
      </c>
      <c r="R35" s="79"/>
      <c r="S35" s="79"/>
      <c r="T35" s="79"/>
      <c r="U35" s="79"/>
      <c r="V35" s="79"/>
      <c r="W35" s="79"/>
      <c r="X35" s="79"/>
    </row>
    <row r="36" spans="1:24" ht="14.25">
      <c r="A36" s="31" t="s">
        <v>101</v>
      </c>
      <c r="B36" s="32">
        <v>7247</v>
      </c>
      <c r="C36" s="32">
        <v>1489</v>
      </c>
      <c r="D36" s="32">
        <v>8736</v>
      </c>
      <c r="E36" s="32"/>
      <c r="F36" s="32">
        <v>6877</v>
      </c>
      <c r="G36" s="32">
        <v>1140</v>
      </c>
      <c r="H36" s="32">
        <v>8017</v>
      </c>
      <c r="I36" s="32"/>
      <c r="J36" s="77">
        <v>-5.105560921760732</v>
      </c>
      <c r="K36" s="77">
        <v>-23.438549361987913</v>
      </c>
      <c r="L36" s="77">
        <v>-8.23031135531136</v>
      </c>
      <c r="M36" s="77"/>
      <c r="N36" s="77">
        <v>-0.03328577366033755</v>
      </c>
      <c r="O36" s="77">
        <v>-0.10180150747905628</v>
      </c>
      <c r="P36" s="78">
        <v>-0.04943585371387709</v>
      </c>
      <c r="R36" s="79"/>
      <c r="S36" s="79"/>
      <c r="T36" s="79"/>
      <c r="U36" s="79"/>
      <c r="V36" s="79"/>
      <c r="W36" s="79"/>
      <c r="X36" s="79"/>
    </row>
    <row r="37" spans="1:24" ht="14.25">
      <c r="A37" s="34" t="s">
        <v>102</v>
      </c>
      <c r="B37" s="35">
        <v>35511</v>
      </c>
      <c r="C37" s="35">
        <v>5182</v>
      </c>
      <c r="D37" s="35">
        <v>40693</v>
      </c>
      <c r="E37" s="35"/>
      <c r="F37" s="35">
        <v>3785</v>
      </c>
      <c r="G37" s="35">
        <v>1504</v>
      </c>
      <c r="H37" s="35">
        <v>5289</v>
      </c>
      <c r="I37" s="35"/>
      <c r="J37" s="80">
        <v>-89.34133085522795</v>
      </c>
      <c r="K37" s="80">
        <v>-70.97645696642223</v>
      </c>
      <c r="L37" s="80">
        <v>-87.00267859336986</v>
      </c>
      <c r="M37" s="80"/>
      <c r="N37" s="80">
        <v>-2.8541201490482955</v>
      </c>
      <c r="O37" s="80">
        <v>-1.0728537091918884</v>
      </c>
      <c r="P37" s="81">
        <v>-2.4342516896886015</v>
      </c>
      <c r="R37" s="79"/>
      <c r="S37" s="79"/>
      <c r="T37" s="79"/>
      <c r="U37" s="79"/>
      <c r="V37" s="79"/>
      <c r="W37" s="79"/>
      <c r="X37" s="79"/>
    </row>
    <row r="38" spans="1:24" ht="14.25">
      <c r="A38" s="31" t="s">
        <v>103</v>
      </c>
      <c r="B38" s="32">
        <v>494</v>
      </c>
      <c r="C38" s="32">
        <v>588</v>
      </c>
      <c r="D38" s="32">
        <v>1082</v>
      </c>
      <c r="E38" s="32"/>
      <c r="F38" s="32">
        <v>598</v>
      </c>
      <c r="G38" s="32">
        <v>0</v>
      </c>
      <c r="H38" s="32">
        <v>598</v>
      </c>
      <c r="I38" s="32"/>
      <c r="J38" s="77">
        <v>21.052631578947366</v>
      </c>
      <c r="K38" s="77">
        <v>-100</v>
      </c>
      <c r="L38" s="77">
        <v>-44.73197781885398</v>
      </c>
      <c r="M38" s="77"/>
      <c r="N38" s="77">
        <v>0.009356001245067852</v>
      </c>
      <c r="O38" s="77">
        <v>-0.17151657993606043</v>
      </c>
      <c r="P38" s="78">
        <v>-0.033278099022971505</v>
      </c>
      <c r="R38" s="79"/>
      <c r="S38" s="79"/>
      <c r="T38" s="79"/>
      <c r="U38" s="79"/>
      <c r="V38" s="79"/>
      <c r="W38" s="79"/>
      <c r="X38" s="79"/>
    </row>
    <row r="39" spans="1:24" ht="14.25">
      <c r="A39" s="34" t="s">
        <v>180</v>
      </c>
      <c r="B39" s="35">
        <v>1172</v>
      </c>
      <c r="C39" s="35">
        <v>325</v>
      </c>
      <c r="D39" s="35">
        <v>1497</v>
      </c>
      <c r="E39" s="35"/>
      <c r="F39" s="35">
        <v>346</v>
      </c>
      <c r="G39" s="35">
        <v>0</v>
      </c>
      <c r="H39" s="35">
        <v>346</v>
      </c>
      <c r="I39" s="35"/>
      <c r="J39" s="80">
        <v>-70.47781569965869</v>
      </c>
      <c r="K39" s="80">
        <v>-100</v>
      </c>
      <c r="L39" s="80">
        <v>-76.8871075484302</v>
      </c>
      <c r="M39" s="80"/>
      <c r="N39" s="80">
        <v>-0.07430824065794275</v>
      </c>
      <c r="O39" s="80">
        <v>-0.09480083074697218</v>
      </c>
      <c r="P39" s="81">
        <v>-0.07913861978396736</v>
      </c>
      <c r="R39" s="79"/>
      <c r="S39" s="79"/>
      <c r="T39" s="79"/>
      <c r="U39" s="79"/>
      <c r="V39" s="79"/>
      <c r="W39" s="79"/>
      <c r="X39" s="79"/>
    </row>
    <row r="40" spans="1:24" ht="14.25">
      <c r="A40" s="31" t="s">
        <v>104</v>
      </c>
      <c r="B40" s="32">
        <v>3221</v>
      </c>
      <c r="C40" s="32">
        <v>450</v>
      </c>
      <c r="D40" s="32">
        <v>3671</v>
      </c>
      <c r="E40" s="32"/>
      <c r="F40" s="32">
        <v>0</v>
      </c>
      <c r="G40" s="32">
        <v>0</v>
      </c>
      <c r="H40" s="32">
        <v>0</v>
      </c>
      <c r="I40" s="32"/>
      <c r="J40" s="77">
        <v>-100</v>
      </c>
      <c r="K40" s="77">
        <v>-100</v>
      </c>
      <c r="L40" s="77">
        <v>-100</v>
      </c>
      <c r="M40" s="77"/>
      <c r="N40" s="77">
        <v>-0.2897661539458034</v>
      </c>
      <c r="O40" s="77">
        <v>-0.13126268872657687</v>
      </c>
      <c r="P40" s="78">
        <v>-0.25240475519282723</v>
      </c>
      <c r="R40" s="79"/>
      <c r="S40" s="79"/>
      <c r="T40" s="79"/>
      <c r="U40" s="79"/>
      <c r="V40" s="79"/>
      <c r="W40" s="79"/>
      <c r="X40" s="79"/>
    </row>
    <row r="41" spans="1:24" ht="14.25">
      <c r="A41" s="34" t="s">
        <v>105</v>
      </c>
      <c r="B41" s="35">
        <v>21601</v>
      </c>
      <c r="C41" s="35">
        <v>6372</v>
      </c>
      <c r="D41" s="35">
        <v>27973</v>
      </c>
      <c r="E41" s="35"/>
      <c r="F41" s="35">
        <v>9658</v>
      </c>
      <c r="G41" s="35">
        <v>7775</v>
      </c>
      <c r="H41" s="35">
        <v>17433</v>
      </c>
      <c r="I41" s="35"/>
      <c r="J41" s="80">
        <v>-55.2891069857877</v>
      </c>
      <c r="K41" s="80">
        <v>22.01820464532329</v>
      </c>
      <c r="L41" s="80">
        <v>-37.67919064812498</v>
      </c>
      <c r="M41" s="80"/>
      <c r="N41" s="80">
        <v>-1.0744107968254362</v>
      </c>
      <c r="O41" s="80">
        <v>0.409247893963083</v>
      </c>
      <c r="P41" s="81">
        <v>-0.7246924869878505</v>
      </c>
      <c r="R41" s="79"/>
      <c r="S41" s="79"/>
      <c r="T41" s="79"/>
      <c r="U41" s="79"/>
      <c r="V41" s="79"/>
      <c r="W41" s="79"/>
      <c r="X41" s="79"/>
    </row>
    <row r="42" spans="1:24" ht="14.25">
      <c r="A42" s="31" t="s">
        <v>106</v>
      </c>
      <c r="B42" s="32">
        <v>1741</v>
      </c>
      <c r="C42" s="32">
        <v>13480</v>
      </c>
      <c r="D42" s="32">
        <v>15221</v>
      </c>
      <c r="E42" s="32"/>
      <c r="F42" s="32">
        <v>12491</v>
      </c>
      <c r="G42" s="32">
        <v>4581</v>
      </c>
      <c r="H42" s="32">
        <v>17072</v>
      </c>
      <c r="I42" s="32"/>
      <c r="J42" s="77">
        <v>617.461229178633</v>
      </c>
      <c r="K42" s="77">
        <v>-66.01632047477744</v>
      </c>
      <c r="L42" s="77">
        <v>12.160830431640491</v>
      </c>
      <c r="M42" s="77"/>
      <c r="N42" s="77">
        <v>0.9670866671584559</v>
      </c>
      <c r="O42" s="77">
        <v>-2.595792593284017</v>
      </c>
      <c r="P42" s="78">
        <v>0.12726810184198398</v>
      </c>
      <c r="R42" s="79"/>
      <c r="S42" s="79"/>
      <c r="T42" s="79"/>
      <c r="U42" s="79"/>
      <c r="V42" s="79"/>
      <c r="W42" s="79"/>
      <c r="X42" s="79"/>
    </row>
    <row r="43" spans="1:24" ht="14.25">
      <c r="A43" s="34" t="s">
        <v>107</v>
      </c>
      <c r="B43" s="35">
        <v>6128</v>
      </c>
      <c r="C43" s="35">
        <v>3524</v>
      </c>
      <c r="D43" s="35">
        <v>9652</v>
      </c>
      <c r="E43" s="35"/>
      <c r="F43" s="35">
        <v>42889</v>
      </c>
      <c r="G43" s="35">
        <v>7493</v>
      </c>
      <c r="H43" s="35">
        <v>50382</v>
      </c>
      <c r="I43" s="35"/>
      <c r="J43" s="80">
        <v>599.8857702349869</v>
      </c>
      <c r="K43" s="80">
        <v>112.62769580022703</v>
      </c>
      <c r="L43" s="80">
        <v>421.98508081226686</v>
      </c>
      <c r="M43" s="80"/>
      <c r="N43" s="80">
        <v>3.3070765554801858</v>
      </c>
      <c r="O43" s="80">
        <v>1.157736914568408</v>
      </c>
      <c r="P43" s="81">
        <v>2.800448291747168</v>
      </c>
      <c r="R43" s="79"/>
      <c r="S43" s="79"/>
      <c r="T43" s="79"/>
      <c r="U43" s="79"/>
      <c r="V43" s="79"/>
      <c r="W43" s="79"/>
      <c r="X43" s="79"/>
    </row>
    <row r="44" spans="1:24" ht="14.25">
      <c r="A44" s="31" t="s">
        <v>164</v>
      </c>
      <c r="B44" s="32">
        <v>1116</v>
      </c>
      <c r="C44" s="32">
        <v>0</v>
      </c>
      <c r="D44" s="32">
        <v>1116</v>
      </c>
      <c r="E44" s="32"/>
      <c r="F44" s="32">
        <v>1557</v>
      </c>
      <c r="G44" s="32">
        <v>2128</v>
      </c>
      <c r="H44" s="32">
        <v>3685</v>
      </c>
      <c r="I44" s="32"/>
      <c r="J44" s="77">
        <v>39.51612903225807</v>
      </c>
      <c r="K44" s="77" t="s">
        <v>244</v>
      </c>
      <c r="L44" s="77">
        <v>230.19713261648747</v>
      </c>
      <c r="M44" s="77"/>
      <c r="N44" s="77">
        <v>0.03967304374110503</v>
      </c>
      <c r="O44" s="77">
        <v>0.6207266702447902</v>
      </c>
      <c r="P44" s="78">
        <v>0.17663519915292106</v>
      </c>
      <c r="R44" s="79"/>
      <c r="S44" s="79"/>
      <c r="T44" s="79"/>
      <c r="U44" s="79"/>
      <c r="V44" s="79"/>
      <c r="W44" s="79"/>
      <c r="X44" s="79"/>
    </row>
    <row r="45" spans="1:24" ht="14.25">
      <c r="A45" s="34" t="s">
        <v>108</v>
      </c>
      <c r="B45" s="35">
        <v>3353</v>
      </c>
      <c r="C45" s="35">
        <v>17924</v>
      </c>
      <c r="D45" s="35">
        <v>21277</v>
      </c>
      <c r="E45" s="35"/>
      <c r="F45" s="35">
        <v>9373</v>
      </c>
      <c r="G45" s="35">
        <v>7185</v>
      </c>
      <c r="H45" s="35">
        <v>16558</v>
      </c>
      <c r="I45" s="35"/>
      <c r="J45" s="80">
        <v>179.54070981210856</v>
      </c>
      <c r="K45" s="80">
        <v>-59.91408167819683</v>
      </c>
      <c r="L45" s="80">
        <v>-22.17887860130657</v>
      </c>
      <c r="M45" s="80"/>
      <c r="N45" s="80">
        <v>0.5415685336087354</v>
      </c>
      <c r="O45" s="80">
        <v>-3.1325111427437977</v>
      </c>
      <c r="P45" s="81">
        <v>-0.3244614654739722</v>
      </c>
      <c r="R45" s="79"/>
      <c r="S45" s="79"/>
      <c r="T45" s="79"/>
      <c r="U45" s="79"/>
      <c r="V45" s="79"/>
      <c r="W45" s="79"/>
      <c r="X45" s="79"/>
    </row>
    <row r="46" spans="1:24" ht="14.25">
      <c r="A46" s="31" t="s">
        <v>165</v>
      </c>
      <c r="B46" s="32">
        <v>2156</v>
      </c>
      <c r="C46" s="32">
        <v>0</v>
      </c>
      <c r="D46" s="32">
        <v>2156</v>
      </c>
      <c r="E46" s="32"/>
      <c r="F46" s="32">
        <v>551</v>
      </c>
      <c r="G46" s="32">
        <v>710</v>
      </c>
      <c r="H46" s="32">
        <v>1261</v>
      </c>
      <c r="I46" s="32"/>
      <c r="J46" s="77">
        <v>-74.44341372912801</v>
      </c>
      <c r="K46" s="77" t="s">
        <v>244</v>
      </c>
      <c r="L46" s="77">
        <v>-41.51205936920223</v>
      </c>
      <c r="M46" s="77"/>
      <c r="N46" s="77">
        <v>-0.14438828844551832</v>
      </c>
      <c r="O46" s="77">
        <v>0.2071033533241546</v>
      </c>
      <c r="P46" s="78">
        <v>-0.06153698063132127</v>
      </c>
      <c r="R46" s="79"/>
      <c r="S46" s="79"/>
      <c r="T46" s="79"/>
      <c r="U46" s="79"/>
      <c r="V46" s="79"/>
      <c r="W46" s="79"/>
      <c r="X46" s="79"/>
    </row>
    <row r="47" spans="1:24" ht="14.25">
      <c r="A47" s="34" t="s">
        <v>109</v>
      </c>
      <c r="B47" s="35">
        <v>2604</v>
      </c>
      <c r="C47" s="35">
        <v>669</v>
      </c>
      <c r="D47" s="35">
        <v>3273</v>
      </c>
      <c r="E47" s="35"/>
      <c r="F47" s="35">
        <v>1221</v>
      </c>
      <c r="G47" s="35">
        <v>1466</v>
      </c>
      <c r="H47" s="35">
        <v>2687</v>
      </c>
      <c r="I47" s="35"/>
      <c r="J47" s="80">
        <v>-53.11059907834101</v>
      </c>
      <c r="K47" s="80">
        <v>119.13303437967113</v>
      </c>
      <c r="L47" s="80">
        <v>-17.904063550259696</v>
      </c>
      <c r="M47" s="80"/>
      <c r="N47" s="80">
        <v>-0.12441682424931579</v>
      </c>
      <c r="O47" s="80">
        <v>0.2324808064779595</v>
      </c>
      <c r="P47" s="81">
        <v>-0.04029125212285393</v>
      </c>
      <c r="R47" s="79"/>
      <c r="S47" s="79"/>
      <c r="T47" s="79"/>
      <c r="U47" s="79"/>
      <c r="V47" s="79"/>
      <c r="W47" s="79"/>
      <c r="X47" s="79"/>
    </row>
    <row r="48" spans="1:24" ht="14.25">
      <c r="A48" s="31" t="s">
        <v>166</v>
      </c>
      <c r="B48" s="32">
        <v>11260</v>
      </c>
      <c r="C48" s="32">
        <v>4834</v>
      </c>
      <c r="D48" s="32">
        <v>16094</v>
      </c>
      <c r="E48" s="32"/>
      <c r="F48" s="32">
        <v>3020</v>
      </c>
      <c r="G48" s="32">
        <v>2279</v>
      </c>
      <c r="H48" s="32">
        <v>5299</v>
      </c>
      <c r="I48" s="32"/>
      <c r="J48" s="77">
        <v>-73.17939609236235</v>
      </c>
      <c r="K48" s="77">
        <v>-52.85477865122053</v>
      </c>
      <c r="L48" s="77">
        <v>-67.07468621846651</v>
      </c>
      <c r="M48" s="77"/>
      <c r="N48" s="77">
        <v>-0.7412831755707606</v>
      </c>
      <c r="O48" s="77">
        <v>-0.7452803771031198</v>
      </c>
      <c r="P48" s="78">
        <v>-0.7422253697375566</v>
      </c>
      <c r="R48" s="79"/>
      <c r="S48" s="79"/>
      <c r="T48" s="79"/>
      <c r="U48" s="79"/>
      <c r="V48" s="79"/>
      <c r="W48" s="79"/>
      <c r="X48" s="79"/>
    </row>
    <row r="49" spans="1:24" ht="14.25">
      <c r="A49" s="34" t="s">
        <v>110</v>
      </c>
      <c r="B49" s="35">
        <v>25701</v>
      </c>
      <c r="C49" s="35">
        <v>1102</v>
      </c>
      <c r="D49" s="35">
        <v>26803</v>
      </c>
      <c r="E49" s="35"/>
      <c r="F49" s="35">
        <v>7459</v>
      </c>
      <c r="G49" s="35">
        <v>1326</v>
      </c>
      <c r="H49" s="35">
        <v>8785</v>
      </c>
      <c r="I49" s="35"/>
      <c r="J49" s="80">
        <v>-70.97778296564337</v>
      </c>
      <c r="K49" s="80">
        <v>20.326678765880214</v>
      </c>
      <c r="L49" s="80">
        <v>-67.2238182293027</v>
      </c>
      <c r="M49" s="80"/>
      <c r="N49" s="80">
        <v>-1.6410786030050748</v>
      </c>
      <c r="O49" s="80">
        <v>0.0653396494994516</v>
      </c>
      <c r="P49" s="81">
        <v>-1.2388528681733482</v>
      </c>
      <c r="R49" s="79"/>
      <c r="S49" s="79"/>
      <c r="T49" s="79"/>
      <c r="U49" s="79"/>
      <c r="V49" s="79"/>
      <c r="W49" s="79"/>
      <c r="X49" s="79"/>
    </row>
    <row r="50" spans="1:24" ht="14.25">
      <c r="A50" s="31" t="s">
        <v>153</v>
      </c>
      <c r="B50" s="32">
        <v>61</v>
      </c>
      <c r="C50" s="32">
        <v>0</v>
      </c>
      <c r="D50" s="32">
        <v>61</v>
      </c>
      <c r="E50" s="32"/>
      <c r="F50" s="32">
        <v>922</v>
      </c>
      <c r="G50" s="32">
        <v>0</v>
      </c>
      <c r="H50" s="32">
        <v>922</v>
      </c>
      <c r="I50" s="32"/>
      <c r="J50" s="77">
        <v>1411.4754098360656</v>
      </c>
      <c r="K50" s="77">
        <v>0</v>
      </c>
      <c r="L50" s="77">
        <v>1411.4754098360656</v>
      </c>
      <c r="M50" s="77"/>
      <c r="N50" s="77">
        <v>0.07745689492310981</v>
      </c>
      <c r="O50" s="77">
        <v>0</v>
      </c>
      <c r="P50" s="78">
        <v>0.05919926293136046</v>
      </c>
      <c r="R50" s="79"/>
      <c r="S50" s="79"/>
      <c r="T50" s="79"/>
      <c r="U50" s="79"/>
      <c r="V50" s="79"/>
      <c r="W50" s="79"/>
      <c r="X50" s="79"/>
    </row>
    <row r="51" spans="1:24" ht="14.25">
      <c r="A51" s="34" t="s">
        <v>175</v>
      </c>
      <c r="B51" s="35">
        <v>1785</v>
      </c>
      <c r="C51" s="35">
        <v>733</v>
      </c>
      <c r="D51" s="35">
        <v>2518</v>
      </c>
      <c r="E51" s="35"/>
      <c r="F51" s="35">
        <v>1329</v>
      </c>
      <c r="G51" s="35">
        <v>0</v>
      </c>
      <c r="H51" s="35">
        <v>1329</v>
      </c>
      <c r="I51" s="35"/>
      <c r="J51" s="80">
        <v>-25.546218487394956</v>
      </c>
      <c r="K51" s="80">
        <v>-100</v>
      </c>
      <c r="L51" s="80">
        <v>-47.22001588562351</v>
      </c>
      <c r="M51" s="80"/>
      <c r="N51" s="80">
        <v>-0.04102246699760521</v>
      </c>
      <c r="O51" s="80">
        <v>-0.21381233519240186</v>
      </c>
      <c r="P51" s="81">
        <v>-0.08175136309568826</v>
      </c>
      <c r="R51" s="79"/>
      <c r="S51" s="79"/>
      <c r="T51" s="79"/>
      <c r="U51" s="79"/>
      <c r="V51" s="79"/>
      <c r="W51" s="79"/>
      <c r="X51" s="79"/>
    </row>
    <row r="52" spans="1:24" ht="14.25">
      <c r="A52" s="31" t="s">
        <v>168</v>
      </c>
      <c r="B52" s="32">
        <v>30020</v>
      </c>
      <c r="C52" s="32">
        <v>400</v>
      </c>
      <c r="D52" s="32">
        <v>30420</v>
      </c>
      <c r="E52" s="32"/>
      <c r="F52" s="32">
        <v>1247</v>
      </c>
      <c r="G52" s="32">
        <v>64</v>
      </c>
      <c r="H52" s="32">
        <v>1311</v>
      </c>
      <c r="I52" s="32"/>
      <c r="J52" s="77">
        <v>-95.84610259826782</v>
      </c>
      <c r="K52" s="77">
        <v>-84</v>
      </c>
      <c r="L52" s="77">
        <v>-95.69033530571993</v>
      </c>
      <c r="M52" s="77"/>
      <c r="N52" s="77">
        <v>-2.588463690618628</v>
      </c>
      <c r="O52" s="77">
        <v>-0.0980094742491774</v>
      </c>
      <c r="P52" s="78">
        <v>-2.001430133181152</v>
      </c>
      <c r="R52" s="79"/>
      <c r="S52" s="79"/>
      <c r="T52" s="79"/>
      <c r="U52" s="79"/>
      <c r="V52" s="79"/>
      <c r="W52" s="79"/>
      <c r="X52" s="79"/>
    </row>
    <row r="53" spans="1:24" ht="14.25">
      <c r="A53" s="34" t="s">
        <v>169</v>
      </c>
      <c r="B53" s="35">
        <v>500</v>
      </c>
      <c r="C53" s="35">
        <v>109</v>
      </c>
      <c r="D53" s="35">
        <v>609</v>
      </c>
      <c r="E53" s="35"/>
      <c r="F53" s="35">
        <v>1274</v>
      </c>
      <c r="G53" s="35">
        <v>26</v>
      </c>
      <c r="H53" s="35">
        <v>1300</v>
      </c>
      <c r="I53" s="35"/>
      <c r="J53" s="80">
        <v>154.8</v>
      </c>
      <c r="K53" s="80">
        <v>-76.14678899082568</v>
      </c>
      <c r="L53" s="80">
        <v>113.46469622331692</v>
      </c>
      <c r="M53" s="80"/>
      <c r="N53" s="80">
        <v>0.06963024003540882</v>
      </c>
      <c r="O53" s="80">
        <v>-0.024210673698457513</v>
      </c>
      <c r="P53" s="81">
        <v>0.04751067443155642</v>
      </c>
      <c r="R53" s="79"/>
      <c r="S53" s="79"/>
      <c r="T53" s="79"/>
      <c r="U53" s="79"/>
      <c r="V53" s="79"/>
      <c r="W53" s="79"/>
      <c r="X53" s="79"/>
    </row>
    <row r="54" spans="1:24" ht="14.25">
      <c r="A54" s="31" t="s">
        <v>170</v>
      </c>
      <c r="B54" s="32">
        <v>2588</v>
      </c>
      <c r="C54" s="32">
        <v>43</v>
      </c>
      <c r="D54" s="32">
        <v>2631</v>
      </c>
      <c r="E54" s="32"/>
      <c r="F54" s="32">
        <v>1778</v>
      </c>
      <c r="G54" s="32">
        <v>592</v>
      </c>
      <c r="H54" s="32">
        <v>2370</v>
      </c>
      <c r="I54" s="32"/>
      <c r="J54" s="77">
        <v>-31.298299845440493</v>
      </c>
      <c r="K54" s="77">
        <v>1276.7441860465117</v>
      </c>
      <c r="L54" s="77">
        <v>-9.920182440136827</v>
      </c>
      <c r="M54" s="77"/>
      <c r="N54" s="77">
        <v>-0.07286885585100925</v>
      </c>
      <c r="O54" s="77">
        <v>0.16014048024642377</v>
      </c>
      <c r="P54" s="78">
        <v>-0.017945421167346202</v>
      </c>
      <c r="R54" s="79"/>
      <c r="S54" s="79"/>
      <c r="T54" s="79"/>
      <c r="U54" s="79"/>
      <c r="V54" s="79"/>
      <c r="W54" s="79"/>
      <c r="X54" s="79"/>
    </row>
    <row r="55" spans="1:24" ht="14.25">
      <c r="A55" s="34" t="s">
        <v>111</v>
      </c>
      <c r="B55" s="35">
        <v>382</v>
      </c>
      <c r="C55" s="35">
        <v>2060</v>
      </c>
      <c r="D55" s="35">
        <v>2442</v>
      </c>
      <c r="E55" s="35"/>
      <c r="F55" s="35">
        <v>196</v>
      </c>
      <c r="G55" s="35">
        <v>164</v>
      </c>
      <c r="H55" s="35">
        <v>360</v>
      </c>
      <c r="I55" s="35"/>
      <c r="J55" s="80">
        <v>-48.69109947643979</v>
      </c>
      <c r="K55" s="80">
        <v>-92.03883495145631</v>
      </c>
      <c r="L55" s="80">
        <v>-85.25798525798525</v>
      </c>
      <c r="M55" s="80"/>
      <c r="N55" s="80">
        <v>-0.01673284838060212</v>
      </c>
      <c r="O55" s="80">
        <v>-0.5530534618346439</v>
      </c>
      <c r="P55" s="81">
        <v>-0.14315083092112948</v>
      </c>
      <c r="R55" s="79"/>
      <c r="S55" s="79"/>
      <c r="T55" s="79"/>
      <c r="U55" s="79"/>
      <c r="V55" s="79"/>
      <c r="W55" s="79"/>
      <c r="X55" s="79"/>
    </row>
    <row r="56" spans="1:24" ht="14.25">
      <c r="A56" s="31" t="s">
        <v>171</v>
      </c>
      <c r="B56" s="32">
        <v>955</v>
      </c>
      <c r="C56" s="32">
        <v>0</v>
      </c>
      <c r="D56" s="32">
        <v>955</v>
      </c>
      <c r="E56" s="32"/>
      <c r="F56" s="32">
        <v>388</v>
      </c>
      <c r="G56" s="32">
        <v>0</v>
      </c>
      <c r="H56" s="32">
        <v>388</v>
      </c>
      <c r="I56" s="32"/>
      <c r="J56" s="77">
        <v>-59.37172774869111</v>
      </c>
      <c r="K56" s="77">
        <v>0</v>
      </c>
      <c r="L56" s="77">
        <v>-59.37172774869111</v>
      </c>
      <c r="M56" s="77"/>
      <c r="N56" s="77">
        <v>-0.05100819909570647</v>
      </c>
      <c r="O56" s="77">
        <v>0</v>
      </c>
      <c r="P56" s="78">
        <v>-0.03898488046699347</v>
      </c>
      <c r="R56" s="79"/>
      <c r="S56" s="79"/>
      <c r="T56" s="79"/>
      <c r="U56" s="79"/>
      <c r="V56" s="79"/>
      <c r="W56" s="79"/>
      <c r="X56" s="79"/>
    </row>
    <row r="57" spans="1:24" ht="14.25">
      <c r="A57" s="34" t="s">
        <v>172</v>
      </c>
      <c r="B57" s="35">
        <v>1044</v>
      </c>
      <c r="C57" s="35">
        <v>19</v>
      </c>
      <c r="D57" s="35">
        <v>1063</v>
      </c>
      <c r="E57" s="35"/>
      <c r="F57" s="35">
        <v>3591</v>
      </c>
      <c r="G57" s="35">
        <v>4882</v>
      </c>
      <c r="H57" s="35">
        <v>8473</v>
      </c>
      <c r="I57" s="35"/>
      <c r="J57" s="80">
        <v>243.9655172413793</v>
      </c>
      <c r="K57" s="80">
        <v>25594.736842105267</v>
      </c>
      <c r="L57" s="80">
        <v>697.0837253057384</v>
      </c>
      <c r="M57" s="80"/>
      <c r="N57" s="80">
        <v>0.22913206895372906</v>
      </c>
      <c r="O57" s="80">
        <v>1.4185121228385407</v>
      </c>
      <c r="P57" s="81">
        <v>0.5094849457855761</v>
      </c>
      <c r="R57" s="79"/>
      <c r="S57" s="79"/>
      <c r="T57" s="79"/>
      <c r="U57" s="79"/>
      <c r="V57" s="79"/>
      <c r="W57" s="79"/>
      <c r="X57" s="79"/>
    </row>
    <row r="58" spans="1:24" ht="14.25">
      <c r="A58" s="31" t="s">
        <v>173</v>
      </c>
      <c r="B58" s="32">
        <v>1312</v>
      </c>
      <c r="C58" s="32">
        <v>0</v>
      </c>
      <c r="D58" s="32">
        <v>1312</v>
      </c>
      <c r="E58" s="32"/>
      <c r="F58" s="32">
        <v>5664</v>
      </c>
      <c r="G58" s="32">
        <v>863</v>
      </c>
      <c r="H58" s="32">
        <v>6527</v>
      </c>
      <c r="I58" s="32"/>
      <c r="J58" s="77">
        <v>331.70731707317077</v>
      </c>
      <c r="K58" s="77" t="s">
        <v>244</v>
      </c>
      <c r="L58" s="77">
        <v>397.48475609756093</v>
      </c>
      <c r="M58" s="77"/>
      <c r="N58" s="77">
        <v>0.39151266748591634</v>
      </c>
      <c r="O58" s="77">
        <v>0.2517326674911908</v>
      </c>
      <c r="P58" s="78">
        <v>0.35856464133222393</v>
      </c>
      <c r="R58" s="79"/>
      <c r="S58" s="79"/>
      <c r="T58" s="79"/>
      <c r="U58" s="79"/>
      <c r="V58" s="79"/>
      <c r="W58" s="79"/>
      <c r="X58" s="79"/>
    </row>
    <row r="59" spans="1:24" ht="14.25">
      <c r="A59" s="34" t="s">
        <v>174</v>
      </c>
      <c r="B59" s="35">
        <v>35019</v>
      </c>
      <c r="C59" s="35">
        <v>8599</v>
      </c>
      <c r="D59" s="35">
        <v>43618</v>
      </c>
      <c r="E59" s="35"/>
      <c r="F59" s="35">
        <v>165</v>
      </c>
      <c r="G59" s="35">
        <v>1364</v>
      </c>
      <c r="H59" s="35">
        <v>1529</v>
      </c>
      <c r="I59" s="35"/>
      <c r="J59" s="80">
        <v>-99.52882720808704</v>
      </c>
      <c r="K59" s="80">
        <v>-84.13769042911967</v>
      </c>
      <c r="L59" s="80">
        <v>-96.49456646338668</v>
      </c>
      <c r="M59" s="80"/>
      <c r="N59" s="80">
        <v>-3.1355198788037977</v>
      </c>
      <c r="O59" s="80">
        <v>-2.1104123398595194</v>
      </c>
      <c r="P59" s="81">
        <v>-2.8938882433426603</v>
      </c>
      <c r="R59" s="79"/>
      <c r="S59" s="79"/>
      <c r="T59" s="79"/>
      <c r="U59" s="79"/>
      <c r="V59" s="79"/>
      <c r="W59" s="79"/>
      <c r="X59" s="79"/>
    </row>
    <row r="60" spans="1:24" ht="14.25">
      <c r="A60" s="31" t="s">
        <v>112</v>
      </c>
      <c r="B60" s="32">
        <v>1998</v>
      </c>
      <c r="C60" s="32">
        <v>0</v>
      </c>
      <c r="D60" s="32">
        <v>1998</v>
      </c>
      <c r="E60" s="32"/>
      <c r="F60" s="32">
        <v>2403</v>
      </c>
      <c r="G60" s="32">
        <v>61</v>
      </c>
      <c r="H60" s="32">
        <v>2464</v>
      </c>
      <c r="I60" s="32"/>
      <c r="J60" s="77">
        <v>20.270270270270263</v>
      </c>
      <c r="K60" s="77" t="s">
        <v>244</v>
      </c>
      <c r="L60" s="77">
        <v>23.32332332332332</v>
      </c>
      <c r="M60" s="77"/>
      <c r="N60" s="77">
        <v>0.03643442792550462</v>
      </c>
      <c r="O60" s="77">
        <v>0.017793386694047085</v>
      </c>
      <c r="P60" s="78">
        <v>0.03204048377005107</v>
      </c>
      <c r="R60" s="79"/>
      <c r="S60" s="79"/>
      <c r="T60" s="79"/>
      <c r="U60" s="79"/>
      <c r="V60" s="79"/>
      <c r="W60" s="79"/>
      <c r="X60" s="79"/>
    </row>
    <row r="61" spans="1:24" ht="14.25">
      <c r="A61" s="34" t="s">
        <v>181</v>
      </c>
      <c r="B61" s="35">
        <v>223</v>
      </c>
      <c r="C61" s="35">
        <v>6124</v>
      </c>
      <c r="D61" s="35">
        <v>6347</v>
      </c>
      <c r="E61" s="35"/>
      <c r="F61" s="35">
        <v>834</v>
      </c>
      <c r="G61" s="35">
        <v>0</v>
      </c>
      <c r="H61" s="35">
        <v>834</v>
      </c>
      <c r="I61" s="35"/>
      <c r="J61" s="80">
        <v>273.99103139013454</v>
      </c>
      <c r="K61" s="80">
        <v>-100</v>
      </c>
      <c r="L61" s="80">
        <v>-86.85993382700488</v>
      </c>
      <c r="M61" s="80"/>
      <c r="N61" s="80">
        <v>0.054966507314773635</v>
      </c>
      <c r="O61" s="80">
        <v>-1.786339346136793</v>
      </c>
      <c r="P61" s="81">
        <v>-0.379054049408351</v>
      </c>
      <c r="R61" s="79"/>
      <c r="S61" s="79"/>
      <c r="T61" s="79"/>
      <c r="U61" s="79"/>
      <c r="V61" s="79"/>
      <c r="W61" s="79"/>
      <c r="X61" s="79"/>
    </row>
    <row r="62" spans="1:24" ht="14.25">
      <c r="A62" s="31" t="s">
        <v>113</v>
      </c>
      <c r="B62" s="32">
        <v>5312</v>
      </c>
      <c r="C62" s="32">
        <v>6881</v>
      </c>
      <c r="D62" s="32">
        <v>12193</v>
      </c>
      <c r="E62" s="32"/>
      <c r="F62" s="32">
        <v>5363</v>
      </c>
      <c r="G62" s="32">
        <v>3679</v>
      </c>
      <c r="H62" s="32">
        <v>9042</v>
      </c>
      <c r="I62" s="32"/>
      <c r="J62" s="77">
        <v>0.9600903614457756</v>
      </c>
      <c r="K62" s="77">
        <v>-46.533934021217846</v>
      </c>
      <c r="L62" s="77">
        <v>-25.842696629213478</v>
      </c>
      <c r="M62" s="77"/>
      <c r="N62" s="77">
        <v>0.004588039072100581</v>
      </c>
      <c r="O62" s="77">
        <v>-0.9340069540055537</v>
      </c>
      <c r="P62" s="78">
        <v>-0.2166514256640149</v>
      </c>
      <c r="R62" s="79"/>
      <c r="S62" s="79"/>
      <c r="T62" s="79"/>
      <c r="U62" s="79"/>
      <c r="V62" s="79"/>
      <c r="W62" s="79"/>
      <c r="X62" s="79"/>
    </row>
    <row r="63" spans="1:24" ht="14.25">
      <c r="A63" s="34" t="s">
        <v>114</v>
      </c>
      <c r="B63" s="35">
        <v>767</v>
      </c>
      <c r="C63" s="35">
        <v>0</v>
      </c>
      <c r="D63" s="35">
        <v>767</v>
      </c>
      <c r="E63" s="35"/>
      <c r="F63" s="35">
        <v>846</v>
      </c>
      <c r="G63" s="35">
        <v>0</v>
      </c>
      <c r="H63" s="35">
        <v>846</v>
      </c>
      <c r="I63" s="35"/>
      <c r="J63" s="80">
        <v>10.299869621903524</v>
      </c>
      <c r="K63" s="80">
        <v>0</v>
      </c>
      <c r="L63" s="80">
        <v>10.299869621903524</v>
      </c>
      <c r="M63" s="80"/>
      <c r="N63" s="80">
        <v>0.007106962484234234</v>
      </c>
      <c r="O63" s="80">
        <v>0</v>
      </c>
      <c r="P63" s="81">
        <v>0.005431755832261877</v>
      </c>
      <c r="R63" s="79"/>
      <c r="S63" s="79"/>
      <c r="T63" s="79"/>
      <c r="U63" s="79"/>
      <c r="V63" s="79"/>
      <c r="W63" s="79"/>
      <c r="X63" s="79"/>
    </row>
    <row r="64" spans="1:24" ht="14.25">
      <c r="A64" s="31" t="s">
        <v>115</v>
      </c>
      <c r="B64" s="32">
        <v>3406</v>
      </c>
      <c r="C64" s="32">
        <v>0</v>
      </c>
      <c r="D64" s="32">
        <v>3406</v>
      </c>
      <c r="E64" s="32"/>
      <c r="F64" s="32">
        <v>2006</v>
      </c>
      <c r="G64" s="32">
        <v>0</v>
      </c>
      <c r="H64" s="32">
        <v>2006</v>
      </c>
      <c r="I64" s="32"/>
      <c r="J64" s="77">
        <v>-41.10393423370523</v>
      </c>
      <c r="K64" s="77">
        <v>0</v>
      </c>
      <c r="L64" s="77">
        <v>-41.10393423370523</v>
      </c>
      <c r="M64" s="77"/>
      <c r="N64" s="77">
        <v>-0.12594617060668264</v>
      </c>
      <c r="O64" s="77">
        <v>0</v>
      </c>
      <c r="P64" s="78">
        <v>-0.09625896411603327</v>
      </c>
      <c r="R64" s="79"/>
      <c r="S64" s="79"/>
      <c r="T64" s="79"/>
      <c r="U64" s="79"/>
      <c r="V64" s="79"/>
      <c r="W64" s="79"/>
      <c r="X64" s="79"/>
    </row>
    <row r="65" spans="1:24" ht="14.25">
      <c r="A65" s="34" t="s">
        <v>116</v>
      </c>
      <c r="B65" s="35">
        <v>0</v>
      </c>
      <c r="C65" s="35">
        <v>0</v>
      </c>
      <c r="D65" s="35">
        <v>0</v>
      </c>
      <c r="E65" s="35"/>
      <c r="F65" s="35">
        <v>89</v>
      </c>
      <c r="G65" s="35">
        <v>0</v>
      </c>
      <c r="H65" s="35">
        <v>89</v>
      </c>
      <c r="I65" s="35"/>
      <c r="J65" s="80" t="s">
        <v>244</v>
      </c>
      <c r="K65" s="80">
        <v>0</v>
      </c>
      <c r="L65" s="80" t="s">
        <v>244</v>
      </c>
      <c r="M65" s="80"/>
      <c r="N65" s="80">
        <v>0.008006577988567682</v>
      </c>
      <c r="O65" s="80">
        <v>0</v>
      </c>
      <c r="P65" s="81">
        <v>0.006119319861662116</v>
      </c>
      <c r="R65" s="79"/>
      <c r="S65" s="79"/>
      <c r="T65" s="79"/>
      <c r="U65" s="79"/>
      <c r="V65" s="79"/>
      <c r="W65" s="79"/>
      <c r="X65" s="79"/>
    </row>
    <row r="66" spans="1:24" ht="14.25">
      <c r="A66" s="31" t="s">
        <v>117</v>
      </c>
      <c r="B66" s="32">
        <v>39450</v>
      </c>
      <c r="C66" s="32">
        <v>6181</v>
      </c>
      <c r="D66" s="32">
        <v>45631</v>
      </c>
      <c r="E66" s="32"/>
      <c r="F66" s="32">
        <v>1353</v>
      </c>
      <c r="G66" s="32">
        <v>4373</v>
      </c>
      <c r="H66" s="32">
        <v>5726</v>
      </c>
      <c r="I66" s="32"/>
      <c r="J66" s="77">
        <v>-96.57034220532319</v>
      </c>
      <c r="K66" s="77">
        <v>-29.250930270182817</v>
      </c>
      <c r="L66" s="77">
        <v>-87.45151322565799</v>
      </c>
      <c r="M66" s="77"/>
      <c r="N66" s="77">
        <v>-3.4272651868591346</v>
      </c>
      <c r="O66" s="77">
        <v>-0.5273843138170022</v>
      </c>
      <c r="P66" s="78">
        <v>-2.7437242593216484</v>
      </c>
      <c r="R66" s="79"/>
      <c r="S66" s="79"/>
      <c r="T66" s="79"/>
      <c r="U66" s="79"/>
      <c r="V66" s="79"/>
      <c r="W66" s="79"/>
      <c r="X66" s="79"/>
    </row>
    <row r="67" spans="1:24" ht="14.25">
      <c r="A67" s="34" t="s">
        <v>118</v>
      </c>
      <c r="B67" s="35">
        <v>8505</v>
      </c>
      <c r="C67" s="35">
        <v>640</v>
      </c>
      <c r="D67" s="35">
        <v>9145</v>
      </c>
      <c r="E67" s="35"/>
      <c r="F67" s="35">
        <v>4514</v>
      </c>
      <c r="G67" s="35">
        <v>1044</v>
      </c>
      <c r="H67" s="35">
        <v>5558</v>
      </c>
      <c r="I67" s="35"/>
      <c r="J67" s="80">
        <v>-46.92533803644915</v>
      </c>
      <c r="K67" s="80">
        <v>63.12500000000001</v>
      </c>
      <c r="L67" s="80">
        <v>-39.22361946418809</v>
      </c>
      <c r="M67" s="80"/>
      <c r="N67" s="80">
        <v>-0.35903654777947885</v>
      </c>
      <c r="O67" s="80">
        <v>0.11784472499008235</v>
      </c>
      <c r="P67" s="81">
        <v>-0.24662921734586524</v>
      </c>
      <c r="R67" s="79"/>
      <c r="S67" s="79"/>
      <c r="T67" s="79"/>
      <c r="U67" s="79"/>
      <c r="V67" s="79"/>
      <c r="W67" s="79"/>
      <c r="X67" s="79"/>
    </row>
    <row r="68" spans="1:24" ht="14.25">
      <c r="A68" s="31" t="s">
        <v>119</v>
      </c>
      <c r="B68" s="32">
        <v>7400</v>
      </c>
      <c r="C68" s="32">
        <v>2796</v>
      </c>
      <c r="D68" s="32">
        <v>10196</v>
      </c>
      <c r="E68" s="32"/>
      <c r="F68" s="32">
        <v>5269</v>
      </c>
      <c r="G68" s="32">
        <v>3460</v>
      </c>
      <c r="H68" s="32">
        <v>8729</v>
      </c>
      <c r="I68" s="32"/>
      <c r="J68" s="77">
        <v>-28.7972972972973</v>
      </c>
      <c r="K68" s="77">
        <v>23.748211731044357</v>
      </c>
      <c r="L68" s="77">
        <v>-14.387995292271484</v>
      </c>
      <c r="M68" s="77"/>
      <c r="N68" s="77">
        <v>-0.19170806397345763</v>
      </c>
      <c r="O68" s="77">
        <v>0.1936853895876601</v>
      </c>
      <c r="P68" s="78">
        <v>-0.10086564311301487</v>
      </c>
      <c r="R68" s="79"/>
      <c r="S68" s="79"/>
      <c r="T68" s="79"/>
      <c r="U68" s="79"/>
      <c r="V68" s="79"/>
      <c r="W68" s="79"/>
      <c r="X68" s="79"/>
    </row>
    <row r="69" spans="1:24" ht="14.25">
      <c r="A69" s="34" t="s">
        <v>120</v>
      </c>
      <c r="B69" s="35">
        <v>2720</v>
      </c>
      <c r="C69" s="35">
        <v>803</v>
      </c>
      <c r="D69" s="35">
        <v>3523</v>
      </c>
      <c r="E69" s="35"/>
      <c r="F69" s="35">
        <v>1124</v>
      </c>
      <c r="G69" s="35">
        <v>410</v>
      </c>
      <c r="H69" s="35">
        <v>1534</v>
      </c>
      <c r="I69" s="35"/>
      <c r="J69" s="80">
        <v>-58.6764705882353</v>
      </c>
      <c r="K69" s="80">
        <v>-48.94146948941469</v>
      </c>
      <c r="L69" s="80">
        <v>-56.457564575645755</v>
      </c>
      <c r="M69" s="80"/>
      <c r="N69" s="80">
        <v>-0.1435786344916182</v>
      </c>
      <c r="O69" s="80">
        <v>-0.11463608148787714</v>
      </c>
      <c r="P69" s="81">
        <v>-0.13675648544770727</v>
      </c>
      <c r="R69" s="79"/>
      <c r="S69" s="79"/>
      <c r="T69" s="79"/>
      <c r="U69" s="79"/>
      <c r="V69" s="79"/>
      <c r="W69" s="79"/>
      <c r="X69" s="79"/>
    </row>
    <row r="70" spans="1:24" ht="14.25">
      <c r="A70" s="31" t="s">
        <v>121</v>
      </c>
      <c r="B70" s="32">
        <v>1605</v>
      </c>
      <c r="C70" s="32">
        <v>2390</v>
      </c>
      <c r="D70" s="32">
        <v>3995</v>
      </c>
      <c r="E70" s="32"/>
      <c r="F70" s="32">
        <v>4776</v>
      </c>
      <c r="G70" s="32">
        <v>2664</v>
      </c>
      <c r="H70" s="32">
        <v>7440</v>
      </c>
      <c r="I70" s="32"/>
      <c r="J70" s="77">
        <v>197.57009345794393</v>
      </c>
      <c r="K70" s="77">
        <v>11.464435146443508</v>
      </c>
      <c r="L70" s="77">
        <v>86.23279098873593</v>
      </c>
      <c r="M70" s="77"/>
      <c r="N70" s="77">
        <v>0.28526807642413615</v>
      </c>
      <c r="O70" s="77">
        <v>0.07992439269129348</v>
      </c>
      <c r="P70" s="78">
        <v>0.23686580812838187</v>
      </c>
      <c r="R70" s="79"/>
      <c r="S70" s="79"/>
      <c r="T70" s="79"/>
      <c r="U70" s="79"/>
      <c r="V70" s="79"/>
      <c r="W70" s="79"/>
      <c r="X70" s="79"/>
    </row>
    <row r="71" spans="1:24" ht="14.25">
      <c r="A71" s="34" t="s">
        <v>122</v>
      </c>
      <c r="B71" s="35">
        <v>85</v>
      </c>
      <c r="C71" s="35">
        <v>0</v>
      </c>
      <c r="D71" s="35">
        <v>85</v>
      </c>
      <c r="E71" s="35"/>
      <c r="F71" s="35">
        <v>0</v>
      </c>
      <c r="G71" s="35">
        <v>0</v>
      </c>
      <c r="H71" s="35">
        <v>0</v>
      </c>
      <c r="I71" s="35"/>
      <c r="J71" s="80">
        <v>-100</v>
      </c>
      <c r="K71" s="80">
        <v>0</v>
      </c>
      <c r="L71" s="80">
        <v>-100</v>
      </c>
      <c r="M71" s="80"/>
      <c r="N71" s="80">
        <v>-0.007646731786834303</v>
      </c>
      <c r="O71" s="80">
        <v>0</v>
      </c>
      <c r="P71" s="81">
        <v>-0.00584429424990202</v>
      </c>
      <c r="R71" s="79"/>
      <c r="S71" s="79"/>
      <c r="T71" s="79"/>
      <c r="U71" s="79"/>
      <c r="V71" s="79"/>
      <c r="W71" s="79"/>
      <c r="X71" s="79"/>
    </row>
    <row r="72" spans="1:24" ht="14.25">
      <c r="A72" s="31" t="s">
        <v>123</v>
      </c>
      <c r="B72" s="32">
        <v>0</v>
      </c>
      <c r="C72" s="32">
        <v>0</v>
      </c>
      <c r="D72" s="32">
        <v>0</v>
      </c>
      <c r="E72" s="32"/>
      <c r="F72" s="32">
        <v>984</v>
      </c>
      <c r="G72" s="32">
        <v>0</v>
      </c>
      <c r="H72" s="32">
        <v>984</v>
      </c>
      <c r="I72" s="32"/>
      <c r="J72" s="77" t="s">
        <v>244</v>
      </c>
      <c r="K72" s="77">
        <v>0</v>
      </c>
      <c r="L72" s="77" t="s">
        <v>244</v>
      </c>
      <c r="M72" s="77"/>
      <c r="N72" s="77">
        <v>0.08852216562641123</v>
      </c>
      <c r="O72" s="77">
        <v>0</v>
      </c>
      <c r="P72" s="78">
        <v>0.06765630049298338</v>
      </c>
      <c r="R72" s="79"/>
      <c r="S72" s="79"/>
      <c r="T72" s="79"/>
      <c r="U72" s="79"/>
      <c r="V72" s="79"/>
      <c r="W72" s="79"/>
      <c r="X72" s="79"/>
    </row>
    <row r="73" spans="1:24" ht="14.25">
      <c r="A73" s="34" t="s">
        <v>124</v>
      </c>
      <c r="B73" s="35">
        <v>1320</v>
      </c>
      <c r="C73" s="35">
        <v>754</v>
      </c>
      <c r="D73" s="35">
        <v>2074</v>
      </c>
      <c r="E73" s="35"/>
      <c r="F73" s="35">
        <v>1713</v>
      </c>
      <c r="G73" s="35">
        <v>0</v>
      </c>
      <c r="H73" s="35">
        <v>1713</v>
      </c>
      <c r="I73" s="35"/>
      <c r="J73" s="80">
        <v>29.772727272727263</v>
      </c>
      <c r="K73" s="80">
        <v>-100</v>
      </c>
      <c r="L73" s="80">
        <v>-17.40597878495661</v>
      </c>
      <c r="M73" s="80"/>
      <c r="N73" s="80">
        <v>0.035354889320304485</v>
      </c>
      <c r="O73" s="80">
        <v>-0.21993792733297549</v>
      </c>
      <c r="P73" s="81">
        <v>-0.024821061461348576</v>
      </c>
      <c r="R73" s="79"/>
      <c r="S73" s="79"/>
      <c r="T73" s="79"/>
      <c r="U73" s="79"/>
      <c r="V73" s="79"/>
      <c r="W73" s="79"/>
      <c r="X73" s="79"/>
    </row>
    <row r="74" spans="1:24" ht="14.25">
      <c r="A74" s="31" t="s">
        <v>125</v>
      </c>
      <c r="B74" s="32">
        <v>372</v>
      </c>
      <c r="C74" s="32">
        <v>0</v>
      </c>
      <c r="D74" s="32">
        <v>372</v>
      </c>
      <c r="E74" s="32"/>
      <c r="F74" s="32">
        <v>1685</v>
      </c>
      <c r="G74" s="32">
        <v>0</v>
      </c>
      <c r="H74" s="32">
        <v>1685</v>
      </c>
      <c r="I74" s="32"/>
      <c r="J74" s="77">
        <v>352.9569892473118</v>
      </c>
      <c r="K74" s="77">
        <v>0</v>
      </c>
      <c r="L74" s="77">
        <v>352.9569892473118</v>
      </c>
      <c r="M74" s="77"/>
      <c r="N74" s="77">
        <v>0.11811951571898165</v>
      </c>
      <c r="O74" s="77">
        <v>0</v>
      </c>
      <c r="P74" s="78">
        <v>0.0902771570602512</v>
      </c>
      <c r="R74" s="79"/>
      <c r="S74" s="79"/>
      <c r="T74" s="79"/>
      <c r="U74" s="79"/>
      <c r="V74" s="79"/>
      <c r="W74" s="79"/>
      <c r="X74" s="79"/>
    </row>
    <row r="75" spans="1:24" ht="14.25">
      <c r="A75" s="34" t="s">
        <v>126</v>
      </c>
      <c r="B75" s="35">
        <v>101943</v>
      </c>
      <c r="C75" s="35">
        <v>7118</v>
      </c>
      <c r="D75" s="35">
        <v>109061</v>
      </c>
      <c r="E75" s="35"/>
      <c r="F75" s="35">
        <v>32310</v>
      </c>
      <c r="G75" s="35">
        <v>296</v>
      </c>
      <c r="H75" s="35">
        <v>32606</v>
      </c>
      <c r="I75" s="35"/>
      <c r="J75" s="80">
        <v>-68.30581795709367</v>
      </c>
      <c r="K75" s="80">
        <v>-95.84152851924698</v>
      </c>
      <c r="L75" s="80">
        <v>-70.10296989758025</v>
      </c>
      <c r="M75" s="80"/>
      <c r="N75" s="80">
        <v>-6.264292641325094</v>
      </c>
      <c r="O75" s="80">
        <v>-1.9899423610949054</v>
      </c>
      <c r="P75" s="81">
        <v>-5.2567707867795175</v>
      </c>
      <c r="R75" s="79"/>
      <c r="S75" s="79"/>
      <c r="T75" s="79"/>
      <c r="U75" s="79"/>
      <c r="V75" s="79"/>
      <c r="W75" s="79"/>
      <c r="X75" s="79"/>
    </row>
    <row r="76" spans="1:24" ht="14.25">
      <c r="A76" s="31" t="s">
        <v>127</v>
      </c>
      <c r="B76" s="32">
        <v>1947</v>
      </c>
      <c r="C76" s="32">
        <v>220</v>
      </c>
      <c r="D76" s="32">
        <v>2167</v>
      </c>
      <c r="E76" s="32"/>
      <c r="F76" s="32">
        <v>1124</v>
      </c>
      <c r="G76" s="32">
        <v>457</v>
      </c>
      <c r="H76" s="32">
        <v>1581</v>
      </c>
      <c r="I76" s="32"/>
      <c r="J76" s="77">
        <v>-42.270159219311765</v>
      </c>
      <c r="K76" s="77">
        <v>107.72727272727272</v>
      </c>
      <c r="L76" s="77">
        <v>-27.04199353945547</v>
      </c>
      <c r="M76" s="77"/>
      <c r="N76" s="77">
        <v>-0.07403835600664271</v>
      </c>
      <c r="O76" s="77">
        <v>0.06913168272933048</v>
      </c>
      <c r="P76" s="78">
        <v>-0.04029125212285393</v>
      </c>
      <c r="R76" s="79"/>
      <c r="S76" s="79"/>
      <c r="T76" s="79"/>
      <c r="U76" s="79"/>
      <c r="V76" s="79"/>
      <c r="W76" s="79"/>
      <c r="X76" s="79"/>
    </row>
    <row r="77" spans="1:24" ht="14.25">
      <c r="A77" s="34" t="s">
        <v>128</v>
      </c>
      <c r="B77" s="35">
        <v>29249</v>
      </c>
      <c r="C77" s="35">
        <v>9214</v>
      </c>
      <c r="D77" s="35">
        <v>38463</v>
      </c>
      <c r="E77" s="35"/>
      <c r="F77" s="35">
        <v>22979</v>
      </c>
      <c r="G77" s="35">
        <v>1729</v>
      </c>
      <c r="H77" s="35">
        <v>24708</v>
      </c>
      <c r="I77" s="35"/>
      <c r="J77" s="80">
        <v>-21.43663031214742</v>
      </c>
      <c r="K77" s="80">
        <v>-81.23507705665291</v>
      </c>
      <c r="L77" s="80">
        <v>-35.761641057639814</v>
      </c>
      <c r="M77" s="80"/>
      <c r="N77" s="80">
        <v>-0.5640589212170716</v>
      </c>
      <c r="O77" s="80">
        <v>-2.1833360558187285</v>
      </c>
      <c r="P77" s="81">
        <v>-0.945744322440027</v>
      </c>
      <c r="R77" s="79"/>
      <c r="S77" s="79"/>
      <c r="T77" s="79"/>
      <c r="U77" s="79"/>
      <c r="V77" s="79"/>
      <c r="W77" s="79"/>
      <c r="X77" s="79"/>
    </row>
    <row r="78" spans="1:24" ht="14.25">
      <c r="A78" s="31" t="s">
        <v>182</v>
      </c>
      <c r="B78" s="32">
        <v>9383</v>
      </c>
      <c r="C78" s="32">
        <v>10</v>
      </c>
      <c r="D78" s="32">
        <v>9393</v>
      </c>
      <c r="E78" s="32"/>
      <c r="F78" s="32">
        <v>20779</v>
      </c>
      <c r="G78" s="32">
        <v>540</v>
      </c>
      <c r="H78" s="32">
        <v>21319</v>
      </c>
      <c r="I78" s="32"/>
      <c r="J78" s="77">
        <v>121.45369284876905</v>
      </c>
      <c r="K78" s="77">
        <v>5300</v>
      </c>
      <c r="L78" s="77">
        <v>126.96689023741085</v>
      </c>
      <c r="M78" s="77"/>
      <c r="N78" s="77">
        <v>1.0252018287383968</v>
      </c>
      <c r="O78" s="77">
        <v>0.15459827783352387</v>
      </c>
      <c r="P78" s="78">
        <v>0.8199888614627234</v>
      </c>
      <c r="R78" s="79"/>
      <c r="S78" s="79"/>
      <c r="T78" s="79"/>
      <c r="U78" s="79"/>
      <c r="V78" s="79"/>
      <c r="W78" s="79"/>
      <c r="X78" s="79"/>
    </row>
    <row r="79" spans="1:24" ht="14.25">
      <c r="A79" s="34" t="s">
        <v>129</v>
      </c>
      <c r="B79" s="35">
        <v>3886</v>
      </c>
      <c r="C79" s="35">
        <v>416</v>
      </c>
      <c r="D79" s="35">
        <v>4302</v>
      </c>
      <c r="E79" s="35"/>
      <c r="F79" s="35">
        <v>4960</v>
      </c>
      <c r="G79" s="35">
        <v>150</v>
      </c>
      <c r="H79" s="35">
        <v>5110</v>
      </c>
      <c r="I79" s="35"/>
      <c r="J79" s="80">
        <v>27.637673700463196</v>
      </c>
      <c r="K79" s="80">
        <v>-63.942307692307686</v>
      </c>
      <c r="L79" s="80">
        <v>18.781961878196185</v>
      </c>
      <c r="M79" s="80"/>
      <c r="N79" s="80">
        <v>0.09661870516541225</v>
      </c>
      <c r="O79" s="80">
        <v>-0.07759083378059878</v>
      </c>
      <c r="P79" s="81">
        <v>0.055555173575539206</v>
      </c>
      <c r="R79" s="79"/>
      <c r="S79" s="79"/>
      <c r="T79" s="79"/>
      <c r="U79" s="79"/>
      <c r="V79" s="79"/>
      <c r="W79" s="79"/>
      <c r="X79" s="79"/>
    </row>
    <row r="80" spans="1:24" ht="14.25">
      <c r="A80" s="31" t="s">
        <v>130</v>
      </c>
      <c r="B80" s="32">
        <v>4596</v>
      </c>
      <c r="C80" s="32">
        <v>2581</v>
      </c>
      <c r="D80" s="32">
        <v>7177</v>
      </c>
      <c r="E80" s="32"/>
      <c r="F80" s="32">
        <v>1691</v>
      </c>
      <c r="G80" s="32">
        <v>3480</v>
      </c>
      <c r="H80" s="32">
        <v>5171</v>
      </c>
      <c r="I80" s="32"/>
      <c r="J80" s="77">
        <v>-63.207136640557</v>
      </c>
      <c r="K80" s="77">
        <v>34.8314606741573</v>
      </c>
      <c r="L80" s="77">
        <v>-27.95039710185314</v>
      </c>
      <c r="M80" s="77"/>
      <c r="N80" s="77">
        <v>-0.2613383040088665</v>
      </c>
      <c r="O80" s="77">
        <v>0.2622336825893169</v>
      </c>
      <c r="P80" s="78">
        <v>-0.13792534429768769</v>
      </c>
      <c r="R80" s="79"/>
      <c r="S80" s="79"/>
      <c r="T80" s="79"/>
      <c r="U80" s="79"/>
      <c r="V80" s="79"/>
      <c r="W80" s="79"/>
      <c r="X80" s="79"/>
    </row>
    <row r="81" spans="1:24" ht="14.25">
      <c r="A81" s="34" t="s">
        <v>131</v>
      </c>
      <c r="B81" s="35">
        <v>4055</v>
      </c>
      <c r="C81" s="35">
        <v>2266</v>
      </c>
      <c r="D81" s="35">
        <v>6321</v>
      </c>
      <c r="E81" s="35"/>
      <c r="F81" s="35">
        <v>4463</v>
      </c>
      <c r="G81" s="35">
        <v>4238</v>
      </c>
      <c r="H81" s="35">
        <v>8701</v>
      </c>
      <c r="I81" s="35"/>
      <c r="J81" s="80">
        <v>10.061652281134403</v>
      </c>
      <c r="K81" s="80">
        <v>87.02559576345985</v>
      </c>
      <c r="L81" s="80">
        <v>37.65227021040975</v>
      </c>
      <c r="M81" s="80"/>
      <c r="N81" s="80">
        <v>0.03670431257680465</v>
      </c>
      <c r="O81" s="80">
        <v>0.5752222714862436</v>
      </c>
      <c r="P81" s="81">
        <v>0.16364023899725655</v>
      </c>
      <c r="R81" s="79"/>
      <c r="S81" s="79"/>
      <c r="T81" s="79"/>
      <c r="U81" s="79"/>
      <c r="V81" s="79"/>
      <c r="W81" s="79"/>
      <c r="X81" s="79"/>
    </row>
    <row r="82" spans="1:24" ht="14.25">
      <c r="A82" s="31" t="s">
        <v>132</v>
      </c>
      <c r="B82" s="32">
        <v>16132</v>
      </c>
      <c r="C82" s="32">
        <v>93</v>
      </c>
      <c r="D82" s="32">
        <v>16225</v>
      </c>
      <c r="E82" s="32"/>
      <c r="F82" s="32">
        <v>5932</v>
      </c>
      <c r="G82" s="32">
        <v>12473</v>
      </c>
      <c r="H82" s="32">
        <v>18405</v>
      </c>
      <c r="I82" s="32"/>
      <c r="J82" s="77">
        <v>-63.228365980659554</v>
      </c>
      <c r="K82" s="77">
        <v>13311.827956989247</v>
      </c>
      <c r="L82" s="77">
        <v>13.436055469953768</v>
      </c>
      <c r="M82" s="77"/>
      <c r="N82" s="77">
        <v>-0.9176078144201164</v>
      </c>
      <c r="O82" s="77">
        <v>3.611182414300048</v>
      </c>
      <c r="P82" s="78">
        <v>0.14988895840925182</v>
      </c>
      <c r="R82" s="79"/>
      <c r="S82" s="79"/>
      <c r="T82" s="79"/>
      <c r="U82" s="79"/>
      <c r="V82" s="79"/>
      <c r="W82" s="79"/>
      <c r="X82" s="79"/>
    </row>
    <row r="83" spans="1:24" ht="14.25">
      <c r="A83" s="34" t="s">
        <v>133</v>
      </c>
      <c r="B83" s="35">
        <v>1091</v>
      </c>
      <c r="C83" s="35">
        <v>16421</v>
      </c>
      <c r="D83" s="35">
        <v>17512</v>
      </c>
      <c r="E83" s="35"/>
      <c r="F83" s="35">
        <v>1054</v>
      </c>
      <c r="G83" s="35">
        <v>285</v>
      </c>
      <c r="H83" s="35">
        <v>1339</v>
      </c>
      <c r="I83" s="35"/>
      <c r="J83" s="80">
        <v>-3.3913840513290605</v>
      </c>
      <c r="K83" s="80">
        <v>-98.2644175141587</v>
      </c>
      <c r="L83" s="80">
        <v>-92.35381452718137</v>
      </c>
      <c r="M83" s="80"/>
      <c r="N83" s="80">
        <v>-0.0033285773660337555</v>
      </c>
      <c r="O83" s="80">
        <v>-4.70678832287121</v>
      </c>
      <c r="P83" s="81">
        <v>-1.1119973047490044</v>
      </c>
      <c r="R83" s="79"/>
      <c r="S83" s="79"/>
      <c r="T83" s="79"/>
      <c r="U83" s="79"/>
      <c r="V83" s="79"/>
      <c r="W83" s="79"/>
      <c r="X83" s="79"/>
    </row>
    <row r="84" spans="1:24" ht="14.25">
      <c r="A84" s="31" t="s">
        <v>134</v>
      </c>
      <c r="B84" s="32">
        <v>29135</v>
      </c>
      <c r="C84" s="32">
        <v>1147</v>
      </c>
      <c r="D84" s="32">
        <v>30282</v>
      </c>
      <c r="E84" s="32"/>
      <c r="F84" s="32">
        <v>6916</v>
      </c>
      <c r="G84" s="32">
        <v>262</v>
      </c>
      <c r="H84" s="32">
        <v>7178</v>
      </c>
      <c r="I84" s="32"/>
      <c r="J84" s="77">
        <v>-76.26222756135232</v>
      </c>
      <c r="K84" s="77">
        <v>-77.15780296425457</v>
      </c>
      <c r="L84" s="77">
        <v>-76.29614952777227</v>
      </c>
      <c r="M84" s="77"/>
      <c r="N84" s="77">
        <v>-1.9988556890784868</v>
      </c>
      <c r="O84" s="77">
        <v>-0.2581499544956012</v>
      </c>
      <c r="P84" s="78">
        <v>-1.5885479335263089</v>
      </c>
      <c r="R84" s="79"/>
      <c r="S84" s="79"/>
      <c r="T84" s="79"/>
      <c r="U84" s="79"/>
      <c r="V84" s="79"/>
      <c r="W84" s="79"/>
      <c r="X84" s="79"/>
    </row>
    <row r="85" spans="1:24" ht="14.25">
      <c r="A85" s="34" t="s">
        <v>135</v>
      </c>
      <c r="B85" s="35">
        <v>5618</v>
      </c>
      <c r="C85" s="35">
        <v>120</v>
      </c>
      <c r="D85" s="35">
        <v>5738</v>
      </c>
      <c r="E85" s="35"/>
      <c r="F85" s="35">
        <v>3374</v>
      </c>
      <c r="G85" s="35">
        <v>0</v>
      </c>
      <c r="H85" s="35">
        <v>3374</v>
      </c>
      <c r="I85" s="35"/>
      <c r="J85" s="80">
        <v>-39.94304022783909</v>
      </c>
      <c r="K85" s="80">
        <v>-100</v>
      </c>
      <c r="L85" s="80">
        <v>-41.1990240501917</v>
      </c>
      <c r="M85" s="80"/>
      <c r="N85" s="80">
        <v>-0.2018737191724256</v>
      </c>
      <c r="O85" s="80">
        <v>-0.035003383660420495</v>
      </c>
      <c r="P85" s="81">
        <v>-0.16254013655021618</v>
      </c>
      <c r="R85" s="79"/>
      <c r="S85" s="79"/>
      <c r="T85" s="79"/>
      <c r="U85" s="79"/>
      <c r="V85" s="79"/>
      <c r="W85" s="79"/>
      <c r="X85" s="79"/>
    </row>
    <row r="86" spans="1:24" ht="14.25">
      <c r="A86" s="31" t="s">
        <v>136</v>
      </c>
      <c r="B86" s="32">
        <v>1573</v>
      </c>
      <c r="C86" s="32">
        <v>0</v>
      </c>
      <c r="D86" s="32">
        <v>1573</v>
      </c>
      <c r="E86" s="32"/>
      <c r="F86" s="32">
        <v>306</v>
      </c>
      <c r="G86" s="32">
        <v>0</v>
      </c>
      <c r="H86" s="32">
        <v>306</v>
      </c>
      <c r="I86" s="32"/>
      <c r="J86" s="77">
        <v>-80.54672600127147</v>
      </c>
      <c r="K86" s="77">
        <v>0</v>
      </c>
      <c r="L86" s="77">
        <v>-80.54672600127147</v>
      </c>
      <c r="M86" s="77"/>
      <c r="N86" s="77">
        <v>-0.11398128439904778</v>
      </c>
      <c r="O86" s="77">
        <v>0</v>
      </c>
      <c r="P86" s="78">
        <v>-0.0871143625250101</v>
      </c>
      <c r="R86" s="79"/>
      <c r="S86" s="79"/>
      <c r="T86" s="79"/>
      <c r="U86" s="79"/>
      <c r="V86" s="79"/>
      <c r="W86" s="79"/>
      <c r="X86" s="79"/>
    </row>
    <row r="87" spans="1:24" ht="14.25">
      <c r="A87" s="34" t="s">
        <v>137</v>
      </c>
      <c r="B87" s="35">
        <v>1750</v>
      </c>
      <c r="C87" s="35">
        <v>620</v>
      </c>
      <c r="D87" s="35">
        <v>2370</v>
      </c>
      <c r="E87" s="35"/>
      <c r="F87" s="35">
        <v>2074</v>
      </c>
      <c r="G87" s="35">
        <v>1355</v>
      </c>
      <c r="H87" s="35">
        <v>3429</v>
      </c>
      <c r="I87" s="35"/>
      <c r="J87" s="80">
        <v>18.514285714285705</v>
      </c>
      <c r="K87" s="80">
        <v>118.5483870967742</v>
      </c>
      <c r="L87" s="80">
        <v>44.68354430379746</v>
      </c>
      <c r="M87" s="80"/>
      <c r="N87" s="80">
        <v>0.029147542340403697</v>
      </c>
      <c r="O87" s="80">
        <v>0.21439572492007558</v>
      </c>
      <c r="P87" s="81">
        <v>0.07281303071348516</v>
      </c>
      <c r="R87" s="79"/>
      <c r="S87" s="79"/>
      <c r="T87" s="79"/>
      <c r="U87" s="79"/>
      <c r="V87" s="79"/>
      <c r="W87" s="79"/>
      <c r="X87" s="79"/>
    </row>
    <row r="88" spans="1:24" ht="14.25">
      <c r="A88" s="31" t="s">
        <v>138</v>
      </c>
      <c r="B88" s="32">
        <v>53353</v>
      </c>
      <c r="C88" s="32">
        <v>11518</v>
      </c>
      <c r="D88" s="32">
        <v>64871</v>
      </c>
      <c r="E88" s="32"/>
      <c r="F88" s="32">
        <v>37636</v>
      </c>
      <c r="G88" s="32">
        <v>20931</v>
      </c>
      <c r="H88" s="32">
        <v>58567</v>
      </c>
      <c r="I88" s="32"/>
      <c r="J88" s="77">
        <v>-29.458512173635974</v>
      </c>
      <c r="K88" s="77">
        <v>81.72425768362564</v>
      </c>
      <c r="L88" s="77">
        <v>-9.717747529712817</v>
      </c>
      <c r="M88" s="77"/>
      <c r="N88" s="77">
        <v>-1.4139256881608795</v>
      </c>
      <c r="O88" s="77">
        <v>2.745723753296151</v>
      </c>
      <c r="P88" s="78">
        <v>-0.4334403641339098</v>
      </c>
      <c r="R88" s="79"/>
      <c r="S88" s="79"/>
      <c r="T88" s="79"/>
      <c r="U88" s="79"/>
      <c r="V88" s="79"/>
      <c r="W88" s="79"/>
      <c r="X88" s="79"/>
    </row>
    <row r="89" spans="1:24" ht="14.25">
      <c r="A89" s="34" t="s">
        <v>139</v>
      </c>
      <c r="B89" s="35">
        <v>1826</v>
      </c>
      <c r="C89" s="35">
        <v>48</v>
      </c>
      <c r="D89" s="35">
        <v>1874</v>
      </c>
      <c r="E89" s="35"/>
      <c r="F89" s="35">
        <v>967</v>
      </c>
      <c r="G89" s="35">
        <v>0</v>
      </c>
      <c r="H89" s="35">
        <v>967</v>
      </c>
      <c r="I89" s="35"/>
      <c r="J89" s="80">
        <v>-47.04271631982475</v>
      </c>
      <c r="K89" s="80">
        <v>-100</v>
      </c>
      <c r="L89" s="80">
        <v>-48.399146211312704</v>
      </c>
      <c r="M89" s="80"/>
      <c r="N89" s="80">
        <v>-0.07727697182224313</v>
      </c>
      <c r="O89" s="80">
        <v>-0.014001353464168198</v>
      </c>
      <c r="P89" s="81">
        <v>-0.062362057466601555</v>
      </c>
      <c r="R89" s="79"/>
      <c r="S89" s="79"/>
      <c r="T89" s="79"/>
      <c r="U89" s="79"/>
      <c r="V89" s="79"/>
      <c r="W89" s="79"/>
      <c r="X89" s="79"/>
    </row>
    <row r="90" spans="1:24" ht="14.25">
      <c r="A90" s="31" t="s">
        <v>140</v>
      </c>
      <c r="B90" s="32">
        <v>186</v>
      </c>
      <c r="C90" s="32">
        <v>0</v>
      </c>
      <c r="D90" s="32">
        <v>186</v>
      </c>
      <c r="E90" s="32"/>
      <c r="F90" s="32">
        <v>38</v>
      </c>
      <c r="G90" s="32">
        <v>136</v>
      </c>
      <c r="H90" s="32">
        <v>174</v>
      </c>
      <c r="I90" s="32"/>
      <c r="J90" s="77">
        <v>-79.56989247311827</v>
      </c>
      <c r="K90" s="77" t="s">
        <v>244</v>
      </c>
      <c r="L90" s="77">
        <v>-6.451612903225811</v>
      </c>
      <c r="M90" s="77"/>
      <c r="N90" s="77">
        <v>-0.013314309464135022</v>
      </c>
      <c r="O90" s="77">
        <v>0.0396705014818099</v>
      </c>
      <c r="P90" s="78">
        <v>-0.0008250768352802852</v>
      </c>
      <c r="R90" s="79"/>
      <c r="S90" s="79"/>
      <c r="T90" s="79"/>
      <c r="U90" s="79"/>
      <c r="V90" s="79"/>
      <c r="W90" s="79"/>
      <c r="X90" s="79"/>
    </row>
    <row r="91" spans="1:24" ht="14.25">
      <c r="A91" s="34" t="s">
        <v>141</v>
      </c>
      <c r="B91" s="35">
        <v>388</v>
      </c>
      <c r="C91" s="35">
        <v>112</v>
      </c>
      <c r="D91" s="35">
        <v>500</v>
      </c>
      <c r="E91" s="35"/>
      <c r="F91" s="35">
        <v>554</v>
      </c>
      <c r="G91" s="35">
        <v>0</v>
      </c>
      <c r="H91" s="35">
        <v>554</v>
      </c>
      <c r="I91" s="35"/>
      <c r="J91" s="80">
        <v>42.78350515463918</v>
      </c>
      <c r="K91" s="80">
        <v>-100</v>
      </c>
      <c r="L91" s="80">
        <v>10.80000000000001</v>
      </c>
      <c r="M91" s="80"/>
      <c r="N91" s="80">
        <v>0.014933617371935227</v>
      </c>
      <c r="O91" s="80">
        <v>-0.0326698247497258</v>
      </c>
      <c r="P91" s="81">
        <v>0.0037128457587612836</v>
      </c>
      <c r="R91" s="79"/>
      <c r="S91" s="79"/>
      <c r="T91" s="79"/>
      <c r="U91" s="79"/>
      <c r="V91" s="79"/>
      <c r="W91" s="79"/>
      <c r="X91" s="79"/>
    </row>
    <row r="92" spans="1:24" ht="14.25">
      <c r="A92" s="31" t="s">
        <v>142</v>
      </c>
      <c r="B92" s="32">
        <v>37267</v>
      </c>
      <c r="C92" s="32">
        <v>15153</v>
      </c>
      <c r="D92" s="32">
        <v>52420</v>
      </c>
      <c r="E92" s="32"/>
      <c r="F92" s="32">
        <v>49819</v>
      </c>
      <c r="G92" s="32">
        <v>15900</v>
      </c>
      <c r="H92" s="32">
        <v>65719</v>
      </c>
      <c r="I92" s="32"/>
      <c r="J92" s="77">
        <v>33.68127297609145</v>
      </c>
      <c r="K92" s="77">
        <v>4.929716887744995</v>
      </c>
      <c r="L92" s="77">
        <v>25.370087752766125</v>
      </c>
      <c r="M92" s="77"/>
      <c r="N92" s="77">
        <v>1.1291973810393432</v>
      </c>
      <c r="O92" s="77">
        <v>0.21789606328611763</v>
      </c>
      <c r="P92" s="78">
        <v>0.914391402699376</v>
      </c>
      <c r="R92" s="79"/>
      <c r="S92" s="79"/>
      <c r="T92" s="79"/>
      <c r="U92" s="79"/>
      <c r="V92" s="79"/>
      <c r="W92" s="79"/>
      <c r="X92" s="79"/>
    </row>
    <row r="93" spans="1:24" ht="14.25">
      <c r="A93" s="34" t="s">
        <v>143</v>
      </c>
      <c r="B93" s="35">
        <v>0</v>
      </c>
      <c r="C93" s="35">
        <v>0</v>
      </c>
      <c r="D93" s="35">
        <v>0</v>
      </c>
      <c r="E93" s="35"/>
      <c r="F93" s="35">
        <v>242</v>
      </c>
      <c r="G93" s="35">
        <v>534</v>
      </c>
      <c r="H93" s="35">
        <v>776</v>
      </c>
      <c r="I93" s="35"/>
      <c r="J93" s="80" t="s">
        <v>244</v>
      </c>
      <c r="K93" s="80" t="s">
        <v>244</v>
      </c>
      <c r="L93" s="80" t="s">
        <v>244</v>
      </c>
      <c r="M93" s="80"/>
      <c r="N93" s="80">
        <v>0.021770695204869427</v>
      </c>
      <c r="O93" s="80">
        <v>0.15576505728887122</v>
      </c>
      <c r="P93" s="81">
        <v>0.05335496868145844</v>
      </c>
      <c r="R93" s="79"/>
      <c r="S93" s="79"/>
      <c r="T93" s="79"/>
      <c r="U93" s="79"/>
      <c r="V93" s="79"/>
      <c r="W93" s="79"/>
      <c r="X93" s="79"/>
    </row>
    <row r="94" spans="1:24" ht="14.25">
      <c r="A94" s="31" t="s">
        <v>144</v>
      </c>
      <c r="B94" s="32">
        <v>4036</v>
      </c>
      <c r="C94" s="32">
        <v>477</v>
      </c>
      <c r="D94" s="32">
        <v>4513</v>
      </c>
      <c r="E94" s="32"/>
      <c r="F94" s="32">
        <v>5011</v>
      </c>
      <c r="G94" s="32">
        <v>333</v>
      </c>
      <c r="H94" s="32">
        <v>5344</v>
      </c>
      <c r="I94" s="32"/>
      <c r="J94" s="77">
        <v>24.157581764122902</v>
      </c>
      <c r="K94" s="77">
        <v>-30.188679245283023</v>
      </c>
      <c r="L94" s="77">
        <v>18.413472191446935</v>
      </c>
      <c r="M94" s="77"/>
      <c r="N94" s="77">
        <v>0.08771251167251112</v>
      </c>
      <c r="O94" s="77">
        <v>-0.042004060392504594</v>
      </c>
      <c r="P94" s="78">
        <v>0.05713657084315975</v>
      </c>
      <c r="R94" s="79"/>
      <c r="S94" s="79"/>
      <c r="T94" s="79"/>
      <c r="U94" s="79"/>
      <c r="V94" s="79"/>
      <c r="W94" s="79"/>
      <c r="X94" s="79"/>
    </row>
    <row r="95" spans="1:24" ht="14.25">
      <c r="A95" s="34" t="s">
        <v>145</v>
      </c>
      <c r="B95" s="35">
        <v>1009</v>
      </c>
      <c r="C95" s="35">
        <v>0</v>
      </c>
      <c r="D95" s="35">
        <v>1009</v>
      </c>
      <c r="E95" s="35"/>
      <c r="F95" s="35">
        <v>148</v>
      </c>
      <c r="G95" s="35">
        <v>0</v>
      </c>
      <c r="H95" s="35">
        <v>148</v>
      </c>
      <c r="I95" s="35"/>
      <c r="J95" s="80">
        <v>-85.33201189296334</v>
      </c>
      <c r="K95" s="80">
        <v>0</v>
      </c>
      <c r="L95" s="80">
        <v>-85.33201189296334</v>
      </c>
      <c r="M95" s="80"/>
      <c r="N95" s="80">
        <v>-0.07745689492310981</v>
      </c>
      <c r="O95" s="80">
        <v>0</v>
      </c>
      <c r="P95" s="81">
        <v>-0.05919926293136046</v>
      </c>
      <c r="R95" s="79"/>
      <c r="S95" s="79"/>
      <c r="T95" s="79"/>
      <c r="U95" s="79"/>
      <c r="V95" s="79"/>
      <c r="W95" s="79"/>
      <c r="X95" s="79"/>
    </row>
    <row r="96" spans="1:24" ht="14.25">
      <c r="A96" s="31" t="s">
        <v>146</v>
      </c>
      <c r="B96" s="32">
        <v>8984</v>
      </c>
      <c r="C96" s="32">
        <v>45</v>
      </c>
      <c r="D96" s="32">
        <v>9029</v>
      </c>
      <c r="E96" s="32"/>
      <c r="F96" s="32">
        <v>124866</v>
      </c>
      <c r="G96" s="32">
        <v>0</v>
      </c>
      <c r="H96" s="32">
        <v>124866</v>
      </c>
      <c r="I96" s="32"/>
      <c r="J96" s="77">
        <v>1289.8708815672305</v>
      </c>
      <c r="K96" s="77">
        <v>-100</v>
      </c>
      <c r="L96" s="77">
        <v>1282.9438476021708</v>
      </c>
      <c r="M96" s="77"/>
      <c r="N96" s="77">
        <v>10.424924387316857</v>
      </c>
      <c r="O96" s="77">
        <v>-0.013126268872657686</v>
      </c>
      <c r="P96" s="78">
        <v>7.9645354473635335</v>
      </c>
      <c r="R96" s="79"/>
      <c r="S96" s="79"/>
      <c r="T96" s="79"/>
      <c r="U96" s="79"/>
      <c r="V96" s="79"/>
      <c r="W96" s="79"/>
      <c r="X96" s="79"/>
    </row>
    <row r="97" spans="1:24" ht="14.25">
      <c r="A97" s="34" t="s">
        <v>147</v>
      </c>
      <c r="B97" s="35">
        <v>5677</v>
      </c>
      <c r="C97" s="35">
        <v>3209</v>
      </c>
      <c r="D97" s="35">
        <v>8886</v>
      </c>
      <c r="E97" s="35"/>
      <c r="F97" s="35">
        <v>11900</v>
      </c>
      <c r="G97" s="35">
        <v>16077</v>
      </c>
      <c r="H97" s="35">
        <v>27977</v>
      </c>
      <c r="I97" s="35"/>
      <c r="J97" s="80">
        <v>109.6177558569667</v>
      </c>
      <c r="K97" s="80">
        <v>400.9971953879713</v>
      </c>
      <c r="L97" s="80">
        <v>214.8435741616025</v>
      </c>
      <c r="M97" s="80"/>
      <c r="N97" s="80">
        <v>0.5598307283467043</v>
      </c>
      <c r="O97" s="80">
        <v>3.7535295078524253</v>
      </c>
      <c r="P97" s="81">
        <v>1.3126284885279937</v>
      </c>
      <c r="R97" s="79"/>
      <c r="S97" s="79"/>
      <c r="T97" s="79"/>
      <c r="U97" s="79"/>
      <c r="V97" s="79"/>
      <c r="W97" s="79"/>
      <c r="X97" s="79"/>
    </row>
    <row r="98" spans="1:24" ht="14.25">
      <c r="A98" s="31" t="s">
        <v>148</v>
      </c>
      <c r="B98" s="32">
        <v>11313</v>
      </c>
      <c r="C98" s="32">
        <v>9415</v>
      </c>
      <c r="D98" s="32">
        <v>20728</v>
      </c>
      <c r="E98" s="32"/>
      <c r="F98" s="32">
        <v>3782</v>
      </c>
      <c r="G98" s="32">
        <v>3171</v>
      </c>
      <c r="H98" s="32">
        <v>6953</v>
      </c>
      <c r="I98" s="32"/>
      <c r="J98" s="77">
        <v>-66.56943339520905</v>
      </c>
      <c r="K98" s="77">
        <v>-66.31970260223048</v>
      </c>
      <c r="L98" s="77">
        <v>-66.45600154380548</v>
      </c>
      <c r="M98" s="77"/>
      <c r="N98" s="77">
        <v>-0.6775004363135193</v>
      </c>
      <c r="O98" s="77">
        <v>-1.8213427297972133</v>
      </c>
      <c r="P98" s="78">
        <v>-0.9471194504988275</v>
      </c>
      <c r="R98" s="79"/>
      <c r="S98" s="79"/>
      <c r="T98" s="79"/>
      <c r="U98" s="79"/>
      <c r="V98" s="79"/>
      <c r="W98" s="79"/>
      <c r="X98" s="79"/>
    </row>
    <row r="99" spans="1:24" ht="14.25">
      <c r="A99" s="34" t="s">
        <v>149</v>
      </c>
      <c r="B99" s="35">
        <v>1512</v>
      </c>
      <c r="C99" s="35">
        <v>778</v>
      </c>
      <c r="D99" s="35">
        <v>2290</v>
      </c>
      <c r="E99" s="35"/>
      <c r="F99" s="35">
        <v>2753</v>
      </c>
      <c r="G99" s="35">
        <v>11866</v>
      </c>
      <c r="H99" s="35">
        <v>14619</v>
      </c>
      <c r="I99" s="35"/>
      <c r="J99" s="80">
        <v>82.07671957671958</v>
      </c>
      <c r="K99" s="80">
        <v>1425.1928020565551</v>
      </c>
      <c r="L99" s="80">
        <v>538.3842794759826</v>
      </c>
      <c r="M99" s="80"/>
      <c r="N99" s="80">
        <v>0.11164228408778083</v>
      </c>
      <c r="O99" s="80">
        <v>3.234312650222854</v>
      </c>
      <c r="P99" s="81">
        <v>0.847697691847553</v>
      </c>
      <c r="R99" s="79"/>
      <c r="S99" s="79"/>
      <c r="T99" s="79"/>
      <c r="U99" s="79"/>
      <c r="V99" s="79"/>
      <c r="W99" s="79"/>
      <c r="X99" s="79"/>
    </row>
    <row r="100" spans="1:24" ht="14.25">
      <c r="A100" s="31" t="s">
        <v>48</v>
      </c>
      <c r="B100" s="32">
        <v>435</v>
      </c>
      <c r="C100" s="32">
        <v>0</v>
      </c>
      <c r="D100" s="32">
        <v>435</v>
      </c>
      <c r="E100" s="32"/>
      <c r="F100" s="32">
        <v>752</v>
      </c>
      <c r="G100" s="32">
        <v>0</v>
      </c>
      <c r="H100" s="32">
        <v>752</v>
      </c>
      <c r="I100" s="32"/>
      <c r="J100" s="77">
        <v>72.8735632183908</v>
      </c>
      <c r="K100" s="77">
        <v>0</v>
      </c>
      <c r="L100" s="77">
        <v>72.8735632183908</v>
      </c>
      <c r="M100" s="77"/>
      <c r="N100" s="77">
        <v>0.028517811487370284</v>
      </c>
      <c r="O100" s="77">
        <v>0</v>
      </c>
      <c r="P100" s="78">
        <v>0.021795779731987534</v>
      </c>
      <c r="R100" s="79"/>
      <c r="S100" s="79"/>
      <c r="T100" s="79"/>
      <c r="U100" s="79"/>
      <c r="V100" s="79"/>
      <c r="W100" s="79"/>
      <c r="X100" s="79"/>
    </row>
    <row r="101" spans="1:24" ht="14.25">
      <c r="A101" s="34" t="s">
        <v>150</v>
      </c>
      <c r="B101" s="35">
        <v>3250</v>
      </c>
      <c r="C101" s="35">
        <v>409</v>
      </c>
      <c r="D101" s="35">
        <v>3659</v>
      </c>
      <c r="E101" s="35"/>
      <c r="F101" s="35">
        <v>4386</v>
      </c>
      <c r="G101" s="35">
        <v>948</v>
      </c>
      <c r="H101" s="35">
        <v>5334</v>
      </c>
      <c r="I101" s="35"/>
      <c r="J101" s="80">
        <v>34.95384615384616</v>
      </c>
      <c r="K101" s="80">
        <v>131.7848410757946</v>
      </c>
      <c r="L101" s="80">
        <v>45.77753484558622</v>
      </c>
      <c r="M101" s="80"/>
      <c r="N101" s="80">
        <v>0.10219632129227962</v>
      </c>
      <c r="O101" s="80">
        <v>0.1572235316080554</v>
      </c>
      <c r="P101" s="81">
        <v>0.11516697492453981</v>
      </c>
      <c r="R101" s="79"/>
      <c r="S101" s="79"/>
      <c r="T101" s="79"/>
      <c r="U101" s="79"/>
      <c r="V101" s="79"/>
      <c r="W101" s="79"/>
      <c r="X101" s="79"/>
    </row>
    <row r="102" spans="1:16" ht="14.25">
      <c r="A102" s="31"/>
      <c r="B102" s="32"/>
      <c r="C102" s="32"/>
      <c r="D102" s="32"/>
      <c r="E102" s="32"/>
      <c r="F102" s="32"/>
      <c r="G102" s="32"/>
      <c r="H102" s="32"/>
      <c r="I102" s="32"/>
      <c r="J102" s="23"/>
      <c r="K102" s="23"/>
      <c r="L102" s="23"/>
      <c r="M102" s="77"/>
      <c r="N102" s="23"/>
      <c r="O102" s="23"/>
      <c r="P102" s="82"/>
    </row>
    <row r="103" spans="1:24" ht="14.25">
      <c r="A103" s="83" t="s">
        <v>1</v>
      </c>
      <c r="B103" s="58">
        <v>1111586</v>
      </c>
      <c r="C103" s="58">
        <v>342824</v>
      </c>
      <c r="D103" s="58">
        <v>1454410</v>
      </c>
      <c r="E103" s="58"/>
      <c r="F103" s="58">
        <v>1008914</v>
      </c>
      <c r="G103" s="58">
        <v>264310</v>
      </c>
      <c r="H103" s="58">
        <v>1273224</v>
      </c>
      <c r="I103" s="58"/>
      <c r="J103" s="84">
        <v>-9.236532306092371</v>
      </c>
      <c r="K103" s="84">
        <v>-22.90213053928546</v>
      </c>
      <c r="L103" s="84">
        <v>-12.457697623091146</v>
      </c>
      <c r="M103" s="84"/>
      <c r="N103" s="84">
        <v>-9.236532306092371</v>
      </c>
      <c r="O103" s="84">
        <v>-22.902130539285455</v>
      </c>
      <c r="P103" s="85">
        <v>-12.457697623091143</v>
      </c>
      <c r="R103" s="79"/>
      <c r="S103" s="79"/>
      <c r="T103" s="79"/>
      <c r="U103" s="79"/>
      <c r="V103" s="79"/>
      <c r="W103" s="79"/>
      <c r="X103" s="79"/>
    </row>
    <row r="105" spans="1:16" ht="4.5" customHeight="1">
      <c r="A105" s="40"/>
      <c r="B105" s="41"/>
      <c r="C105" s="41"/>
      <c r="D105" s="41"/>
      <c r="E105" s="41"/>
      <c r="F105" s="41"/>
      <c r="G105" s="41"/>
      <c r="H105" s="42"/>
      <c r="I105" s="86"/>
      <c r="J105" s="25"/>
      <c r="K105" s="25"/>
      <c r="L105" s="25"/>
      <c r="M105" s="25"/>
      <c r="N105" s="25"/>
      <c r="O105" s="25"/>
      <c r="P105" s="25"/>
    </row>
    <row r="106" spans="1:16" ht="14.25">
      <c r="A106" s="43" t="s">
        <v>231</v>
      </c>
      <c r="B106" s="25"/>
      <c r="C106" s="25"/>
      <c r="D106" s="25"/>
      <c r="E106" s="25"/>
      <c r="F106" s="25"/>
      <c r="G106" s="25"/>
      <c r="H106" s="44"/>
      <c r="I106" s="86"/>
      <c r="J106" s="25"/>
      <c r="K106" s="25"/>
      <c r="L106" s="25"/>
      <c r="M106" s="25"/>
      <c r="N106" s="25"/>
      <c r="O106" s="25"/>
      <c r="P106" s="25"/>
    </row>
    <row r="107" spans="1:16" ht="14.25">
      <c r="A107" s="68" t="s">
        <v>76</v>
      </c>
      <c r="B107" s="25"/>
      <c r="C107" s="25"/>
      <c r="D107" s="25"/>
      <c r="E107" s="25"/>
      <c r="F107" s="25"/>
      <c r="G107" s="25"/>
      <c r="H107" s="44"/>
      <c r="I107" s="86"/>
      <c r="J107" s="25"/>
      <c r="K107" s="25"/>
      <c r="L107" s="25"/>
      <c r="M107" s="25"/>
      <c r="N107" s="25" t="s">
        <v>154</v>
      </c>
      <c r="O107" s="25"/>
      <c r="P107" s="25"/>
    </row>
    <row r="108" spans="1:16" ht="14.25">
      <c r="A108" s="87" t="s">
        <v>79</v>
      </c>
      <c r="B108" s="25"/>
      <c r="C108" s="25"/>
      <c r="D108" s="25"/>
      <c r="E108" s="25"/>
      <c r="F108" s="25"/>
      <c r="G108" s="25"/>
      <c r="H108" s="44"/>
      <c r="I108" s="86"/>
      <c r="J108" s="25"/>
      <c r="K108" s="25"/>
      <c r="L108" s="25"/>
      <c r="M108" s="25"/>
      <c r="N108" s="25"/>
      <c r="O108" s="25"/>
      <c r="P108" s="25"/>
    </row>
    <row r="109" spans="1:16" ht="14.25">
      <c r="A109" s="45" t="s">
        <v>288</v>
      </c>
      <c r="B109" s="25"/>
      <c r="C109" s="25"/>
      <c r="D109" s="25"/>
      <c r="E109" s="25"/>
      <c r="F109" s="25"/>
      <c r="G109" s="25"/>
      <c r="H109" s="44"/>
      <c r="I109" s="86"/>
      <c r="J109" s="25"/>
      <c r="K109" s="25"/>
      <c r="L109" s="25"/>
      <c r="M109" s="25"/>
      <c r="N109" s="25"/>
      <c r="O109" s="25"/>
      <c r="P109" s="25"/>
    </row>
    <row r="110" spans="1:16" ht="4.5" customHeight="1">
      <c r="A110" s="46"/>
      <c r="B110" s="47"/>
      <c r="C110" s="47"/>
      <c r="D110" s="47"/>
      <c r="E110" s="47"/>
      <c r="F110" s="47"/>
      <c r="G110" s="47"/>
      <c r="H110" s="48"/>
      <c r="I110" s="86"/>
      <c r="J110" s="25"/>
      <c r="K110" s="25"/>
      <c r="L110" s="25"/>
      <c r="M110" s="25"/>
      <c r="N110" s="25"/>
      <c r="O110" s="25"/>
      <c r="P110" s="25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F12:H12"/>
    <mergeCell ref="J12:L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6">
      <selection activeCell="A1" sqref="A1"/>
    </sheetView>
  </sheetViews>
  <sheetFormatPr defaultColWidth="11.421875" defaultRowHeight="12.75"/>
  <cols>
    <col min="1" max="1" width="18.7109375" style="26" customWidth="1"/>
    <col min="2" max="4" width="11.421875" style="26" customWidth="1"/>
    <col min="5" max="5" width="3.28125" style="26" customWidth="1"/>
    <col min="6" max="8" width="11.421875" style="26" customWidth="1"/>
    <col min="9" max="9" width="11.281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262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4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">
        <v>241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25"/>
      <c r="G10" s="25"/>
      <c r="H10" s="258" t="s">
        <v>229</v>
      </c>
      <c r="I10" s="258"/>
    </row>
    <row r="11" spans="1:8" ht="12.75" customHeight="1">
      <c r="A11" s="49"/>
      <c r="B11" s="50"/>
      <c r="C11" s="50"/>
      <c r="D11" s="50"/>
      <c r="E11" s="50"/>
      <c r="F11" s="273" t="s">
        <v>179</v>
      </c>
      <c r="G11" s="273"/>
      <c r="H11" s="273"/>
    </row>
    <row r="12" spans="1:8" ht="12.75" customHeight="1">
      <c r="A12" s="259" t="s">
        <v>6</v>
      </c>
      <c r="B12" s="262" t="s">
        <v>178</v>
      </c>
      <c r="C12" s="262"/>
      <c r="D12" s="262"/>
      <c r="E12" s="51"/>
      <c r="F12" s="252" t="s">
        <v>46</v>
      </c>
      <c r="G12" s="252"/>
      <c r="H12" s="289"/>
    </row>
    <row r="13" spans="1:8" ht="14.25">
      <c r="A13" s="260"/>
      <c r="B13" s="52" t="s">
        <v>1</v>
      </c>
      <c r="C13" s="52" t="s">
        <v>33</v>
      </c>
      <c r="D13" s="52" t="s">
        <v>34</v>
      </c>
      <c r="E13" s="53"/>
      <c r="F13" s="52" t="s">
        <v>1</v>
      </c>
      <c r="G13" s="52" t="s">
        <v>33</v>
      </c>
      <c r="H13" s="54" t="s">
        <v>34</v>
      </c>
    </row>
    <row r="14" spans="1:8" ht="14.25">
      <c r="A14" s="55" t="s">
        <v>47</v>
      </c>
      <c r="B14" s="32">
        <v>0</v>
      </c>
      <c r="C14" s="32">
        <v>0</v>
      </c>
      <c r="D14" s="32">
        <v>0</v>
      </c>
      <c r="E14" s="32"/>
      <c r="F14" s="32">
        <v>0</v>
      </c>
      <c r="G14" s="32">
        <v>0</v>
      </c>
      <c r="H14" s="33">
        <v>0</v>
      </c>
    </row>
    <row r="15" spans="1:8" ht="14.25">
      <c r="A15" s="56" t="s">
        <v>48</v>
      </c>
      <c r="B15" s="35">
        <v>0</v>
      </c>
      <c r="C15" s="35">
        <v>0</v>
      </c>
      <c r="D15" s="35">
        <v>0</v>
      </c>
      <c r="E15" s="35"/>
      <c r="F15" s="35">
        <v>0</v>
      </c>
      <c r="G15" s="35">
        <v>0</v>
      </c>
      <c r="H15" s="36">
        <v>0</v>
      </c>
    </row>
    <row r="16" spans="1:8" ht="14.25">
      <c r="A16" s="55" t="s">
        <v>49</v>
      </c>
      <c r="B16" s="32">
        <v>71828</v>
      </c>
      <c r="C16" s="32">
        <v>398</v>
      </c>
      <c r="D16" s="32">
        <v>71430</v>
      </c>
      <c r="E16" s="32"/>
      <c r="F16" s="32">
        <v>1292</v>
      </c>
      <c r="G16" s="32">
        <v>6</v>
      </c>
      <c r="H16" s="33">
        <v>1286</v>
      </c>
    </row>
    <row r="17" spans="1:8" ht="14.25">
      <c r="A17" s="56" t="s">
        <v>50</v>
      </c>
      <c r="B17" s="35">
        <v>0</v>
      </c>
      <c r="C17" s="35">
        <v>0</v>
      </c>
      <c r="D17" s="35">
        <v>0</v>
      </c>
      <c r="E17" s="35"/>
      <c r="F17" s="35">
        <v>0</v>
      </c>
      <c r="G17" s="35">
        <v>0</v>
      </c>
      <c r="H17" s="36">
        <v>0</v>
      </c>
    </row>
    <row r="18" spans="1:8" ht="14.25">
      <c r="A18" s="55" t="s">
        <v>51</v>
      </c>
      <c r="B18" s="32">
        <v>0</v>
      </c>
      <c r="C18" s="32">
        <v>0</v>
      </c>
      <c r="D18" s="32">
        <v>0</v>
      </c>
      <c r="E18" s="32"/>
      <c r="F18" s="32">
        <v>0</v>
      </c>
      <c r="G18" s="32">
        <v>0</v>
      </c>
      <c r="H18" s="33">
        <v>0</v>
      </c>
    </row>
    <row r="19" spans="1:8" ht="14.25">
      <c r="A19" s="56" t="s">
        <v>52</v>
      </c>
      <c r="B19" s="35">
        <v>0</v>
      </c>
      <c r="C19" s="35">
        <v>0</v>
      </c>
      <c r="D19" s="35">
        <v>0</v>
      </c>
      <c r="E19" s="35"/>
      <c r="F19" s="35">
        <v>0</v>
      </c>
      <c r="G19" s="35">
        <v>0</v>
      </c>
      <c r="H19" s="36">
        <v>0</v>
      </c>
    </row>
    <row r="20" spans="1:8" ht="14.25">
      <c r="A20" s="55" t="s">
        <v>53</v>
      </c>
      <c r="B20" s="32">
        <v>0</v>
      </c>
      <c r="C20" s="32">
        <v>0</v>
      </c>
      <c r="D20" s="32">
        <v>0</v>
      </c>
      <c r="E20" s="32"/>
      <c r="F20" s="32">
        <v>0</v>
      </c>
      <c r="G20" s="32">
        <v>0</v>
      </c>
      <c r="H20" s="33">
        <v>0</v>
      </c>
    </row>
    <row r="21" spans="1:8" ht="14.25">
      <c r="A21" s="56" t="s">
        <v>54</v>
      </c>
      <c r="B21" s="35">
        <v>0</v>
      </c>
      <c r="C21" s="35">
        <v>0</v>
      </c>
      <c r="D21" s="35">
        <v>0</v>
      </c>
      <c r="E21" s="35"/>
      <c r="F21" s="35">
        <v>0</v>
      </c>
      <c r="G21" s="35">
        <v>0</v>
      </c>
      <c r="H21" s="36">
        <v>0</v>
      </c>
    </row>
    <row r="22" spans="1:8" ht="14.25">
      <c r="A22" s="55" t="s">
        <v>56</v>
      </c>
      <c r="B22" s="32">
        <v>0</v>
      </c>
      <c r="C22" s="32">
        <v>0</v>
      </c>
      <c r="D22" s="32">
        <v>0</v>
      </c>
      <c r="E22" s="32"/>
      <c r="F22" s="32">
        <v>0</v>
      </c>
      <c r="G22" s="32">
        <v>0</v>
      </c>
      <c r="H22" s="33">
        <v>0</v>
      </c>
    </row>
    <row r="23" spans="1:8" ht="14.25">
      <c r="A23" s="56" t="s">
        <v>55</v>
      </c>
      <c r="B23" s="35">
        <v>0</v>
      </c>
      <c r="C23" s="35">
        <v>0</v>
      </c>
      <c r="D23" s="35">
        <v>0</v>
      </c>
      <c r="E23" s="35"/>
      <c r="F23" s="35">
        <v>0</v>
      </c>
      <c r="G23" s="35">
        <v>0</v>
      </c>
      <c r="H23" s="36">
        <v>0</v>
      </c>
    </row>
    <row r="24" spans="1:8" ht="14.25">
      <c r="A24" s="55" t="s">
        <v>57</v>
      </c>
      <c r="B24" s="32">
        <v>0</v>
      </c>
      <c r="C24" s="32">
        <v>0</v>
      </c>
      <c r="D24" s="32">
        <v>0</v>
      </c>
      <c r="E24" s="32"/>
      <c r="F24" s="32">
        <v>0</v>
      </c>
      <c r="G24" s="32">
        <v>0</v>
      </c>
      <c r="H24" s="33">
        <v>0</v>
      </c>
    </row>
    <row r="25" spans="1:8" ht="14.25">
      <c r="A25" s="56" t="s">
        <v>58</v>
      </c>
      <c r="B25" s="35">
        <v>0</v>
      </c>
      <c r="C25" s="35">
        <v>0</v>
      </c>
      <c r="D25" s="35">
        <v>0</v>
      </c>
      <c r="E25" s="35"/>
      <c r="F25" s="35">
        <v>0</v>
      </c>
      <c r="G25" s="35">
        <v>0</v>
      </c>
      <c r="H25" s="36">
        <v>0</v>
      </c>
    </row>
    <row r="26" spans="1:8" ht="14.25">
      <c r="A26" s="55" t="s">
        <v>59</v>
      </c>
      <c r="B26" s="32">
        <v>0</v>
      </c>
      <c r="C26" s="32">
        <v>0</v>
      </c>
      <c r="D26" s="32">
        <v>0</v>
      </c>
      <c r="E26" s="32"/>
      <c r="F26" s="32">
        <v>0</v>
      </c>
      <c r="G26" s="32">
        <v>0</v>
      </c>
      <c r="H26" s="33">
        <v>0</v>
      </c>
    </row>
    <row r="27" spans="1:8" ht="14.25">
      <c r="A27" s="56" t="s">
        <v>60</v>
      </c>
      <c r="B27" s="35">
        <v>0</v>
      </c>
      <c r="C27" s="35">
        <v>0</v>
      </c>
      <c r="D27" s="35">
        <v>0</v>
      </c>
      <c r="E27" s="35"/>
      <c r="F27" s="35">
        <v>0</v>
      </c>
      <c r="G27" s="35">
        <v>0</v>
      </c>
      <c r="H27" s="36">
        <v>0</v>
      </c>
    </row>
    <row r="28" spans="1:8" ht="14.25">
      <c r="A28" s="55" t="s">
        <v>61</v>
      </c>
      <c r="B28" s="32">
        <v>0</v>
      </c>
      <c r="C28" s="32">
        <v>0</v>
      </c>
      <c r="D28" s="32">
        <v>0</v>
      </c>
      <c r="E28" s="32"/>
      <c r="F28" s="32">
        <v>0</v>
      </c>
      <c r="G28" s="32">
        <v>0</v>
      </c>
      <c r="H28" s="33">
        <v>0</v>
      </c>
    </row>
    <row r="29" spans="1:8" ht="14.25">
      <c r="A29" s="56" t="s">
        <v>62</v>
      </c>
      <c r="B29" s="35">
        <v>0</v>
      </c>
      <c r="C29" s="35">
        <v>0</v>
      </c>
      <c r="D29" s="35">
        <v>0</v>
      </c>
      <c r="E29" s="35"/>
      <c r="F29" s="35">
        <v>0</v>
      </c>
      <c r="G29" s="35">
        <v>0</v>
      </c>
      <c r="H29" s="36">
        <v>0</v>
      </c>
    </row>
    <row r="30" spans="1:8" ht="14.25">
      <c r="A30" s="55" t="s">
        <v>63</v>
      </c>
      <c r="B30" s="32">
        <v>0</v>
      </c>
      <c r="C30" s="32">
        <v>0</v>
      </c>
      <c r="D30" s="32">
        <v>0</v>
      </c>
      <c r="E30" s="32"/>
      <c r="F30" s="32">
        <v>0</v>
      </c>
      <c r="G30" s="32">
        <v>0</v>
      </c>
      <c r="H30" s="33">
        <v>0</v>
      </c>
    </row>
    <row r="31" spans="1:8" ht="14.25">
      <c r="A31" s="56" t="s">
        <v>64</v>
      </c>
      <c r="B31" s="35">
        <v>0</v>
      </c>
      <c r="C31" s="35">
        <v>0</v>
      </c>
      <c r="D31" s="35">
        <v>0</v>
      </c>
      <c r="E31" s="35"/>
      <c r="F31" s="35">
        <v>0</v>
      </c>
      <c r="G31" s="35">
        <v>0</v>
      </c>
      <c r="H31" s="36">
        <v>0</v>
      </c>
    </row>
    <row r="32" spans="1:8" ht="14.25">
      <c r="A32" s="55" t="s">
        <v>65</v>
      </c>
      <c r="B32" s="32">
        <v>0</v>
      </c>
      <c r="C32" s="32">
        <v>0</v>
      </c>
      <c r="D32" s="32">
        <v>0</v>
      </c>
      <c r="E32" s="32"/>
      <c r="F32" s="32">
        <v>0</v>
      </c>
      <c r="G32" s="32">
        <v>0</v>
      </c>
      <c r="H32" s="33">
        <v>0</v>
      </c>
    </row>
    <row r="33" spans="1:8" ht="14.25">
      <c r="A33" s="56" t="s">
        <v>152</v>
      </c>
      <c r="B33" s="35">
        <v>0</v>
      </c>
      <c r="C33" s="35">
        <v>0</v>
      </c>
      <c r="D33" s="35">
        <v>0</v>
      </c>
      <c r="E33" s="35"/>
      <c r="F33" s="35">
        <v>0</v>
      </c>
      <c r="G33" s="35">
        <v>0</v>
      </c>
      <c r="H33" s="36">
        <v>0</v>
      </c>
    </row>
    <row r="34" spans="1:8" ht="14.25">
      <c r="A34" s="55" t="s">
        <v>66</v>
      </c>
      <c r="B34" s="32">
        <v>0</v>
      </c>
      <c r="C34" s="32">
        <v>0</v>
      </c>
      <c r="D34" s="32">
        <v>0</v>
      </c>
      <c r="E34" s="32"/>
      <c r="F34" s="32">
        <v>0</v>
      </c>
      <c r="G34" s="32">
        <v>0</v>
      </c>
      <c r="H34" s="33">
        <v>0</v>
      </c>
    </row>
    <row r="35" spans="1:8" ht="14.25">
      <c r="A35" s="56" t="s">
        <v>67</v>
      </c>
      <c r="B35" s="35">
        <v>7546</v>
      </c>
      <c r="C35" s="35">
        <v>7546</v>
      </c>
      <c r="D35" s="35">
        <v>0</v>
      </c>
      <c r="E35" s="35"/>
      <c r="F35" s="35">
        <v>41</v>
      </c>
      <c r="G35" s="35">
        <v>41</v>
      </c>
      <c r="H35" s="36">
        <v>0</v>
      </c>
    </row>
    <row r="36" spans="1:8" ht="14.25">
      <c r="A36" s="55" t="s">
        <v>70</v>
      </c>
      <c r="B36" s="32">
        <v>0</v>
      </c>
      <c r="C36" s="32">
        <v>0</v>
      </c>
      <c r="D36" s="32">
        <v>0</v>
      </c>
      <c r="E36" s="32"/>
      <c r="F36" s="32">
        <v>0</v>
      </c>
      <c r="G36" s="32">
        <v>0</v>
      </c>
      <c r="H36" s="33">
        <v>0</v>
      </c>
    </row>
    <row r="37" spans="1:8" ht="14.25">
      <c r="A37" s="56" t="s">
        <v>68</v>
      </c>
      <c r="B37" s="35">
        <v>0</v>
      </c>
      <c r="C37" s="35">
        <v>0</v>
      </c>
      <c r="D37" s="35">
        <v>0</v>
      </c>
      <c r="E37" s="35"/>
      <c r="F37" s="35">
        <v>0</v>
      </c>
      <c r="G37" s="35">
        <v>0</v>
      </c>
      <c r="H37" s="36">
        <v>0</v>
      </c>
    </row>
    <row r="38" spans="1:8" ht="14.25">
      <c r="A38" s="55" t="s">
        <v>69</v>
      </c>
      <c r="B38" s="32">
        <v>0</v>
      </c>
      <c r="C38" s="32">
        <v>0</v>
      </c>
      <c r="D38" s="32">
        <v>0</v>
      </c>
      <c r="E38" s="32"/>
      <c r="F38" s="32">
        <v>0</v>
      </c>
      <c r="G38" s="32">
        <v>0</v>
      </c>
      <c r="H38" s="33">
        <v>0</v>
      </c>
    </row>
    <row r="39" spans="1:8" ht="14.25">
      <c r="A39" s="56" t="s">
        <v>176</v>
      </c>
      <c r="B39" s="35">
        <v>67</v>
      </c>
      <c r="C39" s="35">
        <v>67</v>
      </c>
      <c r="D39" s="35">
        <v>0</v>
      </c>
      <c r="E39" s="35"/>
      <c r="F39" s="35">
        <v>1</v>
      </c>
      <c r="G39" s="35">
        <v>1</v>
      </c>
      <c r="H39" s="36">
        <v>0</v>
      </c>
    </row>
    <row r="40" spans="1:8" ht="14.25">
      <c r="A40" s="55"/>
      <c r="B40" s="32"/>
      <c r="C40" s="32"/>
      <c r="D40" s="32"/>
      <c r="E40" s="32"/>
      <c r="F40" s="32"/>
      <c r="G40" s="32"/>
      <c r="H40" s="33"/>
    </row>
    <row r="41" spans="1:8" ht="14.25">
      <c r="A41" s="57" t="s">
        <v>1</v>
      </c>
      <c r="B41" s="58">
        <v>79441</v>
      </c>
      <c r="C41" s="58">
        <v>8011</v>
      </c>
      <c r="D41" s="58">
        <v>71430</v>
      </c>
      <c r="E41" s="58"/>
      <c r="F41" s="58">
        <v>1334</v>
      </c>
      <c r="G41" s="58">
        <v>48</v>
      </c>
      <c r="H41" s="59">
        <v>1286</v>
      </c>
    </row>
    <row r="42" spans="1:8" ht="14.25">
      <c r="A42" s="60"/>
      <c r="B42" s="61"/>
      <c r="C42" s="61"/>
      <c r="D42" s="62"/>
      <c r="E42" s="61"/>
      <c r="F42" s="61"/>
      <c r="G42" s="61"/>
      <c r="H42" s="61"/>
    </row>
    <row r="43" spans="1:8" ht="4.5" customHeight="1">
      <c r="A43" s="63"/>
      <c r="B43" s="64"/>
      <c r="C43" s="64"/>
      <c r="D43" s="65"/>
      <c r="E43" s="64"/>
      <c r="F43" s="64"/>
      <c r="G43" s="64"/>
      <c r="H43" s="66"/>
    </row>
    <row r="44" spans="1:8" ht="14.25">
      <c r="A44" s="43" t="s">
        <v>231</v>
      </c>
      <c r="B44" s="25"/>
      <c r="C44" s="25"/>
      <c r="D44" s="25"/>
      <c r="E44" s="25"/>
      <c r="F44" s="25"/>
      <c r="G44" s="25"/>
      <c r="H44" s="44"/>
    </row>
    <row r="45" spans="1:8" ht="14.25">
      <c r="A45" s="68" t="s">
        <v>76</v>
      </c>
      <c r="B45" s="69"/>
      <c r="C45" s="25"/>
      <c r="D45" s="25"/>
      <c r="E45" s="25"/>
      <c r="F45" s="25"/>
      <c r="G45" s="25"/>
      <c r="H45" s="44"/>
    </row>
    <row r="46" spans="1:8" ht="14.25">
      <c r="A46" s="45" t="s">
        <v>288</v>
      </c>
      <c r="B46" s="25"/>
      <c r="C46" s="25"/>
      <c r="D46" s="25"/>
      <c r="E46" s="25"/>
      <c r="F46" s="25"/>
      <c r="G46" s="25"/>
      <c r="H46" s="44"/>
    </row>
    <row r="47" spans="1:8" ht="4.5" customHeight="1">
      <c r="A47" s="46"/>
      <c r="B47" s="47"/>
      <c r="C47" s="47"/>
      <c r="D47" s="47"/>
      <c r="E47" s="47"/>
      <c r="F47" s="47"/>
      <c r="G47" s="47"/>
      <c r="H47" s="48"/>
    </row>
  </sheetData>
  <sheetProtection/>
  <mergeCells count="10">
    <mergeCell ref="A12:A13"/>
    <mergeCell ref="B12:D12"/>
    <mergeCell ref="F12:H12"/>
    <mergeCell ref="F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4" width="11.421875" style="26" customWidth="1"/>
    <col min="5" max="5" width="3.28125" style="26" customWidth="1"/>
    <col min="6" max="6" width="12.28125" style="26" bestFit="1" customWidth="1"/>
    <col min="7" max="8" width="11.421875" style="26" customWidth="1"/>
    <col min="9" max="9" width="10.5742187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263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4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">
        <v>257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25"/>
      <c r="G10" s="25"/>
      <c r="H10" s="258" t="s">
        <v>229</v>
      </c>
      <c r="I10" s="258"/>
    </row>
    <row r="11" spans="1:8" ht="12.75" customHeight="1">
      <c r="A11" s="49"/>
      <c r="B11" s="50"/>
      <c r="C11" s="50"/>
      <c r="D11" s="50"/>
      <c r="E11" s="50"/>
      <c r="F11" s="273" t="s">
        <v>179</v>
      </c>
      <c r="G11" s="273"/>
      <c r="H11" s="273"/>
    </row>
    <row r="12" spans="1:8" ht="12.75" customHeight="1">
      <c r="A12" s="259" t="s">
        <v>6</v>
      </c>
      <c r="B12" s="262" t="s">
        <v>178</v>
      </c>
      <c r="C12" s="262"/>
      <c r="D12" s="262"/>
      <c r="E12" s="51"/>
      <c r="F12" s="252" t="s">
        <v>46</v>
      </c>
      <c r="G12" s="252"/>
      <c r="H12" s="289"/>
    </row>
    <row r="13" spans="1:8" ht="14.25">
      <c r="A13" s="260"/>
      <c r="B13" s="52" t="s">
        <v>1</v>
      </c>
      <c r="C13" s="52" t="s">
        <v>33</v>
      </c>
      <c r="D13" s="52" t="s">
        <v>34</v>
      </c>
      <c r="E13" s="53"/>
      <c r="F13" s="52" t="s">
        <v>1</v>
      </c>
      <c r="G13" s="52" t="s">
        <v>33</v>
      </c>
      <c r="H13" s="54" t="s">
        <v>34</v>
      </c>
    </row>
    <row r="14" spans="1:8" ht="14.25">
      <c r="A14" s="55" t="s">
        <v>47</v>
      </c>
      <c r="B14" s="32">
        <v>27513</v>
      </c>
      <c r="C14" s="32">
        <v>0</v>
      </c>
      <c r="D14" s="32">
        <v>27513</v>
      </c>
      <c r="E14" s="32"/>
      <c r="F14" s="32">
        <v>489</v>
      </c>
      <c r="G14" s="32">
        <v>0</v>
      </c>
      <c r="H14" s="33">
        <v>489</v>
      </c>
    </row>
    <row r="15" spans="1:8" ht="14.25">
      <c r="A15" s="56" t="s">
        <v>48</v>
      </c>
      <c r="B15" s="35">
        <v>0</v>
      </c>
      <c r="C15" s="35">
        <v>0</v>
      </c>
      <c r="D15" s="35">
        <v>0</v>
      </c>
      <c r="E15" s="35"/>
      <c r="F15" s="35">
        <v>0</v>
      </c>
      <c r="G15" s="35">
        <v>0</v>
      </c>
      <c r="H15" s="36">
        <v>0</v>
      </c>
    </row>
    <row r="16" spans="1:8" ht="14.25">
      <c r="A16" s="55" t="s">
        <v>49</v>
      </c>
      <c r="B16" s="32">
        <v>213400</v>
      </c>
      <c r="C16" s="32">
        <v>398</v>
      </c>
      <c r="D16" s="32">
        <v>213002</v>
      </c>
      <c r="E16" s="32"/>
      <c r="F16" s="32">
        <v>4210</v>
      </c>
      <c r="G16" s="32">
        <v>6</v>
      </c>
      <c r="H16" s="33">
        <v>4204</v>
      </c>
    </row>
    <row r="17" spans="1:8" ht="14.25">
      <c r="A17" s="56" t="s">
        <v>50</v>
      </c>
      <c r="B17" s="35">
        <v>21110</v>
      </c>
      <c r="C17" s="35">
        <v>0</v>
      </c>
      <c r="D17" s="35">
        <v>21110</v>
      </c>
      <c r="E17" s="35"/>
      <c r="F17" s="35">
        <v>429</v>
      </c>
      <c r="G17" s="35">
        <v>0</v>
      </c>
      <c r="H17" s="36">
        <v>429</v>
      </c>
    </row>
    <row r="18" spans="1:8" ht="14.25">
      <c r="A18" s="55" t="s">
        <v>51</v>
      </c>
      <c r="B18" s="32">
        <v>4380</v>
      </c>
      <c r="C18" s="32">
        <v>4380</v>
      </c>
      <c r="D18" s="32">
        <v>0</v>
      </c>
      <c r="E18" s="32"/>
      <c r="F18" s="32">
        <v>102</v>
      </c>
      <c r="G18" s="32">
        <v>102</v>
      </c>
      <c r="H18" s="33">
        <v>0</v>
      </c>
    </row>
    <row r="19" spans="1:8" ht="14.25">
      <c r="A19" s="56" t="s">
        <v>52</v>
      </c>
      <c r="B19" s="35">
        <v>2126</v>
      </c>
      <c r="C19" s="35">
        <v>0</v>
      </c>
      <c r="D19" s="35">
        <v>2126</v>
      </c>
      <c r="E19" s="35"/>
      <c r="F19" s="35">
        <v>32</v>
      </c>
      <c r="G19" s="35">
        <v>0</v>
      </c>
      <c r="H19" s="36">
        <v>32</v>
      </c>
    </row>
    <row r="20" spans="1:8" ht="14.25">
      <c r="A20" s="55" t="s">
        <v>53</v>
      </c>
      <c r="B20" s="32">
        <v>0</v>
      </c>
      <c r="C20" s="32">
        <v>0</v>
      </c>
      <c r="D20" s="32">
        <v>0</v>
      </c>
      <c r="E20" s="32"/>
      <c r="F20" s="32">
        <v>0</v>
      </c>
      <c r="G20" s="32">
        <v>0</v>
      </c>
      <c r="H20" s="33">
        <v>0</v>
      </c>
    </row>
    <row r="21" spans="1:8" ht="14.25">
      <c r="A21" s="56" t="s">
        <v>54</v>
      </c>
      <c r="B21" s="35">
        <v>0</v>
      </c>
      <c r="C21" s="35">
        <v>0</v>
      </c>
      <c r="D21" s="35">
        <v>0</v>
      </c>
      <c r="E21" s="35"/>
      <c r="F21" s="35">
        <v>0</v>
      </c>
      <c r="G21" s="35">
        <v>0</v>
      </c>
      <c r="H21" s="36">
        <v>0</v>
      </c>
    </row>
    <row r="22" spans="1:8" ht="14.25">
      <c r="A22" s="55" t="s">
        <v>56</v>
      </c>
      <c r="B22" s="32">
        <v>8821</v>
      </c>
      <c r="C22" s="32">
        <v>8821</v>
      </c>
      <c r="D22" s="32">
        <v>0</v>
      </c>
      <c r="E22" s="32"/>
      <c r="F22" s="32">
        <v>188</v>
      </c>
      <c r="G22" s="32">
        <v>188</v>
      </c>
      <c r="H22" s="33">
        <v>0</v>
      </c>
    </row>
    <row r="23" spans="1:8" ht="14.25">
      <c r="A23" s="56" t="s">
        <v>55</v>
      </c>
      <c r="B23" s="35">
        <v>0</v>
      </c>
      <c r="C23" s="35">
        <v>0</v>
      </c>
      <c r="D23" s="35">
        <v>0</v>
      </c>
      <c r="E23" s="35"/>
      <c r="F23" s="35">
        <v>0</v>
      </c>
      <c r="G23" s="35">
        <v>0</v>
      </c>
      <c r="H23" s="36">
        <v>0</v>
      </c>
    </row>
    <row r="24" spans="1:8" ht="14.25">
      <c r="A24" s="55" t="s">
        <v>57</v>
      </c>
      <c r="B24" s="32">
        <v>55</v>
      </c>
      <c r="C24" s="32">
        <v>55</v>
      </c>
      <c r="D24" s="32">
        <v>0</v>
      </c>
      <c r="E24" s="32"/>
      <c r="F24" s="32">
        <v>1</v>
      </c>
      <c r="G24" s="32">
        <v>1</v>
      </c>
      <c r="H24" s="33">
        <v>0</v>
      </c>
    </row>
    <row r="25" spans="1:8" ht="14.25">
      <c r="A25" s="56" t="s">
        <v>58</v>
      </c>
      <c r="B25" s="35">
        <v>0</v>
      </c>
      <c r="C25" s="35">
        <v>0</v>
      </c>
      <c r="D25" s="35">
        <v>0</v>
      </c>
      <c r="E25" s="35"/>
      <c r="F25" s="35">
        <v>0</v>
      </c>
      <c r="G25" s="35">
        <v>0</v>
      </c>
      <c r="H25" s="36">
        <v>0</v>
      </c>
    </row>
    <row r="26" spans="1:8" ht="14.25">
      <c r="A26" s="55" t="s">
        <v>59</v>
      </c>
      <c r="B26" s="32">
        <v>7727</v>
      </c>
      <c r="C26" s="32">
        <v>195</v>
      </c>
      <c r="D26" s="32">
        <v>7532</v>
      </c>
      <c r="E26" s="32"/>
      <c r="F26" s="32">
        <v>132</v>
      </c>
      <c r="G26" s="32">
        <v>4</v>
      </c>
      <c r="H26" s="33">
        <v>128</v>
      </c>
    </row>
    <row r="27" spans="1:8" ht="14.25">
      <c r="A27" s="56" t="s">
        <v>60</v>
      </c>
      <c r="B27" s="35">
        <v>0</v>
      </c>
      <c r="C27" s="35">
        <v>0</v>
      </c>
      <c r="D27" s="35">
        <v>0</v>
      </c>
      <c r="E27" s="35"/>
      <c r="F27" s="35">
        <v>0</v>
      </c>
      <c r="G27" s="35">
        <v>0</v>
      </c>
      <c r="H27" s="36">
        <v>0</v>
      </c>
    </row>
    <row r="28" spans="1:8" ht="14.25">
      <c r="A28" s="55" t="s">
        <v>61</v>
      </c>
      <c r="B28" s="32">
        <v>0</v>
      </c>
      <c r="C28" s="32">
        <v>0</v>
      </c>
      <c r="D28" s="32">
        <v>0</v>
      </c>
      <c r="E28" s="32"/>
      <c r="F28" s="32">
        <v>0</v>
      </c>
      <c r="G28" s="32">
        <v>0</v>
      </c>
      <c r="H28" s="33">
        <v>0</v>
      </c>
    </row>
    <row r="29" spans="1:8" ht="14.25">
      <c r="A29" s="56" t="s">
        <v>62</v>
      </c>
      <c r="B29" s="35">
        <v>29000</v>
      </c>
      <c r="C29" s="35">
        <v>0</v>
      </c>
      <c r="D29" s="35">
        <v>29000</v>
      </c>
      <c r="E29" s="35"/>
      <c r="F29" s="35">
        <v>580</v>
      </c>
      <c r="G29" s="35">
        <v>0</v>
      </c>
      <c r="H29" s="36">
        <v>580</v>
      </c>
    </row>
    <row r="30" spans="1:8" ht="14.25">
      <c r="A30" s="55" t="s">
        <v>63</v>
      </c>
      <c r="B30" s="32">
        <v>0</v>
      </c>
      <c r="C30" s="32">
        <v>0</v>
      </c>
      <c r="D30" s="32">
        <v>0</v>
      </c>
      <c r="E30" s="32"/>
      <c r="F30" s="32">
        <v>0</v>
      </c>
      <c r="G30" s="32">
        <v>0</v>
      </c>
      <c r="H30" s="33">
        <v>0</v>
      </c>
    </row>
    <row r="31" spans="1:8" ht="14.25">
      <c r="A31" s="56" t="s">
        <v>64</v>
      </c>
      <c r="B31" s="35">
        <v>662</v>
      </c>
      <c r="C31" s="35">
        <v>499</v>
      </c>
      <c r="D31" s="35">
        <v>163</v>
      </c>
      <c r="E31" s="35"/>
      <c r="F31" s="35">
        <v>17</v>
      </c>
      <c r="G31" s="35">
        <v>13</v>
      </c>
      <c r="H31" s="36">
        <v>4</v>
      </c>
    </row>
    <row r="32" spans="1:8" ht="14.25">
      <c r="A32" s="55" t="s">
        <v>65</v>
      </c>
      <c r="B32" s="32">
        <v>6600</v>
      </c>
      <c r="C32" s="32">
        <v>0</v>
      </c>
      <c r="D32" s="32">
        <v>6600</v>
      </c>
      <c r="E32" s="32"/>
      <c r="F32" s="32">
        <v>88</v>
      </c>
      <c r="G32" s="32">
        <v>0</v>
      </c>
      <c r="H32" s="33">
        <v>88</v>
      </c>
    </row>
    <row r="33" spans="1:8" ht="14.25">
      <c r="A33" s="56" t="s">
        <v>152</v>
      </c>
      <c r="B33" s="35">
        <v>24430</v>
      </c>
      <c r="C33" s="35">
        <v>0</v>
      </c>
      <c r="D33" s="35">
        <v>24430</v>
      </c>
      <c r="E33" s="35"/>
      <c r="F33" s="35">
        <v>520</v>
      </c>
      <c r="G33" s="35">
        <v>0</v>
      </c>
      <c r="H33" s="36">
        <v>520</v>
      </c>
    </row>
    <row r="34" spans="1:8" ht="14.25">
      <c r="A34" s="55" t="s">
        <v>66</v>
      </c>
      <c r="B34" s="32">
        <v>2338</v>
      </c>
      <c r="C34" s="32">
        <v>2338</v>
      </c>
      <c r="D34" s="32">
        <v>0</v>
      </c>
      <c r="E34" s="32"/>
      <c r="F34" s="32">
        <v>41</v>
      </c>
      <c r="G34" s="32">
        <v>41</v>
      </c>
      <c r="H34" s="33">
        <v>0</v>
      </c>
    </row>
    <row r="35" spans="1:8" ht="14.25">
      <c r="A35" s="56" t="s">
        <v>67</v>
      </c>
      <c r="B35" s="35">
        <v>10580</v>
      </c>
      <c r="C35" s="35">
        <v>7546</v>
      </c>
      <c r="D35" s="35">
        <v>3034</v>
      </c>
      <c r="E35" s="35"/>
      <c r="F35" s="35">
        <v>101</v>
      </c>
      <c r="G35" s="35">
        <v>41</v>
      </c>
      <c r="H35" s="36">
        <v>60</v>
      </c>
    </row>
    <row r="36" spans="1:8" ht="14.25">
      <c r="A36" s="55" t="s">
        <v>70</v>
      </c>
      <c r="B36" s="32">
        <v>0</v>
      </c>
      <c r="C36" s="32">
        <v>0</v>
      </c>
      <c r="D36" s="32">
        <v>0</v>
      </c>
      <c r="E36" s="32"/>
      <c r="F36" s="32">
        <v>0</v>
      </c>
      <c r="G36" s="32">
        <v>0</v>
      </c>
      <c r="H36" s="33">
        <v>0</v>
      </c>
    </row>
    <row r="37" spans="1:8" ht="14.25">
      <c r="A37" s="56" t="s">
        <v>68</v>
      </c>
      <c r="B37" s="35">
        <v>0</v>
      </c>
      <c r="C37" s="35">
        <v>0</v>
      </c>
      <c r="D37" s="35">
        <v>0</v>
      </c>
      <c r="E37" s="35"/>
      <c r="F37" s="35">
        <v>0</v>
      </c>
      <c r="G37" s="35">
        <v>0</v>
      </c>
      <c r="H37" s="36">
        <v>0</v>
      </c>
    </row>
    <row r="38" spans="1:8" ht="14.25">
      <c r="A38" s="55" t="s">
        <v>69</v>
      </c>
      <c r="B38" s="32">
        <v>11336</v>
      </c>
      <c r="C38" s="32">
        <v>0</v>
      </c>
      <c r="D38" s="32">
        <v>11336</v>
      </c>
      <c r="E38" s="32"/>
      <c r="F38" s="32">
        <v>218</v>
      </c>
      <c r="G38" s="32">
        <v>0</v>
      </c>
      <c r="H38" s="33">
        <v>218</v>
      </c>
    </row>
    <row r="39" spans="1:8" ht="14.25">
      <c r="A39" s="56" t="s">
        <v>176</v>
      </c>
      <c r="B39" s="35">
        <v>24882</v>
      </c>
      <c r="C39" s="35">
        <v>1428</v>
      </c>
      <c r="D39" s="35">
        <v>23454</v>
      </c>
      <c r="E39" s="35"/>
      <c r="F39" s="35">
        <v>527</v>
      </c>
      <c r="G39" s="35">
        <v>27</v>
      </c>
      <c r="H39" s="36">
        <v>500</v>
      </c>
    </row>
    <row r="40" spans="1:8" ht="14.25">
      <c r="A40" s="55"/>
      <c r="B40" s="32"/>
      <c r="C40" s="32"/>
      <c r="D40" s="32"/>
      <c r="E40" s="32"/>
      <c r="F40" s="32"/>
      <c r="G40" s="32"/>
      <c r="H40" s="33"/>
    </row>
    <row r="41" spans="1:8" ht="14.25">
      <c r="A41" s="57" t="s">
        <v>1</v>
      </c>
      <c r="B41" s="58">
        <v>394960</v>
      </c>
      <c r="C41" s="58">
        <v>25660</v>
      </c>
      <c r="D41" s="58">
        <v>369300</v>
      </c>
      <c r="E41" s="58"/>
      <c r="F41" s="58">
        <v>7675</v>
      </c>
      <c r="G41" s="58">
        <v>423</v>
      </c>
      <c r="H41" s="59">
        <v>7252</v>
      </c>
    </row>
    <row r="42" spans="1:8" ht="14.25">
      <c r="A42" s="60"/>
      <c r="B42" s="61"/>
      <c r="C42" s="61"/>
      <c r="D42" s="62"/>
      <c r="E42" s="61"/>
      <c r="F42" s="61"/>
      <c r="G42" s="61"/>
      <c r="H42" s="61"/>
    </row>
    <row r="43" spans="1:8" ht="4.5" customHeight="1">
      <c r="A43" s="63"/>
      <c r="B43" s="64"/>
      <c r="C43" s="64"/>
      <c r="D43" s="65"/>
      <c r="E43" s="64"/>
      <c r="F43" s="64"/>
      <c r="G43" s="64"/>
      <c r="H43" s="66"/>
    </row>
    <row r="44" spans="1:8" ht="14.25">
      <c r="A44" s="43" t="s">
        <v>231</v>
      </c>
      <c r="B44" s="25"/>
      <c r="C44" s="25"/>
      <c r="D44" s="25"/>
      <c r="E44" s="25"/>
      <c r="F44" s="67"/>
      <c r="G44" s="25"/>
      <c r="H44" s="44"/>
    </row>
    <row r="45" spans="1:8" ht="14.25">
      <c r="A45" s="68" t="s">
        <v>76</v>
      </c>
      <c r="B45" s="69"/>
      <c r="C45" s="25"/>
      <c r="D45" s="25"/>
      <c r="E45" s="25"/>
      <c r="F45" s="25"/>
      <c r="G45" s="25"/>
      <c r="H45" s="44"/>
    </row>
    <row r="46" spans="1:8" ht="14.25">
      <c r="A46" s="45" t="s">
        <v>288</v>
      </c>
      <c r="B46" s="25"/>
      <c r="C46" s="25"/>
      <c r="D46" s="25"/>
      <c r="E46" s="25"/>
      <c r="F46" s="25"/>
      <c r="G46" s="25"/>
      <c r="H46" s="44"/>
    </row>
    <row r="47" spans="1:8" ht="4.5" customHeight="1">
      <c r="A47" s="46"/>
      <c r="B47" s="47"/>
      <c r="C47" s="47"/>
      <c r="D47" s="47"/>
      <c r="E47" s="47"/>
      <c r="F47" s="47"/>
      <c r="G47" s="47"/>
      <c r="H47" s="48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00390625" style="26" customWidth="1"/>
    <col min="2" max="8" width="11.421875" style="26" customWidth="1"/>
    <col min="9" max="9" width="6.85156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290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199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">
        <v>291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8:9" ht="14.25">
      <c r="H10" s="258" t="s">
        <v>229</v>
      </c>
      <c r="I10" s="258"/>
    </row>
    <row r="12" spans="1:8" ht="14.25">
      <c r="A12" s="295" t="s">
        <v>35</v>
      </c>
      <c r="B12" s="279" t="s">
        <v>192</v>
      </c>
      <c r="C12" s="279"/>
      <c r="D12" s="279"/>
      <c r="E12" s="279"/>
      <c r="F12" s="279"/>
      <c r="G12" s="279"/>
      <c r="H12" s="299"/>
    </row>
    <row r="13" spans="1:8" ht="14.25">
      <c r="A13" s="296"/>
      <c r="B13" s="29" t="s">
        <v>193</v>
      </c>
      <c r="C13" s="29" t="s">
        <v>194</v>
      </c>
      <c r="D13" s="29" t="s">
        <v>195</v>
      </c>
      <c r="E13" s="29" t="s">
        <v>196</v>
      </c>
      <c r="F13" s="29" t="s">
        <v>197</v>
      </c>
      <c r="G13" s="29" t="s">
        <v>198</v>
      </c>
      <c r="H13" s="30" t="s">
        <v>1</v>
      </c>
    </row>
    <row r="14" spans="1:8" ht="14.25">
      <c r="A14" s="31" t="s">
        <v>243</v>
      </c>
      <c r="B14" s="32">
        <v>85072</v>
      </c>
      <c r="C14" s="32">
        <v>201831</v>
      </c>
      <c r="D14" s="32">
        <v>422735</v>
      </c>
      <c r="E14" s="32">
        <v>191100</v>
      </c>
      <c r="F14" s="32">
        <v>121815</v>
      </c>
      <c r="G14" s="32">
        <v>89033</v>
      </c>
      <c r="H14" s="33">
        <v>1111586</v>
      </c>
    </row>
    <row r="15" spans="1:8" ht="14.25">
      <c r="A15" s="34" t="s">
        <v>292</v>
      </c>
      <c r="B15" s="35">
        <v>59016</v>
      </c>
      <c r="C15" s="35">
        <v>322188</v>
      </c>
      <c r="D15" s="35">
        <v>458230</v>
      </c>
      <c r="E15" s="35">
        <v>233185</v>
      </c>
      <c r="F15" s="35">
        <v>84125</v>
      </c>
      <c r="G15" s="35">
        <v>57745</v>
      </c>
      <c r="H15" s="36">
        <v>1214489</v>
      </c>
    </row>
    <row r="16" spans="1:8" ht="14.25">
      <c r="A16" s="31" t="s">
        <v>293</v>
      </c>
      <c r="B16" s="32">
        <v>56213</v>
      </c>
      <c r="C16" s="32">
        <v>157331</v>
      </c>
      <c r="D16" s="32">
        <v>271905</v>
      </c>
      <c r="E16" s="32">
        <v>195024</v>
      </c>
      <c r="F16" s="32">
        <v>83642</v>
      </c>
      <c r="G16" s="32">
        <v>63982</v>
      </c>
      <c r="H16" s="33">
        <v>828097</v>
      </c>
    </row>
    <row r="17" spans="1:8" ht="14.25">
      <c r="A17" s="34" t="s">
        <v>294</v>
      </c>
      <c r="B17" s="35">
        <v>107081</v>
      </c>
      <c r="C17" s="35">
        <v>365576</v>
      </c>
      <c r="D17" s="35">
        <v>283759</v>
      </c>
      <c r="E17" s="35">
        <v>385884</v>
      </c>
      <c r="F17" s="35">
        <v>116427</v>
      </c>
      <c r="G17" s="35">
        <v>201681</v>
      </c>
      <c r="H17" s="36">
        <v>1460408</v>
      </c>
    </row>
    <row r="18" spans="1:8" ht="14.25">
      <c r="A18" s="31" t="s">
        <v>295</v>
      </c>
      <c r="B18" s="32">
        <v>38702</v>
      </c>
      <c r="C18" s="32">
        <v>214516</v>
      </c>
      <c r="D18" s="32">
        <v>528829</v>
      </c>
      <c r="E18" s="32">
        <v>165475</v>
      </c>
      <c r="F18" s="32">
        <v>88616</v>
      </c>
      <c r="G18" s="32">
        <v>150362</v>
      </c>
      <c r="H18" s="33">
        <v>1186500</v>
      </c>
    </row>
    <row r="19" spans="1:8" ht="14.25">
      <c r="A19" s="34" t="s">
        <v>296</v>
      </c>
      <c r="B19" s="35">
        <v>19598</v>
      </c>
      <c r="C19" s="35">
        <v>187377</v>
      </c>
      <c r="D19" s="35">
        <v>308719</v>
      </c>
      <c r="E19" s="35">
        <v>403216</v>
      </c>
      <c r="F19" s="35">
        <v>75398</v>
      </c>
      <c r="G19" s="35">
        <v>113270</v>
      </c>
      <c r="H19" s="36">
        <v>1107578</v>
      </c>
    </row>
    <row r="20" spans="1:8" ht="14.25">
      <c r="A20" s="31" t="s">
        <v>297</v>
      </c>
      <c r="B20" s="32">
        <v>57956</v>
      </c>
      <c r="C20" s="32">
        <v>240186</v>
      </c>
      <c r="D20" s="32">
        <v>335887</v>
      </c>
      <c r="E20" s="32">
        <v>374440</v>
      </c>
      <c r="F20" s="32">
        <v>71316</v>
      </c>
      <c r="G20" s="32">
        <v>67013</v>
      </c>
      <c r="H20" s="33">
        <v>1146798</v>
      </c>
    </row>
    <row r="21" spans="1:8" ht="14.25">
      <c r="A21" s="34" t="s">
        <v>298</v>
      </c>
      <c r="B21" s="35">
        <v>91505</v>
      </c>
      <c r="C21" s="35">
        <v>266467</v>
      </c>
      <c r="D21" s="35">
        <v>412536</v>
      </c>
      <c r="E21" s="35">
        <v>291232</v>
      </c>
      <c r="F21" s="35">
        <v>134600</v>
      </c>
      <c r="G21" s="35">
        <v>106039</v>
      </c>
      <c r="H21" s="36">
        <v>1302379</v>
      </c>
    </row>
    <row r="22" spans="1:8" ht="14.25">
      <c r="A22" s="31" t="s">
        <v>299</v>
      </c>
      <c r="B22" s="32">
        <v>47760</v>
      </c>
      <c r="C22" s="32">
        <v>240950</v>
      </c>
      <c r="D22" s="32">
        <v>596908</v>
      </c>
      <c r="E22" s="32">
        <v>200711</v>
      </c>
      <c r="F22" s="32">
        <v>84008</v>
      </c>
      <c r="G22" s="32">
        <v>91826</v>
      </c>
      <c r="H22" s="33">
        <v>1262163</v>
      </c>
    </row>
    <row r="23" spans="1:8" ht="14.25">
      <c r="A23" s="34" t="s">
        <v>300</v>
      </c>
      <c r="B23" s="35">
        <v>21739</v>
      </c>
      <c r="C23" s="35">
        <v>207698</v>
      </c>
      <c r="D23" s="35">
        <v>303841</v>
      </c>
      <c r="E23" s="35">
        <v>251789</v>
      </c>
      <c r="F23" s="35">
        <v>222667</v>
      </c>
      <c r="G23" s="35">
        <v>68496</v>
      </c>
      <c r="H23" s="36">
        <v>1076230</v>
      </c>
    </row>
    <row r="24" spans="1:8" ht="14.25">
      <c r="A24" s="31" t="s">
        <v>301</v>
      </c>
      <c r="B24" s="32">
        <v>65536</v>
      </c>
      <c r="C24" s="32">
        <v>192752</v>
      </c>
      <c r="D24" s="32">
        <v>540083</v>
      </c>
      <c r="E24" s="32">
        <v>219866</v>
      </c>
      <c r="F24" s="32">
        <v>88000</v>
      </c>
      <c r="G24" s="32">
        <v>108134</v>
      </c>
      <c r="H24" s="33">
        <v>1214371</v>
      </c>
    </row>
    <row r="25" spans="1:8" ht="14.25">
      <c r="A25" s="34" t="s">
        <v>240</v>
      </c>
      <c r="B25" s="35">
        <v>48563</v>
      </c>
      <c r="C25" s="35">
        <v>293831</v>
      </c>
      <c r="D25" s="35">
        <v>468224</v>
      </c>
      <c r="E25" s="35">
        <v>253673</v>
      </c>
      <c r="F25" s="35">
        <v>42820</v>
      </c>
      <c r="G25" s="35">
        <v>52568</v>
      </c>
      <c r="H25" s="36">
        <v>1159679</v>
      </c>
    </row>
    <row r="26" spans="1:8" ht="14.25">
      <c r="A26" s="37" t="s">
        <v>241</v>
      </c>
      <c r="B26" s="38">
        <v>26482</v>
      </c>
      <c r="C26" s="38">
        <v>271570</v>
      </c>
      <c r="D26" s="38">
        <v>453653</v>
      </c>
      <c r="E26" s="38">
        <v>152280</v>
      </c>
      <c r="F26" s="38">
        <v>86571</v>
      </c>
      <c r="G26" s="38">
        <v>18358</v>
      </c>
      <c r="H26" s="39">
        <v>1008914</v>
      </c>
    </row>
    <row r="28" spans="1:8" ht="4.5" customHeight="1">
      <c r="A28" s="40"/>
      <c r="B28" s="41"/>
      <c r="C28" s="41"/>
      <c r="D28" s="41"/>
      <c r="E28" s="41"/>
      <c r="F28" s="41"/>
      <c r="G28" s="41"/>
      <c r="H28" s="42"/>
    </row>
    <row r="29" spans="1:8" ht="14.25">
      <c r="A29" s="43" t="s">
        <v>231</v>
      </c>
      <c r="B29" s="25"/>
      <c r="C29" s="25"/>
      <c r="D29" s="25"/>
      <c r="E29" s="25"/>
      <c r="F29" s="25"/>
      <c r="G29" s="25"/>
      <c r="H29" s="44"/>
    </row>
    <row r="30" spans="1:8" ht="14.25">
      <c r="A30" s="45" t="s">
        <v>288</v>
      </c>
      <c r="B30" s="25"/>
      <c r="C30" s="25"/>
      <c r="D30" s="25"/>
      <c r="E30" s="25"/>
      <c r="F30" s="25"/>
      <c r="G30" s="25"/>
      <c r="H30" s="44"/>
    </row>
    <row r="31" spans="1:8" ht="4.5" customHeight="1">
      <c r="A31" s="46"/>
      <c r="B31" s="47"/>
      <c r="C31" s="47"/>
      <c r="D31" s="47"/>
      <c r="E31" s="47"/>
      <c r="F31" s="47"/>
      <c r="G31" s="47"/>
      <c r="H31" s="48"/>
    </row>
  </sheetData>
  <sheetProtection/>
  <mergeCells count="8">
    <mergeCell ref="A12:A13"/>
    <mergeCell ref="B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1.421875" style="26" customWidth="1"/>
    <col min="4" max="4" width="6.7109375" style="26" customWidth="1"/>
    <col min="5" max="8" width="11.421875" style="26" customWidth="1"/>
    <col min="9" max="9" width="7.85156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156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4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">
        <v>239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72"/>
      <c r="H10" s="258" t="s">
        <v>229</v>
      </c>
      <c r="I10" s="258"/>
    </row>
    <row r="11" spans="1:6" ht="12.75" customHeight="1">
      <c r="A11" s="208"/>
      <c r="B11" s="209"/>
      <c r="C11" s="209"/>
      <c r="D11" s="209"/>
      <c r="E11" s="209"/>
      <c r="F11" s="95" t="s">
        <v>5</v>
      </c>
    </row>
    <row r="12" spans="1:6" ht="12.75" customHeight="1">
      <c r="A12" s="259" t="s">
        <v>6</v>
      </c>
      <c r="B12" s="261" t="s">
        <v>240</v>
      </c>
      <c r="C12" s="261"/>
      <c r="D12" s="166"/>
      <c r="E12" s="262" t="s">
        <v>241</v>
      </c>
      <c r="F12" s="263"/>
    </row>
    <row r="13" spans="1:6" ht="14.25">
      <c r="A13" s="260"/>
      <c r="B13" s="52" t="s">
        <v>2</v>
      </c>
      <c r="C13" s="52" t="s">
        <v>9</v>
      </c>
      <c r="D13" s="53"/>
      <c r="E13" s="52" t="s">
        <v>10</v>
      </c>
      <c r="F13" s="54" t="s">
        <v>11</v>
      </c>
    </row>
    <row r="14" spans="1:6" ht="14.25">
      <c r="A14" s="31" t="s">
        <v>47</v>
      </c>
      <c r="B14" s="32">
        <v>191061</v>
      </c>
      <c r="C14" s="32">
        <v>229088</v>
      </c>
      <c r="D14" s="32"/>
      <c r="E14" s="32">
        <v>171220</v>
      </c>
      <c r="F14" s="33">
        <v>203503</v>
      </c>
    </row>
    <row r="15" spans="1:6" ht="14.25">
      <c r="A15" s="34" t="s">
        <v>48</v>
      </c>
      <c r="B15" s="35">
        <v>1166</v>
      </c>
      <c r="C15" s="35">
        <v>1203</v>
      </c>
      <c r="D15" s="35"/>
      <c r="E15" s="35">
        <v>752</v>
      </c>
      <c r="F15" s="36">
        <v>752</v>
      </c>
    </row>
    <row r="16" spans="1:6" ht="14.25">
      <c r="A16" s="31" t="s">
        <v>49</v>
      </c>
      <c r="B16" s="32">
        <v>46617</v>
      </c>
      <c r="C16" s="32">
        <v>74267</v>
      </c>
      <c r="D16" s="32"/>
      <c r="E16" s="32">
        <v>130134</v>
      </c>
      <c r="F16" s="33">
        <v>141756</v>
      </c>
    </row>
    <row r="17" spans="1:6" ht="14.25">
      <c r="A17" s="34" t="s">
        <v>50</v>
      </c>
      <c r="B17" s="35">
        <v>360295</v>
      </c>
      <c r="C17" s="35">
        <v>452549</v>
      </c>
      <c r="D17" s="35"/>
      <c r="E17" s="35">
        <v>167676</v>
      </c>
      <c r="F17" s="36">
        <v>225856</v>
      </c>
    </row>
    <row r="18" spans="1:6" ht="14.25">
      <c r="A18" s="31" t="s">
        <v>51</v>
      </c>
      <c r="B18" s="32">
        <v>13884</v>
      </c>
      <c r="C18" s="32">
        <v>71561</v>
      </c>
      <c r="D18" s="32"/>
      <c r="E18" s="32">
        <v>23607</v>
      </c>
      <c r="F18" s="33">
        <v>27412</v>
      </c>
    </row>
    <row r="19" spans="1:6" ht="14.25">
      <c r="A19" s="34" t="s">
        <v>52</v>
      </c>
      <c r="B19" s="35">
        <v>38409</v>
      </c>
      <c r="C19" s="35">
        <v>42147</v>
      </c>
      <c r="D19" s="35"/>
      <c r="E19" s="35">
        <v>23000</v>
      </c>
      <c r="F19" s="36">
        <v>26166</v>
      </c>
    </row>
    <row r="20" spans="1:6" ht="14.25">
      <c r="A20" s="31" t="s">
        <v>53</v>
      </c>
      <c r="B20" s="32">
        <v>24938</v>
      </c>
      <c r="C20" s="32">
        <v>33784</v>
      </c>
      <c r="D20" s="32"/>
      <c r="E20" s="32">
        <v>4729</v>
      </c>
      <c r="F20" s="33">
        <v>6233</v>
      </c>
    </row>
    <row r="21" spans="1:6" ht="14.25">
      <c r="A21" s="34" t="s">
        <v>54</v>
      </c>
      <c r="B21" s="35">
        <v>828</v>
      </c>
      <c r="C21" s="35">
        <v>828</v>
      </c>
      <c r="D21" s="35"/>
      <c r="E21" s="35">
        <v>0</v>
      </c>
      <c r="F21" s="36">
        <v>0</v>
      </c>
    </row>
    <row r="22" spans="1:6" ht="14.25">
      <c r="A22" s="31" t="s">
        <v>56</v>
      </c>
      <c r="B22" s="32">
        <v>2018</v>
      </c>
      <c r="C22" s="32">
        <v>2018</v>
      </c>
      <c r="D22" s="32"/>
      <c r="E22" s="32">
        <v>4386</v>
      </c>
      <c r="F22" s="33">
        <v>5334</v>
      </c>
    </row>
    <row r="23" spans="1:6" ht="14.25">
      <c r="A23" s="34" t="s">
        <v>55</v>
      </c>
      <c r="B23" s="35">
        <v>8940</v>
      </c>
      <c r="C23" s="35">
        <v>32311</v>
      </c>
      <c r="D23" s="35"/>
      <c r="E23" s="35">
        <v>9658</v>
      </c>
      <c r="F23" s="36">
        <v>17433</v>
      </c>
    </row>
    <row r="24" spans="1:6" ht="14.25">
      <c r="A24" s="31" t="s">
        <v>57</v>
      </c>
      <c r="B24" s="32">
        <v>966</v>
      </c>
      <c r="C24" s="32">
        <v>1973</v>
      </c>
      <c r="D24" s="32"/>
      <c r="E24" s="32">
        <v>12491</v>
      </c>
      <c r="F24" s="33">
        <v>17072</v>
      </c>
    </row>
    <row r="25" spans="1:6" ht="14.25">
      <c r="A25" s="34" t="s">
        <v>58</v>
      </c>
      <c r="B25" s="35">
        <v>7497</v>
      </c>
      <c r="C25" s="35">
        <v>12813</v>
      </c>
      <c r="D25" s="35"/>
      <c r="E25" s="35">
        <v>42889</v>
      </c>
      <c r="F25" s="36">
        <v>50382</v>
      </c>
    </row>
    <row r="26" spans="1:6" ht="14.25">
      <c r="A26" s="31" t="s">
        <v>59</v>
      </c>
      <c r="B26" s="32">
        <v>63523</v>
      </c>
      <c r="C26" s="32">
        <v>124378</v>
      </c>
      <c r="D26" s="32"/>
      <c r="E26" s="32">
        <v>42138</v>
      </c>
      <c r="F26" s="33">
        <v>65248</v>
      </c>
    </row>
    <row r="27" spans="1:6" ht="14.25">
      <c r="A27" s="34" t="s">
        <v>60</v>
      </c>
      <c r="B27" s="35">
        <v>2005</v>
      </c>
      <c r="C27" s="35">
        <v>2005</v>
      </c>
      <c r="D27" s="35"/>
      <c r="E27" s="35">
        <v>834</v>
      </c>
      <c r="F27" s="36">
        <v>834</v>
      </c>
    </row>
    <row r="28" spans="1:6" ht="14.25">
      <c r="A28" s="31" t="s">
        <v>61</v>
      </c>
      <c r="B28" s="32">
        <v>27537</v>
      </c>
      <c r="C28" s="32">
        <v>35382</v>
      </c>
      <c r="D28" s="32"/>
      <c r="E28" s="32">
        <v>8215</v>
      </c>
      <c r="F28" s="33">
        <v>11894</v>
      </c>
    </row>
    <row r="29" spans="1:6" ht="14.25">
      <c r="A29" s="34" t="s">
        <v>62</v>
      </c>
      <c r="B29" s="35">
        <v>1876</v>
      </c>
      <c r="C29" s="35">
        <v>2603</v>
      </c>
      <c r="D29" s="35"/>
      <c r="E29" s="35">
        <v>89</v>
      </c>
      <c r="F29" s="36">
        <v>89</v>
      </c>
    </row>
    <row r="30" spans="1:6" ht="14.25">
      <c r="A30" s="31" t="s">
        <v>63</v>
      </c>
      <c r="B30" s="32">
        <v>9581</v>
      </c>
      <c r="C30" s="32">
        <v>12681</v>
      </c>
      <c r="D30" s="32"/>
      <c r="E30" s="32">
        <v>1353</v>
      </c>
      <c r="F30" s="33">
        <v>5726</v>
      </c>
    </row>
    <row r="31" spans="1:6" ht="14.25">
      <c r="A31" s="34" t="s">
        <v>64</v>
      </c>
      <c r="B31" s="35">
        <v>7291</v>
      </c>
      <c r="C31" s="35">
        <v>8344</v>
      </c>
      <c r="D31" s="35"/>
      <c r="E31" s="35">
        <v>4514</v>
      </c>
      <c r="F31" s="36">
        <v>5558</v>
      </c>
    </row>
    <row r="32" spans="1:6" ht="14.25">
      <c r="A32" s="31" t="s">
        <v>65</v>
      </c>
      <c r="B32" s="32">
        <v>40978</v>
      </c>
      <c r="C32" s="32">
        <v>50903</v>
      </c>
      <c r="D32" s="32"/>
      <c r="E32" s="32">
        <v>6393</v>
      </c>
      <c r="F32" s="33">
        <v>10263</v>
      </c>
    </row>
    <row r="33" spans="1:6" ht="14.25">
      <c r="A33" s="34" t="s">
        <v>152</v>
      </c>
      <c r="B33" s="35">
        <v>38317</v>
      </c>
      <c r="C33" s="35">
        <v>48864</v>
      </c>
      <c r="D33" s="35"/>
      <c r="E33" s="35">
        <v>9158</v>
      </c>
      <c r="F33" s="36">
        <v>11822</v>
      </c>
    </row>
    <row r="34" spans="1:6" ht="14.25">
      <c r="A34" s="31" t="s">
        <v>66</v>
      </c>
      <c r="B34" s="32">
        <v>17394</v>
      </c>
      <c r="C34" s="32">
        <v>18364</v>
      </c>
      <c r="D34" s="32"/>
      <c r="E34" s="32">
        <v>33434</v>
      </c>
      <c r="F34" s="33">
        <v>34187</v>
      </c>
    </row>
    <row r="35" spans="1:6" ht="14.25">
      <c r="A35" s="34" t="s">
        <v>67</v>
      </c>
      <c r="B35" s="35">
        <v>76762</v>
      </c>
      <c r="C35" s="35">
        <v>83184</v>
      </c>
      <c r="D35" s="35"/>
      <c r="E35" s="35">
        <v>48718</v>
      </c>
      <c r="F35" s="36">
        <v>51137</v>
      </c>
    </row>
    <row r="36" spans="1:6" ht="14.25">
      <c r="A36" s="31" t="s">
        <v>70</v>
      </c>
      <c r="B36" s="32">
        <v>31044</v>
      </c>
      <c r="C36" s="32">
        <v>43862</v>
      </c>
      <c r="D36" s="32"/>
      <c r="E36" s="32">
        <v>23736</v>
      </c>
      <c r="F36" s="33">
        <v>44474</v>
      </c>
    </row>
    <row r="37" spans="1:6" ht="14.25">
      <c r="A37" s="34" t="s">
        <v>68</v>
      </c>
      <c r="B37" s="35">
        <v>3190</v>
      </c>
      <c r="C37" s="35">
        <v>9797</v>
      </c>
      <c r="D37" s="35"/>
      <c r="E37" s="35">
        <v>2074</v>
      </c>
      <c r="F37" s="36">
        <v>3429</v>
      </c>
    </row>
    <row r="38" spans="1:6" ht="14.25">
      <c r="A38" s="31" t="s">
        <v>69</v>
      </c>
      <c r="B38" s="32">
        <v>77221</v>
      </c>
      <c r="C38" s="32">
        <v>98583</v>
      </c>
      <c r="D38" s="32"/>
      <c r="E38" s="32">
        <v>39195</v>
      </c>
      <c r="F38" s="33">
        <v>60262</v>
      </c>
    </row>
    <row r="39" spans="1:6" ht="14.25">
      <c r="A39" s="34" t="s">
        <v>176</v>
      </c>
      <c r="B39" s="35">
        <v>66341</v>
      </c>
      <c r="C39" s="35">
        <v>109247</v>
      </c>
      <c r="D39" s="35"/>
      <c r="E39" s="35">
        <v>198521</v>
      </c>
      <c r="F39" s="36">
        <v>246402</v>
      </c>
    </row>
    <row r="40" spans="1:8" ht="14.25">
      <c r="A40" s="31"/>
      <c r="B40" s="32"/>
      <c r="C40" s="32"/>
      <c r="D40" s="32"/>
      <c r="E40" s="32"/>
      <c r="F40" s="33"/>
      <c r="G40" s="89"/>
      <c r="H40" s="89"/>
    </row>
    <row r="41" spans="1:6" ht="14.25">
      <c r="A41" s="83" t="s">
        <v>1</v>
      </c>
      <c r="B41" s="58">
        <v>1159679</v>
      </c>
      <c r="C41" s="58">
        <v>1602739</v>
      </c>
      <c r="D41" s="58"/>
      <c r="E41" s="58">
        <v>1008914</v>
      </c>
      <c r="F41" s="59">
        <v>1273224</v>
      </c>
    </row>
    <row r="42" spans="1:6" ht="14.25">
      <c r="A42" s="61"/>
      <c r="B42" s="61"/>
      <c r="C42" s="61"/>
      <c r="D42" s="61"/>
      <c r="E42" s="89"/>
      <c r="F42" s="89"/>
    </row>
    <row r="43" spans="1:6" ht="4.5" customHeight="1">
      <c r="A43" s="98"/>
      <c r="B43" s="64"/>
      <c r="C43" s="64"/>
      <c r="D43" s="64"/>
      <c r="E43" s="90"/>
      <c r="F43" s="210"/>
    </row>
    <row r="44" spans="1:6" ht="14.25">
      <c r="A44" s="43" t="s">
        <v>231</v>
      </c>
      <c r="B44" s="25"/>
      <c r="C44" s="25"/>
      <c r="D44" s="25"/>
      <c r="E44" s="211"/>
      <c r="F44" s="212"/>
    </row>
    <row r="45" spans="1:6" ht="14.25">
      <c r="A45" s="68" t="s">
        <v>76</v>
      </c>
      <c r="B45" s="25"/>
      <c r="C45" s="25"/>
      <c r="D45" s="25"/>
      <c r="E45" s="25"/>
      <c r="F45" s="44"/>
    </row>
    <row r="46" spans="1:6" ht="14.25">
      <c r="A46" s="45" t="s">
        <v>288</v>
      </c>
      <c r="B46" s="25"/>
      <c r="C46" s="25"/>
      <c r="D46" s="25"/>
      <c r="E46" s="25"/>
      <c r="F46" s="44"/>
    </row>
    <row r="47" spans="1:6" ht="4.5" customHeight="1">
      <c r="A47" s="46"/>
      <c r="B47" s="47"/>
      <c r="C47" s="47"/>
      <c r="D47" s="47"/>
      <c r="E47" s="47"/>
      <c r="F47" s="48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1.421875" style="26" customWidth="1"/>
    <col min="4" max="4" width="6.7109375" style="26" customWidth="1"/>
    <col min="5" max="8" width="11.421875" style="26" customWidth="1"/>
    <col min="9" max="9" width="8.0039062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157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4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">
        <v>241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72"/>
      <c r="H10" s="258" t="s">
        <v>229</v>
      </c>
      <c r="I10" s="258"/>
    </row>
    <row r="11" spans="1:6" ht="12.75" customHeight="1">
      <c r="A11" s="202"/>
      <c r="B11" s="202"/>
      <c r="C11" s="202"/>
      <c r="D11" s="202"/>
      <c r="E11" s="202"/>
      <c r="F11" s="95"/>
    </row>
    <row r="12" spans="1:6" ht="22.5" customHeight="1">
      <c r="A12" s="259" t="s">
        <v>6</v>
      </c>
      <c r="B12" s="262" t="s">
        <v>75</v>
      </c>
      <c r="C12" s="262"/>
      <c r="D12" s="166"/>
      <c r="E12" s="166" t="s">
        <v>12</v>
      </c>
      <c r="F12" s="145"/>
    </row>
    <row r="13" spans="1:6" ht="14.25">
      <c r="A13" s="260"/>
      <c r="B13" s="184" t="s">
        <v>2</v>
      </c>
      <c r="C13" s="52" t="s">
        <v>9</v>
      </c>
      <c r="D13" s="53"/>
      <c r="E13" s="184" t="s">
        <v>2</v>
      </c>
      <c r="F13" s="54" t="s">
        <v>11</v>
      </c>
    </row>
    <row r="14" spans="1:11" ht="14.25">
      <c r="A14" s="31" t="s">
        <v>47</v>
      </c>
      <c r="B14" s="160">
        <v>-10.384641554268004</v>
      </c>
      <c r="C14" s="160">
        <v>-11.168197373934907</v>
      </c>
      <c r="D14" s="203"/>
      <c r="E14" s="160">
        <v>-1.7109044830509126</v>
      </c>
      <c r="F14" s="204">
        <v>-1.5963297829528078</v>
      </c>
      <c r="H14" s="158"/>
      <c r="I14" s="158"/>
      <c r="J14" s="158"/>
      <c r="K14" s="158"/>
    </row>
    <row r="15" spans="1:11" ht="14.25">
      <c r="A15" s="34" t="s">
        <v>48</v>
      </c>
      <c r="B15" s="155">
        <v>-35.50600343053173</v>
      </c>
      <c r="C15" s="155">
        <v>-37.48960931005819</v>
      </c>
      <c r="D15" s="205"/>
      <c r="E15" s="155">
        <v>-0.035699534095210816</v>
      </c>
      <c r="F15" s="193">
        <v>-0.028139328986191762</v>
      </c>
      <c r="H15" s="158"/>
      <c r="I15" s="158"/>
      <c r="J15" s="158"/>
      <c r="K15" s="158"/>
    </row>
    <row r="16" spans="1:11" ht="14.25">
      <c r="A16" s="31" t="s">
        <v>49</v>
      </c>
      <c r="B16" s="160">
        <v>179.155672823219</v>
      </c>
      <c r="C16" s="160">
        <v>90.87347004726192</v>
      </c>
      <c r="D16" s="203"/>
      <c r="E16" s="160">
        <v>7.201734273018652</v>
      </c>
      <c r="F16" s="204">
        <v>4.210854044233028</v>
      </c>
      <c r="H16" s="158"/>
      <c r="I16" s="158"/>
      <c r="J16" s="158"/>
      <c r="K16" s="158"/>
    </row>
    <row r="17" spans="1:11" ht="14.25">
      <c r="A17" s="34" t="s">
        <v>50</v>
      </c>
      <c r="B17" s="155">
        <v>-53.46146907395328</v>
      </c>
      <c r="C17" s="155">
        <v>-50.092476173850784</v>
      </c>
      <c r="D17" s="205"/>
      <c r="E17" s="155">
        <v>-16.609682506969595</v>
      </c>
      <c r="F17" s="193">
        <v>-14.144099569549377</v>
      </c>
      <c r="H17" s="158"/>
      <c r="I17" s="158"/>
      <c r="J17" s="158"/>
      <c r="K17" s="158"/>
    </row>
    <row r="18" spans="1:11" ht="14.25">
      <c r="A18" s="31" t="s">
        <v>51</v>
      </c>
      <c r="B18" s="160">
        <v>70.03025064822819</v>
      </c>
      <c r="C18" s="160">
        <v>-61.694218918125785</v>
      </c>
      <c r="D18" s="203"/>
      <c r="E18" s="160">
        <v>0.8384216666853499</v>
      </c>
      <c r="F18" s="204">
        <v>-2.754596974304612</v>
      </c>
      <c r="H18" s="158"/>
      <c r="I18" s="158"/>
      <c r="J18" s="158"/>
      <c r="K18" s="158"/>
    </row>
    <row r="19" spans="1:11" ht="14.25">
      <c r="A19" s="34" t="s">
        <v>52</v>
      </c>
      <c r="B19" s="155">
        <v>-40.11820146319873</v>
      </c>
      <c r="C19" s="155">
        <v>-37.917289486796214</v>
      </c>
      <c r="D19" s="205"/>
      <c r="E19" s="155">
        <v>-1.328729760563052</v>
      </c>
      <c r="F19" s="193">
        <v>-0.9971055798854336</v>
      </c>
      <c r="H19" s="158"/>
      <c r="I19" s="158"/>
      <c r="J19" s="158"/>
      <c r="K19" s="158"/>
    </row>
    <row r="20" spans="1:11" ht="14.25">
      <c r="A20" s="31" t="s">
        <v>53</v>
      </c>
      <c r="B20" s="160">
        <v>-81.03697168979068</v>
      </c>
      <c r="C20" s="160">
        <v>-81.5504380771963</v>
      </c>
      <c r="D20" s="203"/>
      <c r="E20" s="160">
        <v>-1.7426374022466558</v>
      </c>
      <c r="F20" s="204">
        <v>-1.7189947957839673</v>
      </c>
      <c r="H20" s="158"/>
      <c r="I20" s="158"/>
      <c r="J20" s="158"/>
      <c r="K20" s="158"/>
    </row>
    <row r="21" spans="1:11" ht="14.25">
      <c r="A21" s="34" t="s">
        <v>54</v>
      </c>
      <c r="B21" s="155">
        <v>-100</v>
      </c>
      <c r="C21" s="155">
        <v>-100</v>
      </c>
      <c r="D21" s="205"/>
      <c r="E21" s="155">
        <v>-0.07139906819042163</v>
      </c>
      <c r="F21" s="193">
        <v>-0.051661561863784435</v>
      </c>
      <c r="H21" s="158"/>
      <c r="I21" s="158"/>
      <c r="J21" s="158"/>
      <c r="K21" s="158"/>
    </row>
    <row r="22" spans="1:11" ht="14.25">
      <c r="A22" s="31" t="s">
        <v>56</v>
      </c>
      <c r="B22" s="160">
        <v>117.34390485629338</v>
      </c>
      <c r="C22" s="160">
        <v>164.3211100099108</v>
      </c>
      <c r="D22" s="203"/>
      <c r="E22" s="160">
        <v>0.20419443656391117</v>
      </c>
      <c r="F22" s="204">
        <v>0.2068958202177647</v>
      </c>
      <c r="H22" s="158"/>
      <c r="I22" s="158"/>
      <c r="J22" s="158"/>
      <c r="K22" s="158"/>
    </row>
    <row r="23" spans="1:11" ht="14.25">
      <c r="A23" s="34" t="s">
        <v>55</v>
      </c>
      <c r="B23" s="155">
        <v>8.031319910514533</v>
      </c>
      <c r="C23" s="155">
        <v>-46.04623812323977</v>
      </c>
      <c r="D23" s="205"/>
      <c r="E23" s="155">
        <v>0.061913684735172385</v>
      </c>
      <c r="F23" s="193">
        <v>-0.9282858905910444</v>
      </c>
      <c r="H23" s="158"/>
      <c r="I23" s="158"/>
      <c r="J23" s="158"/>
      <c r="K23" s="158"/>
    </row>
    <row r="24" spans="1:11" ht="14.25">
      <c r="A24" s="31" t="s">
        <v>57</v>
      </c>
      <c r="B24" s="160">
        <v>1193.064182194617</v>
      </c>
      <c r="C24" s="160">
        <v>765.2812975164724</v>
      </c>
      <c r="D24" s="203"/>
      <c r="E24" s="160">
        <v>0.9938094938340694</v>
      </c>
      <c r="F24" s="204">
        <v>0.942074785726185</v>
      </c>
      <c r="H24" s="158"/>
      <c r="I24" s="158"/>
      <c r="J24" s="158"/>
      <c r="K24" s="158"/>
    </row>
    <row r="25" spans="1:11" ht="14.25">
      <c r="A25" s="34" t="s">
        <v>58</v>
      </c>
      <c r="B25" s="155">
        <v>472.0821661998133</v>
      </c>
      <c r="C25" s="155">
        <v>293.2100210723484</v>
      </c>
      <c r="D25" s="205"/>
      <c r="E25" s="155">
        <v>3.0518790113471046</v>
      </c>
      <c r="F25" s="193">
        <v>2.3440497797832336</v>
      </c>
      <c r="H25" s="158"/>
      <c r="I25" s="158"/>
      <c r="J25" s="158"/>
      <c r="K25" s="158"/>
    </row>
    <row r="26" spans="1:11" ht="14.25">
      <c r="A26" s="31" t="s">
        <v>59</v>
      </c>
      <c r="B26" s="160">
        <v>-33.66497174251846</v>
      </c>
      <c r="C26" s="160">
        <v>-47.54056183569442</v>
      </c>
      <c r="D26" s="203"/>
      <c r="E26" s="160">
        <v>-1.8440447744591388</v>
      </c>
      <c r="F26" s="204">
        <v>-3.6893093635333014</v>
      </c>
      <c r="H26" s="158"/>
      <c r="I26" s="158"/>
      <c r="J26" s="158"/>
      <c r="K26" s="158"/>
    </row>
    <row r="27" spans="1:11" ht="14.25">
      <c r="A27" s="34" t="s">
        <v>60</v>
      </c>
      <c r="B27" s="155">
        <v>-58.403990024937656</v>
      </c>
      <c r="C27" s="155">
        <v>-58.403990024937656</v>
      </c>
      <c r="D27" s="205"/>
      <c r="E27" s="155">
        <v>-0.10097621841906249</v>
      </c>
      <c r="F27" s="193">
        <v>-0.0730624262590478</v>
      </c>
      <c r="H27" s="158"/>
      <c r="I27" s="158"/>
      <c r="J27" s="158"/>
      <c r="K27" s="158"/>
    </row>
    <row r="28" spans="1:11" ht="14.25">
      <c r="A28" s="31" t="s">
        <v>61</v>
      </c>
      <c r="B28" s="160">
        <v>-70.16741111958456</v>
      </c>
      <c r="C28" s="160">
        <v>-66.38403708100165</v>
      </c>
      <c r="D28" s="203"/>
      <c r="E28" s="160">
        <v>-1.6661507192938732</v>
      </c>
      <c r="F28" s="204">
        <v>-1.4654912621456144</v>
      </c>
      <c r="H28" s="158"/>
      <c r="I28" s="158"/>
      <c r="J28" s="158"/>
      <c r="K28" s="158"/>
    </row>
    <row r="29" spans="1:11" ht="14.25">
      <c r="A29" s="34" t="s">
        <v>62</v>
      </c>
      <c r="B29" s="155">
        <v>-95.25586353944563</v>
      </c>
      <c r="C29" s="155">
        <v>-96.58086822896658</v>
      </c>
      <c r="D29" s="205"/>
      <c r="E29" s="155">
        <v>-0.1540943657684583</v>
      </c>
      <c r="F29" s="193">
        <v>-0.15685648131105562</v>
      </c>
      <c r="H29" s="158"/>
      <c r="I29" s="158"/>
      <c r="J29" s="158"/>
      <c r="K29" s="158"/>
    </row>
    <row r="30" spans="1:11" ht="14.25">
      <c r="A30" s="31" t="s">
        <v>63</v>
      </c>
      <c r="B30" s="160">
        <v>-85.87830080367394</v>
      </c>
      <c r="C30" s="160">
        <v>-54.845832347606645</v>
      </c>
      <c r="D30" s="203"/>
      <c r="E30" s="160">
        <v>-0.709506682452644</v>
      </c>
      <c r="F30" s="204">
        <v>-0.4339446410176579</v>
      </c>
      <c r="H30" s="158"/>
      <c r="I30" s="158"/>
      <c r="J30" s="158"/>
      <c r="K30" s="158"/>
    </row>
    <row r="31" spans="1:11" ht="14.25">
      <c r="A31" s="34" t="s">
        <v>64</v>
      </c>
      <c r="B31" s="155">
        <v>-38.08805376491565</v>
      </c>
      <c r="C31" s="155">
        <v>-33.38926174496645</v>
      </c>
      <c r="D31" s="205"/>
      <c r="E31" s="155">
        <v>-0.23946281686570156</v>
      </c>
      <c r="F31" s="193">
        <v>-0.17382742916969013</v>
      </c>
      <c r="H31" s="158"/>
      <c r="I31" s="158"/>
      <c r="J31" s="158"/>
      <c r="K31" s="158"/>
    </row>
    <row r="32" spans="1:11" ht="14.25">
      <c r="A32" s="31" t="s">
        <v>65</v>
      </c>
      <c r="B32" s="160">
        <v>-84.39894577578212</v>
      </c>
      <c r="C32" s="160">
        <v>-79.83812348977467</v>
      </c>
      <c r="D32" s="203"/>
      <c r="E32" s="160">
        <v>-2.9822907890890487</v>
      </c>
      <c r="F32" s="204">
        <v>-2.535659268290096</v>
      </c>
      <c r="H32" s="158"/>
      <c r="I32" s="158"/>
      <c r="J32" s="158"/>
      <c r="K32" s="158"/>
    </row>
    <row r="33" spans="1:11" ht="14.25">
      <c r="A33" s="34" t="s">
        <v>152</v>
      </c>
      <c r="B33" s="155">
        <v>-76.09938147558525</v>
      </c>
      <c r="C33" s="155">
        <v>-75.80631958087753</v>
      </c>
      <c r="D33" s="205"/>
      <c r="E33" s="155">
        <v>-2.5144026924692087</v>
      </c>
      <c r="F33" s="193">
        <v>-2.3111685683071292</v>
      </c>
      <c r="H33" s="158"/>
      <c r="I33" s="158"/>
      <c r="J33" s="158"/>
      <c r="K33" s="158"/>
    </row>
    <row r="34" spans="1:11" ht="14.25">
      <c r="A34" s="31" t="s">
        <v>66</v>
      </c>
      <c r="B34" s="160">
        <v>92.21570656548235</v>
      </c>
      <c r="C34" s="160">
        <v>86.1631452842518</v>
      </c>
      <c r="D34" s="203"/>
      <c r="E34" s="160">
        <v>1.383141369292709</v>
      </c>
      <c r="F34" s="204">
        <v>0.987247455761668</v>
      </c>
      <c r="H34" s="158"/>
      <c r="I34" s="158"/>
      <c r="J34" s="158"/>
      <c r="K34" s="158"/>
    </row>
    <row r="35" spans="1:11" ht="14.25">
      <c r="A35" s="34" t="s">
        <v>67</v>
      </c>
      <c r="B35" s="155">
        <v>-36.533701571089864</v>
      </c>
      <c r="C35" s="155">
        <v>-38.5254375841508</v>
      </c>
      <c r="D35" s="205"/>
      <c r="E35" s="155">
        <v>-2.4182553965364546</v>
      </c>
      <c r="F35" s="193">
        <v>-1.9995145809766903</v>
      </c>
      <c r="H35" s="158"/>
      <c r="I35" s="158"/>
      <c r="J35" s="158"/>
      <c r="K35" s="158"/>
    </row>
    <row r="36" spans="1:11" ht="14.25">
      <c r="A36" s="31" t="s">
        <v>70</v>
      </c>
      <c r="B36" s="160">
        <v>-23.54078082721299</v>
      </c>
      <c r="C36" s="160">
        <v>1.3952852127125936</v>
      </c>
      <c r="D36" s="203"/>
      <c r="E36" s="160">
        <v>-0.6301743844632867</v>
      </c>
      <c r="F36" s="204">
        <v>0.03818463268192763</v>
      </c>
      <c r="H36" s="158"/>
      <c r="I36" s="158"/>
      <c r="J36" s="158"/>
      <c r="K36" s="158"/>
    </row>
    <row r="37" spans="1:11" ht="14.25">
      <c r="A37" s="34" t="s">
        <v>68</v>
      </c>
      <c r="B37" s="155">
        <v>-34.98432601880877</v>
      </c>
      <c r="C37" s="155">
        <v>-64.99948963968562</v>
      </c>
      <c r="D37" s="205"/>
      <c r="E37" s="155">
        <v>-0.09623352669143787</v>
      </c>
      <c r="F37" s="193">
        <v>-0.3973198381021489</v>
      </c>
      <c r="H37" s="158"/>
      <c r="I37" s="158"/>
      <c r="J37" s="158"/>
      <c r="K37" s="158"/>
    </row>
    <row r="38" spans="1:11" ht="14.25">
      <c r="A38" s="31" t="s">
        <v>69</v>
      </c>
      <c r="B38" s="160">
        <v>-49.243081545175535</v>
      </c>
      <c r="C38" s="160">
        <v>-38.871813598693485</v>
      </c>
      <c r="D38" s="203"/>
      <c r="E38" s="160">
        <v>-3.279010829720982</v>
      </c>
      <c r="F38" s="204">
        <v>-2.3909694591571053</v>
      </c>
      <c r="H38" s="158"/>
      <c r="I38" s="158"/>
      <c r="J38" s="158"/>
      <c r="K38" s="158"/>
    </row>
    <row r="39" spans="1:11" ht="14.25">
      <c r="A39" s="34" t="s">
        <v>176</v>
      </c>
      <c r="B39" s="155">
        <v>199.24330353778208</v>
      </c>
      <c r="C39" s="155">
        <v>125.54578157752614</v>
      </c>
      <c r="D39" s="205"/>
      <c r="E39" s="155">
        <v>11.397981682862238</v>
      </c>
      <c r="F39" s="193">
        <v>8.55753806452579</v>
      </c>
      <c r="H39" s="158"/>
      <c r="I39" s="158"/>
      <c r="J39" s="158"/>
      <c r="K39" s="158"/>
    </row>
    <row r="40" spans="1:11" ht="14.25">
      <c r="A40" s="31"/>
      <c r="B40" s="160"/>
      <c r="C40" s="160"/>
      <c r="D40" s="203"/>
      <c r="E40" s="160"/>
      <c r="F40" s="204"/>
      <c r="H40" s="158"/>
      <c r="I40" s="158"/>
      <c r="J40" s="158"/>
      <c r="K40" s="158"/>
    </row>
    <row r="41" spans="1:11" ht="14.25">
      <c r="A41" s="83" t="s">
        <v>1</v>
      </c>
      <c r="B41" s="171">
        <v>-13.00058033300594</v>
      </c>
      <c r="C41" s="171">
        <v>-20.55949221925716</v>
      </c>
      <c r="D41" s="206"/>
      <c r="E41" s="171">
        <v>-13.000580333005939</v>
      </c>
      <c r="F41" s="207">
        <v>-20.559492219257162</v>
      </c>
      <c r="H41" s="158"/>
      <c r="I41" s="158"/>
      <c r="J41" s="158"/>
      <c r="K41" s="158"/>
    </row>
    <row r="42" spans="1:6" ht="14.25">
      <c r="A42" s="61"/>
      <c r="B42" s="61"/>
      <c r="C42" s="61"/>
      <c r="D42" s="61"/>
      <c r="E42" s="61"/>
      <c r="F42" s="61"/>
    </row>
    <row r="43" spans="1:6" ht="4.5" customHeight="1">
      <c r="A43" s="98"/>
      <c r="B43" s="64"/>
      <c r="C43" s="64"/>
      <c r="D43" s="64"/>
      <c r="E43" s="64"/>
      <c r="F43" s="66"/>
    </row>
    <row r="44" spans="1:6" ht="14.25">
      <c r="A44" s="43" t="s">
        <v>231</v>
      </c>
      <c r="B44" s="25"/>
      <c r="C44" s="25"/>
      <c r="D44" s="25"/>
      <c r="E44" s="25"/>
      <c r="F44" s="44"/>
    </row>
    <row r="45" spans="1:6" ht="14.25">
      <c r="A45" s="87" t="s">
        <v>79</v>
      </c>
      <c r="B45" s="25"/>
      <c r="C45" s="25"/>
      <c r="D45" s="25"/>
      <c r="E45" s="25"/>
      <c r="F45" s="44"/>
    </row>
    <row r="46" spans="1:6" ht="14.25">
      <c r="A46" s="45" t="s">
        <v>288</v>
      </c>
      <c r="B46" s="25"/>
      <c r="C46" s="25"/>
      <c r="D46" s="25"/>
      <c r="E46" s="25"/>
      <c r="F46" s="44"/>
    </row>
    <row r="47" spans="1:6" ht="4.5" customHeight="1">
      <c r="A47" s="183"/>
      <c r="B47" s="47"/>
      <c r="C47" s="47"/>
      <c r="D47" s="47"/>
      <c r="E47" s="47"/>
      <c r="F47" s="48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4.7109375" style="26" customWidth="1"/>
    <col min="4" max="6" width="11.421875" style="26" customWidth="1"/>
    <col min="7" max="7" width="4.8515625" style="26" customWidth="1"/>
    <col min="8" max="16384" width="11.421875" style="26" customWidth="1"/>
  </cols>
  <sheetData>
    <row r="1" spans="1:13" ht="60" customHeight="1">
      <c r="A1" s="23"/>
      <c r="B1" s="23"/>
      <c r="C1" s="23"/>
      <c r="D1" s="23"/>
      <c r="E1" s="23"/>
      <c r="F1" s="23"/>
      <c r="G1" s="23"/>
      <c r="H1" s="25"/>
      <c r="I1" s="25"/>
      <c r="J1" s="25"/>
      <c r="K1" s="25"/>
      <c r="L1" s="25"/>
      <c r="M1" s="25"/>
    </row>
    <row r="2" spans="1:13" ht="8.25" customHeight="1">
      <c r="A2" s="23"/>
      <c r="B2" s="23"/>
      <c r="C2" s="23"/>
      <c r="D2" s="23"/>
      <c r="E2" s="23"/>
      <c r="F2" s="23"/>
      <c r="G2" s="23"/>
      <c r="H2" s="25"/>
      <c r="I2" s="25"/>
      <c r="J2" s="25"/>
      <c r="K2" s="25"/>
      <c r="L2" s="25"/>
      <c r="M2" s="25"/>
    </row>
    <row r="3" spans="1:7" ht="13.5" customHeight="1">
      <c r="A3" s="253" t="s">
        <v>228</v>
      </c>
      <c r="B3" s="253"/>
      <c r="C3" s="253"/>
      <c r="D3" s="253"/>
      <c r="E3" s="253"/>
      <c r="F3" s="253"/>
      <c r="G3" s="253"/>
    </row>
    <row r="4" spans="1:7" ht="18" customHeight="1">
      <c r="A4" s="253"/>
      <c r="B4" s="253"/>
      <c r="C4" s="253"/>
      <c r="D4" s="253"/>
      <c r="E4" s="253"/>
      <c r="F4" s="253"/>
      <c r="G4" s="253"/>
    </row>
    <row r="5" spans="1:7" ht="7.5" customHeight="1">
      <c r="A5" s="254"/>
      <c r="B5" s="255"/>
      <c r="C5" s="255"/>
      <c r="D5" s="255"/>
      <c r="E5" s="255"/>
      <c r="F5" s="255"/>
      <c r="G5" s="255"/>
    </row>
    <row r="6" spans="1:7" ht="13.5" customHeight="1">
      <c r="A6" s="256" t="s">
        <v>158</v>
      </c>
      <c r="B6" s="257"/>
      <c r="C6" s="257"/>
      <c r="D6" s="257"/>
      <c r="E6" s="257"/>
      <c r="F6" s="257"/>
      <c r="G6" s="257"/>
    </row>
    <row r="7" spans="1:7" ht="13.5" customHeight="1">
      <c r="A7" s="256" t="s">
        <v>4</v>
      </c>
      <c r="B7" s="257"/>
      <c r="C7" s="257"/>
      <c r="D7" s="257"/>
      <c r="E7" s="257"/>
      <c r="F7" s="257"/>
      <c r="G7" s="257"/>
    </row>
    <row r="8" spans="1:7" ht="13.5" customHeight="1">
      <c r="A8" s="256" t="s">
        <v>241</v>
      </c>
      <c r="B8" s="257"/>
      <c r="C8" s="257"/>
      <c r="D8" s="257"/>
      <c r="E8" s="257"/>
      <c r="F8" s="257"/>
      <c r="G8" s="257"/>
    </row>
    <row r="9" spans="1:7" ht="7.5" customHeight="1">
      <c r="A9" s="27"/>
      <c r="B9" s="28"/>
      <c r="C9" s="28"/>
      <c r="D9" s="28"/>
      <c r="E9" s="28"/>
      <c r="F9" s="28"/>
      <c r="G9" s="28"/>
    </row>
    <row r="10" spans="1:7" s="189" customFormat="1" ht="12.75" customHeight="1">
      <c r="A10" s="25"/>
      <c r="B10" s="25"/>
      <c r="C10" s="72"/>
      <c r="F10" s="258" t="s">
        <v>229</v>
      </c>
      <c r="G10" s="258"/>
    </row>
    <row r="11" spans="1:3" s="194" customFormat="1" ht="12.75" customHeight="1">
      <c r="A11" s="192"/>
      <c r="B11" s="189"/>
      <c r="C11" s="95" t="s">
        <v>5</v>
      </c>
    </row>
    <row r="12" spans="1:3" s="194" customFormat="1" ht="12" customHeight="1">
      <c r="A12" s="259" t="s">
        <v>6</v>
      </c>
      <c r="B12" s="247" t="s">
        <v>7</v>
      </c>
      <c r="C12" s="248" t="str">
        <f>'a1'!D13</f>
        <v>Doce meses a Enero</v>
      </c>
    </row>
    <row r="13" spans="1:3" ht="14.25">
      <c r="A13" s="260"/>
      <c r="B13" s="264"/>
      <c r="C13" s="265"/>
    </row>
    <row r="14" spans="1:3" ht="14.25">
      <c r="A14" s="31" t="s">
        <v>47</v>
      </c>
      <c r="B14" s="195">
        <v>171220</v>
      </c>
      <c r="C14" s="196">
        <v>2309236</v>
      </c>
    </row>
    <row r="15" spans="1:3" ht="14.25">
      <c r="A15" s="34" t="s">
        <v>48</v>
      </c>
      <c r="B15" s="197">
        <v>752</v>
      </c>
      <c r="C15" s="198">
        <v>14238</v>
      </c>
    </row>
    <row r="16" spans="1:3" ht="14.25">
      <c r="A16" s="31" t="s">
        <v>49</v>
      </c>
      <c r="B16" s="195">
        <v>130134</v>
      </c>
      <c r="C16" s="196">
        <v>957987</v>
      </c>
    </row>
    <row r="17" spans="1:3" ht="14.25">
      <c r="A17" s="34" t="s">
        <v>50</v>
      </c>
      <c r="B17" s="197">
        <v>167676</v>
      </c>
      <c r="C17" s="198">
        <v>2161194</v>
      </c>
    </row>
    <row r="18" spans="1:3" ht="14.25">
      <c r="A18" s="31" t="s">
        <v>51</v>
      </c>
      <c r="B18" s="195">
        <v>23607</v>
      </c>
      <c r="C18" s="196">
        <v>512708</v>
      </c>
    </row>
    <row r="19" spans="1:3" ht="14.25">
      <c r="A19" s="34" t="s">
        <v>52</v>
      </c>
      <c r="B19" s="197">
        <v>23000</v>
      </c>
      <c r="C19" s="198">
        <v>419237</v>
      </c>
    </row>
    <row r="20" spans="1:3" ht="14.25">
      <c r="A20" s="31" t="s">
        <v>53</v>
      </c>
      <c r="B20" s="195">
        <v>4729</v>
      </c>
      <c r="C20" s="196">
        <v>214675</v>
      </c>
    </row>
    <row r="21" spans="1:3" ht="14.25">
      <c r="A21" s="34" t="s">
        <v>54</v>
      </c>
      <c r="B21" s="197">
        <v>0</v>
      </c>
      <c r="C21" s="198">
        <v>40776</v>
      </c>
    </row>
    <row r="22" spans="1:3" ht="14.25">
      <c r="A22" s="31" t="s">
        <v>56</v>
      </c>
      <c r="B22" s="195">
        <v>4386</v>
      </c>
      <c r="C22" s="196">
        <v>70204</v>
      </c>
    </row>
    <row r="23" spans="1:3" ht="14.25">
      <c r="A23" s="34" t="s">
        <v>55</v>
      </c>
      <c r="B23" s="197">
        <v>9658</v>
      </c>
      <c r="C23" s="198">
        <v>198622</v>
      </c>
    </row>
    <row r="24" spans="1:3" ht="14.25">
      <c r="A24" s="31" t="s">
        <v>57</v>
      </c>
      <c r="B24" s="195">
        <v>12491</v>
      </c>
      <c r="C24" s="196">
        <v>85140</v>
      </c>
    </row>
    <row r="25" spans="1:3" ht="14.25">
      <c r="A25" s="34" t="s">
        <v>58</v>
      </c>
      <c r="B25" s="197">
        <v>42889</v>
      </c>
      <c r="C25" s="198">
        <v>200371</v>
      </c>
    </row>
    <row r="26" spans="1:3" ht="14.25">
      <c r="A26" s="31" t="s">
        <v>59</v>
      </c>
      <c r="B26" s="195">
        <v>42138</v>
      </c>
      <c r="C26" s="196">
        <v>1807376</v>
      </c>
    </row>
    <row r="27" spans="1:3" ht="14.25">
      <c r="A27" s="34" t="s">
        <v>60</v>
      </c>
      <c r="B27" s="197">
        <v>834</v>
      </c>
      <c r="C27" s="198">
        <v>24190</v>
      </c>
    </row>
    <row r="28" spans="1:3" ht="14.25">
      <c r="A28" s="31" t="s">
        <v>61</v>
      </c>
      <c r="B28" s="195">
        <v>8215</v>
      </c>
      <c r="C28" s="196">
        <v>219952</v>
      </c>
    </row>
    <row r="29" spans="1:3" ht="14.25">
      <c r="A29" s="34" t="s">
        <v>62</v>
      </c>
      <c r="B29" s="197">
        <v>89</v>
      </c>
      <c r="C29" s="198">
        <v>44851</v>
      </c>
    </row>
    <row r="30" spans="1:3" ht="14.25">
      <c r="A30" s="31" t="s">
        <v>63</v>
      </c>
      <c r="B30" s="195">
        <v>1353</v>
      </c>
      <c r="C30" s="196">
        <v>165245</v>
      </c>
    </row>
    <row r="31" spans="1:3" ht="14.25">
      <c r="A31" s="34" t="s">
        <v>64</v>
      </c>
      <c r="B31" s="197">
        <v>4514</v>
      </c>
      <c r="C31" s="198">
        <v>118005</v>
      </c>
    </row>
    <row r="32" spans="1:3" ht="14.25">
      <c r="A32" s="31" t="s">
        <v>65</v>
      </c>
      <c r="B32" s="195">
        <v>6393</v>
      </c>
      <c r="C32" s="196">
        <v>409891</v>
      </c>
    </row>
    <row r="33" spans="1:3" ht="14.25">
      <c r="A33" s="34" t="s">
        <v>152</v>
      </c>
      <c r="B33" s="197">
        <v>9158</v>
      </c>
      <c r="C33" s="198">
        <v>291720</v>
      </c>
    </row>
    <row r="34" spans="1:3" ht="14.25">
      <c r="A34" s="31" t="s">
        <v>66</v>
      </c>
      <c r="B34" s="195">
        <v>33434</v>
      </c>
      <c r="C34" s="196">
        <v>342201</v>
      </c>
    </row>
    <row r="35" spans="1:3" ht="14.25">
      <c r="A35" s="34" t="s">
        <v>67</v>
      </c>
      <c r="B35" s="197">
        <v>48718</v>
      </c>
      <c r="C35" s="198">
        <v>761176</v>
      </c>
    </row>
    <row r="36" spans="1:3" ht="14.25">
      <c r="A36" s="31" t="s">
        <v>70</v>
      </c>
      <c r="B36" s="195">
        <v>23736</v>
      </c>
      <c r="C36" s="196">
        <v>527959</v>
      </c>
    </row>
    <row r="37" spans="1:3" ht="14.25">
      <c r="A37" s="34" t="s">
        <v>68</v>
      </c>
      <c r="B37" s="197">
        <v>2074</v>
      </c>
      <c r="C37" s="198">
        <v>72715</v>
      </c>
    </row>
    <row r="38" spans="1:3" ht="14.25">
      <c r="A38" s="31" t="s">
        <v>69</v>
      </c>
      <c r="B38" s="195">
        <v>39195</v>
      </c>
      <c r="C38" s="196">
        <v>550393</v>
      </c>
    </row>
    <row r="39" spans="1:3" ht="14.25">
      <c r="A39" s="34" t="s">
        <v>176</v>
      </c>
      <c r="B39" s="197">
        <v>198521</v>
      </c>
      <c r="C39" s="198">
        <v>1447544</v>
      </c>
    </row>
    <row r="40" spans="1:3" ht="14.25">
      <c r="A40" s="31"/>
      <c r="B40" s="111"/>
      <c r="C40" s="199"/>
    </row>
    <row r="41" spans="1:3" ht="14.25">
      <c r="A41" s="83" t="s">
        <v>1</v>
      </c>
      <c r="B41" s="200">
        <v>1008914</v>
      </c>
      <c r="C41" s="201">
        <v>13967606</v>
      </c>
    </row>
    <row r="42" spans="1:3" ht="14.25">
      <c r="A42" s="61"/>
      <c r="B42" s="61"/>
      <c r="C42" s="61"/>
    </row>
    <row r="43" spans="1:3" ht="4.5" customHeight="1">
      <c r="A43" s="98"/>
      <c r="B43" s="64"/>
      <c r="C43" s="66"/>
    </row>
    <row r="44" spans="1:3" ht="14.25">
      <c r="A44" s="43" t="s">
        <v>231</v>
      </c>
      <c r="B44" s="25"/>
      <c r="C44" s="44"/>
    </row>
    <row r="45" spans="1:3" ht="14.25">
      <c r="A45" s="68" t="s">
        <v>76</v>
      </c>
      <c r="B45" s="25"/>
      <c r="C45" s="44"/>
    </row>
    <row r="46" spans="1:3" ht="14.25">
      <c r="A46" s="45" t="s">
        <v>288</v>
      </c>
      <c r="B46" s="25"/>
      <c r="C46" s="44"/>
    </row>
    <row r="47" spans="1:3" ht="4.5" customHeight="1">
      <c r="A47" s="46"/>
      <c r="B47" s="47"/>
      <c r="C47" s="48"/>
    </row>
  </sheetData>
  <sheetProtection/>
  <mergeCells count="9">
    <mergeCell ref="A12:A13"/>
    <mergeCell ref="B12:B13"/>
    <mergeCell ref="C12:C13"/>
    <mergeCell ref="A3:G4"/>
    <mergeCell ref="A5:G5"/>
    <mergeCell ref="A6:G6"/>
    <mergeCell ref="A7:G7"/>
    <mergeCell ref="A8:G8"/>
    <mergeCell ref="F10:G10"/>
  </mergeCells>
  <hyperlinks>
    <hyperlink ref="F10" location="Contenido!A1" display="volver a contenido"/>
    <hyperlink ref="F10:G10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2" width="12.7109375" style="26" customWidth="1"/>
    <col min="3" max="3" width="14.7109375" style="26" customWidth="1"/>
    <col min="4" max="4" width="12.7109375" style="26" customWidth="1"/>
    <col min="5" max="6" width="11.421875" style="26" customWidth="1"/>
    <col min="7" max="7" width="7.57421875" style="26" customWidth="1"/>
    <col min="8" max="16384" width="11.421875" style="26" customWidth="1"/>
  </cols>
  <sheetData>
    <row r="1" spans="1:13" ht="60" customHeight="1">
      <c r="A1" s="23"/>
      <c r="B1" s="23"/>
      <c r="C1" s="23"/>
      <c r="D1" s="23"/>
      <c r="E1" s="23"/>
      <c r="F1" s="23"/>
      <c r="G1" s="23"/>
      <c r="H1" s="25"/>
      <c r="I1" s="25"/>
      <c r="J1" s="25"/>
      <c r="K1" s="25"/>
      <c r="L1" s="25"/>
      <c r="M1" s="25"/>
    </row>
    <row r="2" spans="1:13" ht="8.25" customHeight="1">
      <c r="A2" s="23"/>
      <c r="B2" s="23"/>
      <c r="C2" s="23"/>
      <c r="D2" s="23"/>
      <c r="E2" s="23"/>
      <c r="F2" s="23"/>
      <c r="G2" s="23"/>
      <c r="H2" s="25"/>
      <c r="I2" s="25"/>
      <c r="J2" s="25"/>
      <c r="K2" s="25"/>
      <c r="L2" s="25"/>
      <c r="M2" s="25"/>
    </row>
    <row r="3" spans="1:7" ht="13.5" customHeight="1">
      <c r="A3" s="253" t="s">
        <v>228</v>
      </c>
      <c r="B3" s="253"/>
      <c r="C3" s="253"/>
      <c r="D3" s="253"/>
      <c r="E3" s="253"/>
      <c r="F3" s="253"/>
      <c r="G3" s="253"/>
    </row>
    <row r="4" spans="1:7" ht="18" customHeight="1">
      <c r="A4" s="253"/>
      <c r="B4" s="253"/>
      <c r="C4" s="253"/>
      <c r="D4" s="253"/>
      <c r="E4" s="253"/>
      <c r="F4" s="253"/>
      <c r="G4" s="253"/>
    </row>
    <row r="5" spans="1:7" ht="7.5" customHeight="1">
      <c r="A5" s="254"/>
      <c r="B5" s="255"/>
      <c r="C5" s="255"/>
      <c r="D5" s="255"/>
      <c r="E5" s="255"/>
      <c r="F5" s="255"/>
      <c r="G5" s="255"/>
    </row>
    <row r="6" spans="1:7" ht="13.5" customHeight="1">
      <c r="A6" s="256" t="s">
        <v>77</v>
      </c>
      <c r="B6" s="257"/>
      <c r="C6" s="257"/>
      <c r="D6" s="257"/>
      <c r="E6" s="257"/>
      <c r="F6" s="257"/>
      <c r="G6" s="257"/>
    </row>
    <row r="7" spans="1:7" ht="13.5" customHeight="1">
      <c r="A7" s="256" t="s">
        <v>159</v>
      </c>
      <c r="B7" s="257"/>
      <c r="C7" s="257"/>
      <c r="D7" s="257"/>
      <c r="E7" s="257"/>
      <c r="F7" s="257"/>
      <c r="G7" s="257"/>
    </row>
    <row r="8" spans="1:7" ht="13.5" customHeight="1">
      <c r="A8" s="268" t="str">
        <f>'a4'!A8</f>
        <v>Enero 2019</v>
      </c>
      <c r="B8" s="257"/>
      <c r="C8" s="257"/>
      <c r="D8" s="257"/>
      <c r="E8" s="257"/>
      <c r="F8" s="257"/>
      <c r="G8" s="257"/>
    </row>
    <row r="9" spans="1:7" ht="7.5" customHeight="1">
      <c r="A9" s="27"/>
      <c r="B9" s="28"/>
      <c r="C9" s="28"/>
      <c r="D9" s="28"/>
      <c r="E9" s="28"/>
      <c r="F9" s="28"/>
      <c r="G9" s="28"/>
    </row>
    <row r="10" spans="1:7" ht="12.75" customHeight="1">
      <c r="A10" s="25"/>
      <c r="B10" s="25"/>
      <c r="C10" s="25"/>
      <c r="D10" s="72"/>
      <c r="F10" s="258" t="s">
        <v>229</v>
      </c>
      <c r="G10" s="258"/>
    </row>
    <row r="11" spans="1:4" s="189" customFormat="1" ht="12.75" customHeight="1">
      <c r="A11" s="192"/>
      <c r="B11" s="192"/>
      <c r="C11" s="95"/>
      <c r="D11" s="95" t="s">
        <v>8</v>
      </c>
    </row>
    <row r="12" spans="1:4" ht="12.75" customHeight="1">
      <c r="A12" s="259" t="s">
        <v>6</v>
      </c>
      <c r="B12" s="247" t="s">
        <v>73</v>
      </c>
      <c r="C12" s="247" t="str">
        <f>'a4'!C12</f>
        <v>Doce meses a Enero</v>
      </c>
      <c r="D12" s="266" t="s">
        <v>74</v>
      </c>
    </row>
    <row r="13" spans="1:4" ht="14.25">
      <c r="A13" s="260"/>
      <c r="B13" s="264"/>
      <c r="C13" s="264"/>
      <c r="D13" s="267"/>
    </row>
    <row r="14" spans="1:7" ht="14.25">
      <c r="A14" s="31" t="s">
        <v>47</v>
      </c>
      <c r="B14" s="160">
        <v>63.44180452276177</v>
      </c>
      <c r="C14" s="149">
        <v>-2.2769389104971083</v>
      </c>
      <c r="D14" s="169">
        <v>-10.384641554268004</v>
      </c>
      <c r="F14" s="158"/>
      <c r="G14" s="158"/>
    </row>
    <row r="15" spans="1:7" ht="14.25">
      <c r="A15" s="34" t="s">
        <v>48</v>
      </c>
      <c r="B15" s="155">
        <v>72.87356321839081</v>
      </c>
      <c r="C15" s="154">
        <v>37.154416722859054</v>
      </c>
      <c r="D15" s="170">
        <v>-35.50600343053173</v>
      </c>
      <c r="F15" s="158"/>
      <c r="G15" s="158"/>
    </row>
    <row r="16" spans="1:7" ht="14.25">
      <c r="A16" s="31" t="s">
        <v>49</v>
      </c>
      <c r="B16" s="160">
        <v>39.41036573607869</v>
      </c>
      <c r="C16" s="149">
        <v>24.659329276861982</v>
      </c>
      <c r="D16" s="169">
        <v>179.155672823219</v>
      </c>
      <c r="F16" s="158"/>
      <c r="G16" s="158"/>
    </row>
    <row r="17" spans="1:7" ht="14.25">
      <c r="A17" s="34" t="s">
        <v>50</v>
      </c>
      <c r="B17" s="155">
        <v>-41.05939546475537</v>
      </c>
      <c r="C17" s="154">
        <v>-20.921530903696848</v>
      </c>
      <c r="D17" s="170">
        <v>-53.46146907395328</v>
      </c>
      <c r="F17" s="158"/>
      <c r="G17" s="158"/>
    </row>
    <row r="18" spans="1:7" ht="14.25">
      <c r="A18" s="31" t="s">
        <v>51</v>
      </c>
      <c r="B18" s="160">
        <v>218.497031840259</v>
      </c>
      <c r="C18" s="149">
        <v>18.244464944649437</v>
      </c>
      <c r="D18" s="169">
        <v>70.03025064822819</v>
      </c>
      <c r="F18" s="158"/>
      <c r="G18" s="158"/>
    </row>
    <row r="19" spans="1:7" ht="14.25">
      <c r="A19" s="34" t="s">
        <v>52</v>
      </c>
      <c r="B19" s="155">
        <v>20.38733315885895</v>
      </c>
      <c r="C19" s="154">
        <v>-31.971973368858826</v>
      </c>
      <c r="D19" s="170">
        <v>-40.11820146319873</v>
      </c>
      <c r="F19" s="158"/>
      <c r="G19" s="158"/>
    </row>
    <row r="20" spans="1:7" ht="14.25">
      <c r="A20" s="31" t="s">
        <v>53</v>
      </c>
      <c r="B20" s="160">
        <v>-87.27976975011433</v>
      </c>
      <c r="C20" s="149">
        <v>-33.663048147015104</v>
      </c>
      <c r="D20" s="169">
        <v>-81.03697168979068</v>
      </c>
      <c r="F20" s="158"/>
      <c r="G20" s="158"/>
    </row>
    <row r="21" spans="1:7" ht="14.25">
      <c r="A21" s="34" t="s">
        <v>54</v>
      </c>
      <c r="B21" s="155">
        <v>-100</v>
      </c>
      <c r="C21" s="154">
        <v>-4.445433880908297</v>
      </c>
      <c r="D21" s="170">
        <v>-100</v>
      </c>
      <c r="F21" s="158"/>
      <c r="G21" s="158"/>
    </row>
    <row r="22" spans="1:7" ht="14.25">
      <c r="A22" s="31" t="s">
        <v>56</v>
      </c>
      <c r="B22" s="160">
        <v>34.95384615384614</v>
      </c>
      <c r="C22" s="149">
        <v>39.06188099199744</v>
      </c>
      <c r="D22" s="169">
        <v>117.34390485629338</v>
      </c>
      <c r="F22" s="158"/>
      <c r="G22" s="158"/>
    </row>
    <row r="23" spans="1:7" ht="14.25">
      <c r="A23" s="34" t="s">
        <v>55</v>
      </c>
      <c r="B23" s="155">
        <v>-55.2891069857877</v>
      </c>
      <c r="C23" s="154">
        <v>22.706155632984903</v>
      </c>
      <c r="D23" s="170">
        <v>8.031319910514533</v>
      </c>
      <c r="F23" s="158"/>
      <c r="G23" s="158"/>
    </row>
    <row r="24" spans="1:7" ht="14.25">
      <c r="A24" s="31" t="s">
        <v>57</v>
      </c>
      <c r="B24" s="160">
        <v>617.461229178633</v>
      </c>
      <c r="C24" s="149">
        <v>-3.8867502793989814</v>
      </c>
      <c r="D24" s="169">
        <v>1193.064182194617</v>
      </c>
      <c r="F24" s="158"/>
      <c r="G24" s="158"/>
    </row>
    <row r="25" spans="1:7" ht="14.25">
      <c r="A25" s="34" t="s">
        <v>58</v>
      </c>
      <c r="B25" s="155">
        <v>599.8857702349869</v>
      </c>
      <c r="C25" s="154">
        <v>5.397401504392178</v>
      </c>
      <c r="D25" s="170">
        <v>472.0821661998133</v>
      </c>
      <c r="F25" s="158"/>
      <c r="G25" s="158"/>
    </row>
    <row r="26" spans="1:7" ht="14.25">
      <c r="A26" s="31" t="s">
        <v>59</v>
      </c>
      <c r="B26" s="160">
        <v>-65.41927224383278</v>
      </c>
      <c r="C26" s="149">
        <v>17.202788677466273</v>
      </c>
      <c r="D26" s="169">
        <v>-33.66497174251846</v>
      </c>
      <c r="F26" s="158"/>
      <c r="G26" s="158"/>
    </row>
    <row r="27" spans="1:7" ht="14.25">
      <c r="A27" s="34" t="s">
        <v>60</v>
      </c>
      <c r="B27" s="155">
        <v>273.99103139013454</v>
      </c>
      <c r="C27" s="154">
        <v>74.02877697841728</v>
      </c>
      <c r="D27" s="193">
        <v>-58.403990024937656</v>
      </c>
      <c r="F27" s="158"/>
      <c r="G27" s="158"/>
    </row>
    <row r="28" spans="1:7" ht="14.25">
      <c r="A28" s="31" t="s">
        <v>61</v>
      </c>
      <c r="B28" s="160">
        <v>-13.389562467053238</v>
      </c>
      <c r="C28" s="149">
        <v>-40.71055043398566</v>
      </c>
      <c r="D28" s="169">
        <v>-70.16741111958456</v>
      </c>
      <c r="F28" s="158"/>
      <c r="G28" s="158"/>
    </row>
    <row r="29" spans="1:7" ht="14.25">
      <c r="A29" s="34" t="s">
        <v>62</v>
      </c>
      <c r="B29" s="155" t="s">
        <v>244</v>
      </c>
      <c r="C29" s="154">
        <v>-21.07310034139303</v>
      </c>
      <c r="D29" s="193">
        <v>-95.25586353944563</v>
      </c>
      <c r="F29" s="158"/>
      <c r="G29" s="158"/>
    </row>
    <row r="30" spans="1:7" ht="14.25">
      <c r="A30" s="31" t="s">
        <v>63</v>
      </c>
      <c r="B30" s="160">
        <v>-96.5703422053232</v>
      </c>
      <c r="C30" s="149">
        <v>-15.540937690070592</v>
      </c>
      <c r="D30" s="169">
        <v>-85.87830080367394</v>
      </c>
      <c r="F30" s="158"/>
      <c r="G30" s="158"/>
    </row>
    <row r="31" spans="1:7" ht="14.25">
      <c r="A31" s="34" t="s">
        <v>64</v>
      </c>
      <c r="B31" s="155">
        <v>-46.92533803644915</v>
      </c>
      <c r="C31" s="154">
        <v>-49.09737948883857</v>
      </c>
      <c r="D31" s="170">
        <v>-38.08805376491565</v>
      </c>
      <c r="F31" s="158"/>
      <c r="G31" s="158"/>
    </row>
    <row r="32" spans="1:7" ht="14.25">
      <c r="A32" s="31" t="s">
        <v>65</v>
      </c>
      <c r="B32" s="160">
        <v>-36.828063241106726</v>
      </c>
      <c r="C32" s="149">
        <v>-13.525105485232075</v>
      </c>
      <c r="D32" s="169">
        <v>-84.39894577578212</v>
      </c>
      <c r="F32" s="158"/>
      <c r="G32" s="158"/>
    </row>
    <row r="33" spans="1:7" ht="14.25">
      <c r="A33" s="34" t="s">
        <v>152</v>
      </c>
      <c r="B33" s="155">
        <v>170.7865168539326</v>
      </c>
      <c r="C33" s="154">
        <v>36.13391261333993</v>
      </c>
      <c r="D33" s="170">
        <v>-76.09938147558525</v>
      </c>
      <c r="F33" s="158"/>
      <c r="G33" s="158"/>
    </row>
    <row r="34" spans="1:7" ht="14.25">
      <c r="A34" s="31" t="s">
        <v>66</v>
      </c>
      <c r="B34" s="160">
        <v>-67.81788430070267</v>
      </c>
      <c r="C34" s="149">
        <v>-29.720443445865186</v>
      </c>
      <c r="D34" s="169">
        <v>92.21570656548235</v>
      </c>
      <c r="F34" s="158"/>
      <c r="G34" s="158"/>
    </row>
    <row r="35" spans="1:7" ht="14.25">
      <c r="A35" s="34" t="s">
        <v>67</v>
      </c>
      <c r="B35" s="155">
        <v>14.582059363093265</v>
      </c>
      <c r="C35" s="154">
        <v>-0.10787429888267752</v>
      </c>
      <c r="D35" s="170">
        <v>-36.533701571089864</v>
      </c>
      <c r="F35" s="158"/>
      <c r="G35" s="158"/>
    </row>
    <row r="36" spans="1:7" ht="14.25">
      <c r="A36" s="31" t="s">
        <v>70</v>
      </c>
      <c r="B36" s="160">
        <v>-61.839228295819936</v>
      </c>
      <c r="C36" s="149">
        <v>-17.036365407763356</v>
      </c>
      <c r="D36" s="169">
        <v>-23.54078082721299</v>
      </c>
      <c r="F36" s="158"/>
      <c r="G36" s="158"/>
    </row>
    <row r="37" spans="1:7" ht="14.25">
      <c r="A37" s="34" t="s">
        <v>68</v>
      </c>
      <c r="B37" s="155">
        <v>18.514285714285705</v>
      </c>
      <c r="C37" s="154">
        <v>18.79206691498399</v>
      </c>
      <c r="D37" s="170">
        <v>-34.98432601880877</v>
      </c>
      <c r="F37" s="158"/>
      <c r="G37" s="158"/>
    </row>
    <row r="38" spans="1:7" ht="14.25">
      <c r="A38" s="31" t="s">
        <v>69</v>
      </c>
      <c r="B38" s="160">
        <v>-29.698850286083257</v>
      </c>
      <c r="C38" s="149">
        <v>-36.27461082905423</v>
      </c>
      <c r="D38" s="169">
        <v>-49.243081545175535</v>
      </c>
      <c r="F38" s="158"/>
      <c r="G38" s="158"/>
    </row>
    <row r="39" spans="1:7" ht="14.25">
      <c r="A39" s="34" t="s">
        <v>176</v>
      </c>
      <c r="B39" s="155">
        <v>184.42218974755724</v>
      </c>
      <c r="C39" s="154">
        <v>0.7078205333351804</v>
      </c>
      <c r="D39" s="170">
        <v>199.24330353778208</v>
      </c>
      <c r="F39" s="158"/>
      <c r="G39" s="158"/>
    </row>
    <row r="40" spans="1:4" ht="14.25">
      <c r="A40" s="31"/>
      <c r="B40" s="160"/>
      <c r="C40" s="149"/>
      <c r="D40" s="169"/>
    </row>
    <row r="41" spans="1:7" ht="14.25">
      <c r="A41" s="83" t="s">
        <v>1</v>
      </c>
      <c r="B41" s="171">
        <v>-9.236532306092371</v>
      </c>
      <c r="C41" s="172">
        <v>-7.677883225752254</v>
      </c>
      <c r="D41" s="173">
        <v>-13.00058033300594</v>
      </c>
      <c r="F41" s="158"/>
      <c r="G41" s="158"/>
    </row>
    <row r="42" spans="1:4" ht="14.25">
      <c r="A42" s="61"/>
      <c r="B42" s="61"/>
      <c r="C42" s="61"/>
      <c r="D42" s="61"/>
    </row>
    <row r="43" spans="1:4" ht="4.5" customHeight="1">
      <c r="A43" s="98"/>
      <c r="B43" s="64"/>
      <c r="C43" s="64"/>
      <c r="D43" s="66"/>
    </row>
    <row r="44" spans="1:4" ht="14.25">
      <c r="A44" s="43" t="s">
        <v>231</v>
      </c>
      <c r="B44" s="100"/>
      <c r="C44" s="25"/>
      <c r="D44" s="44"/>
    </row>
    <row r="45" spans="1:4" ht="14.25">
      <c r="A45" s="87" t="s">
        <v>79</v>
      </c>
      <c r="B45" s="25"/>
      <c r="C45" s="25"/>
      <c r="D45" s="44"/>
    </row>
    <row r="46" spans="1:4" ht="14.25">
      <c r="A46" s="45" t="s">
        <v>288</v>
      </c>
      <c r="B46" s="25"/>
      <c r="C46" s="25"/>
      <c r="D46" s="44"/>
    </row>
    <row r="47" spans="1:4" ht="4.5" customHeight="1">
      <c r="A47" s="46"/>
      <c r="B47" s="47"/>
      <c r="C47" s="47"/>
      <c r="D47" s="48"/>
    </row>
  </sheetData>
  <sheetProtection/>
  <mergeCells count="10">
    <mergeCell ref="F10:G10"/>
    <mergeCell ref="D12:D13"/>
    <mergeCell ref="A12:A13"/>
    <mergeCell ref="C12:C13"/>
    <mergeCell ref="B12:B13"/>
    <mergeCell ref="A3:G4"/>
    <mergeCell ref="A5:G5"/>
    <mergeCell ref="A6:G6"/>
    <mergeCell ref="A7:G7"/>
    <mergeCell ref="A8:G8"/>
  </mergeCells>
  <hyperlinks>
    <hyperlink ref="F10" location="Contenido!A1" display="volver a contenido"/>
    <hyperlink ref="F10:G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1.421875" style="26" customWidth="1"/>
    <col min="4" max="4" width="2.57421875" style="26" customWidth="1"/>
    <col min="5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160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4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">
        <v>242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s="189" customFormat="1" ht="12.75" customHeight="1">
      <c r="A10" s="188"/>
      <c r="B10" s="164"/>
      <c r="C10" s="164"/>
      <c r="D10" s="164"/>
      <c r="E10" s="164"/>
      <c r="F10" s="72"/>
      <c r="H10" s="258" t="s">
        <v>229</v>
      </c>
      <c r="I10" s="258"/>
    </row>
    <row r="11" spans="1:6" ht="12.75" customHeight="1">
      <c r="A11" s="49"/>
      <c r="B11" s="50"/>
      <c r="C11" s="50"/>
      <c r="D11" s="50"/>
      <c r="E11" s="50"/>
      <c r="F11" s="95" t="s">
        <v>5</v>
      </c>
    </row>
    <row r="12" spans="1:6" ht="14.25">
      <c r="A12" s="259" t="s">
        <v>6</v>
      </c>
      <c r="B12" s="269" t="s">
        <v>243</v>
      </c>
      <c r="C12" s="269"/>
      <c r="D12" s="166"/>
      <c r="E12" s="270" t="str">
        <f>'a2'!E12:F12</f>
        <v>Enero 2019</v>
      </c>
      <c r="F12" s="271"/>
    </row>
    <row r="13" spans="1:6" ht="14.25">
      <c r="A13" s="260"/>
      <c r="B13" s="52" t="s">
        <v>2</v>
      </c>
      <c r="C13" s="52" t="s">
        <v>9</v>
      </c>
      <c r="D13" s="53"/>
      <c r="E13" s="52" t="s">
        <v>10</v>
      </c>
      <c r="F13" s="54" t="s">
        <v>11</v>
      </c>
    </row>
    <row r="14" spans="1:6" ht="14.25">
      <c r="A14" s="31" t="s">
        <v>47</v>
      </c>
      <c r="B14" s="32">
        <v>104759</v>
      </c>
      <c r="C14" s="32">
        <v>174821</v>
      </c>
      <c r="D14" s="32"/>
      <c r="E14" s="32">
        <v>171220</v>
      </c>
      <c r="F14" s="33">
        <v>203503</v>
      </c>
    </row>
    <row r="15" spans="1:6" ht="14.25">
      <c r="A15" s="34" t="s">
        <v>48</v>
      </c>
      <c r="B15" s="35">
        <v>435</v>
      </c>
      <c r="C15" s="35">
        <v>435</v>
      </c>
      <c r="D15" s="35"/>
      <c r="E15" s="35">
        <v>752</v>
      </c>
      <c r="F15" s="36">
        <v>752</v>
      </c>
    </row>
    <row r="16" spans="1:6" ht="14.25">
      <c r="A16" s="31" t="s">
        <v>49</v>
      </c>
      <c r="B16" s="32">
        <v>93346</v>
      </c>
      <c r="C16" s="32">
        <v>111416</v>
      </c>
      <c r="D16" s="32"/>
      <c r="E16" s="32">
        <v>130134</v>
      </c>
      <c r="F16" s="33">
        <v>141756</v>
      </c>
    </row>
    <row r="17" spans="1:6" ht="14.25">
      <c r="A17" s="34" t="s">
        <v>50</v>
      </c>
      <c r="B17" s="35">
        <v>284483</v>
      </c>
      <c r="C17" s="35">
        <v>353346</v>
      </c>
      <c r="D17" s="35"/>
      <c r="E17" s="35">
        <v>167676</v>
      </c>
      <c r="F17" s="36">
        <v>225856</v>
      </c>
    </row>
    <row r="18" spans="1:6" ht="14.25">
      <c r="A18" s="31" t="s">
        <v>51</v>
      </c>
      <c r="B18" s="32">
        <v>7412</v>
      </c>
      <c r="C18" s="32">
        <v>14257</v>
      </c>
      <c r="D18" s="32"/>
      <c r="E18" s="32">
        <v>23607</v>
      </c>
      <c r="F18" s="33">
        <v>27412</v>
      </c>
    </row>
    <row r="19" spans="1:6" ht="14.25">
      <c r="A19" s="34" t="s">
        <v>52</v>
      </c>
      <c r="B19" s="35">
        <v>19105</v>
      </c>
      <c r="C19" s="35">
        <v>23717</v>
      </c>
      <c r="D19" s="35"/>
      <c r="E19" s="35">
        <v>23000</v>
      </c>
      <c r="F19" s="36">
        <v>26166</v>
      </c>
    </row>
    <row r="20" spans="1:6" ht="14.25">
      <c r="A20" s="31" t="s">
        <v>53</v>
      </c>
      <c r="B20" s="32">
        <v>37177</v>
      </c>
      <c r="C20" s="32">
        <v>43272</v>
      </c>
      <c r="D20" s="32"/>
      <c r="E20" s="32">
        <v>4729</v>
      </c>
      <c r="F20" s="33">
        <v>6233</v>
      </c>
    </row>
    <row r="21" spans="1:6" ht="14.25">
      <c r="A21" s="34" t="s">
        <v>54</v>
      </c>
      <c r="B21" s="35">
        <v>3221</v>
      </c>
      <c r="C21" s="35">
        <v>3671</v>
      </c>
      <c r="D21" s="35"/>
      <c r="E21" s="35">
        <v>0</v>
      </c>
      <c r="F21" s="36">
        <v>0</v>
      </c>
    </row>
    <row r="22" spans="1:6" ht="14.25">
      <c r="A22" s="31" t="s">
        <v>56</v>
      </c>
      <c r="B22" s="32">
        <v>3250</v>
      </c>
      <c r="C22" s="32">
        <v>3659</v>
      </c>
      <c r="D22" s="32"/>
      <c r="E22" s="32">
        <v>4386</v>
      </c>
      <c r="F22" s="33">
        <v>5334</v>
      </c>
    </row>
    <row r="23" spans="1:6" ht="14.25">
      <c r="A23" s="34" t="s">
        <v>55</v>
      </c>
      <c r="B23" s="35">
        <v>21601</v>
      </c>
      <c r="C23" s="35">
        <v>27973</v>
      </c>
      <c r="D23" s="35"/>
      <c r="E23" s="35">
        <v>9658</v>
      </c>
      <c r="F23" s="36">
        <v>17433</v>
      </c>
    </row>
    <row r="24" spans="1:6" ht="14.25">
      <c r="A24" s="31" t="s">
        <v>57</v>
      </c>
      <c r="B24" s="32">
        <v>1741</v>
      </c>
      <c r="C24" s="32">
        <v>15221</v>
      </c>
      <c r="D24" s="32"/>
      <c r="E24" s="32">
        <v>12491</v>
      </c>
      <c r="F24" s="33">
        <v>17072</v>
      </c>
    </row>
    <row r="25" spans="1:6" ht="14.25">
      <c r="A25" s="34" t="s">
        <v>58</v>
      </c>
      <c r="B25" s="35">
        <v>6128</v>
      </c>
      <c r="C25" s="35">
        <v>9652</v>
      </c>
      <c r="D25" s="35"/>
      <c r="E25" s="35">
        <v>42889</v>
      </c>
      <c r="F25" s="36">
        <v>50382</v>
      </c>
    </row>
    <row r="26" spans="1:6" ht="14.25">
      <c r="A26" s="31" t="s">
        <v>59</v>
      </c>
      <c r="B26" s="32">
        <v>121854</v>
      </c>
      <c r="C26" s="32">
        <v>158346</v>
      </c>
      <c r="D26" s="32"/>
      <c r="E26" s="32">
        <v>42138</v>
      </c>
      <c r="F26" s="33">
        <v>65248</v>
      </c>
    </row>
    <row r="27" spans="1:6" ht="14.25">
      <c r="A27" s="34" t="s">
        <v>60</v>
      </c>
      <c r="B27" s="35">
        <v>223</v>
      </c>
      <c r="C27" s="35">
        <v>6347</v>
      </c>
      <c r="D27" s="35"/>
      <c r="E27" s="35">
        <v>834</v>
      </c>
      <c r="F27" s="36">
        <v>834</v>
      </c>
    </row>
    <row r="28" spans="1:6" ht="14.25">
      <c r="A28" s="31" t="s">
        <v>61</v>
      </c>
      <c r="B28" s="32">
        <v>9485</v>
      </c>
      <c r="C28" s="32">
        <v>16366</v>
      </c>
      <c r="D28" s="32"/>
      <c r="E28" s="32">
        <v>8215</v>
      </c>
      <c r="F28" s="33">
        <v>11894</v>
      </c>
    </row>
    <row r="29" spans="1:6" ht="14.25">
      <c r="A29" s="34" t="s">
        <v>62</v>
      </c>
      <c r="B29" s="35">
        <v>0</v>
      </c>
      <c r="C29" s="35">
        <v>0</v>
      </c>
      <c r="D29" s="35"/>
      <c r="E29" s="35">
        <v>89</v>
      </c>
      <c r="F29" s="36">
        <v>89</v>
      </c>
    </row>
    <row r="30" spans="1:6" ht="14.25">
      <c r="A30" s="31" t="s">
        <v>63</v>
      </c>
      <c r="B30" s="32">
        <v>39450</v>
      </c>
      <c r="C30" s="32">
        <v>45631</v>
      </c>
      <c r="D30" s="32"/>
      <c r="E30" s="32">
        <v>1353</v>
      </c>
      <c r="F30" s="33">
        <v>5726</v>
      </c>
    </row>
    <row r="31" spans="1:6" ht="14.25">
      <c r="A31" s="34" t="s">
        <v>64</v>
      </c>
      <c r="B31" s="35">
        <v>8505</v>
      </c>
      <c r="C31" s="35">
        <v>9145</v>
      </c>
      <c r="D31" s="35"/>
      <c r="E31" s="35">
        <v>4514</v>
      </c>
      <c r="F31" s="36">
        <v>5558</v>
      </c>
    </row>
    <row r="32" spans="1:6" ht="14.25">
      <c r="A32" s="31" t="s">
        <v>65</v>
      </c>
      <c r="B32" s="32">
        <v>10120</v>
      </c>
      <c r="C32" s="32">
        <v>13719</v>
      </c>
      <c r="D32" s="32"/>
      <c r="E32" s="32">
        <v>6393</v>
      </c>
      <c r="F32" s="33">
        <v>10263</v>
      </c>
    </row>
    <row r="33" spans="1:6" ht="14.25">
      <c r="A33" s="34" t="s">
        <v>152</v>
      </c>
      <c r="B33" s="35">
        <v>3382</v>
      </c>
      <c r="C33" s="35">
        <v>6526</v>
      </c>
      <c r="D33" s="35"/>
      <c r="E33" s="35">
        <v>9158</v>
      </c>
      <c r="F33" s="36">
        <v>11822</v>
      </c>
    </row>
    <row r="34" spans="1:6" ht="14.25">
      <c r="A34" s="31" t="s">
        <v>66</v>
      </c>
      <c r="B34" s="32">
        <v>103890</v>
      </c>
      <c r="C34" s="32">
        <v>111228</v>
      </c>
      <c r="D34" s="32"/>
      <c r="E34" s="32">
        <v>33434</v>
      </c>
      <c r="F34" s="33">
        <v>34187</v>
      </c>
    </row>
    <row r="35" spans="1:6" ht="14.25">
      <c r="A35" s="34" t="s">
        <v>67</v>
      </c>
      <c r="B35" s="35">
        <v>42518</v>
      </c>
      <c r="C35" s="35">
        <v>52158</v>
      </c>
      <c r="D35" s="35"/>
      <c r="E35" s="35">
        <v>48718</v>
      </c>
      <c r="F35" s="36">
        <v>51137</v>
      </c>
    </row>
    <row r="36" spans="1:6" ht="14.25">
      <c r="A36" s="31" t="s">
        <v>70</v>
      </c>
      <c r="B36" s="32">
        <v>62200</v>
      </c>
      <c r="C36" s="32">
        <v>84828</v>
      </c>
      <c r="D36" s="32"/>
      <c r="E36" s="32">
        <v>23736</v>
      </c>
      <c r="F36" s="33">
        <v>44474</v>
      </c>
    </row>
    <row r="37" spans="1:6" ht="14.25">
      <c r="A37" s="34" t="s">
        <v>68</v>
      </c>
      <c r="B37" s="35">
        <v>1750</v>
      </c>
      <c r="C37" s="35">
        <v>2370</v>
      </c>
      <c r="D37" s="35"/>
      <c r="E37" s="35">
        <v>2074</v>
      </c>
      <c r="F37" s="36">
        <v>3429</v>
      </c>
    </row>
    <row r="38" spans="1:6" ht="14.25">
      <c r="A38" s="31" t="s">
        <v>69</v>
      </c>
      <c r="B38" s="32">
        <v>55753</v>
      </c>
      <c r="C38" s="32">
        <v>67431</v>
      </c>
      <c r="D38" s="32"/>
      <c r="E38" s="32">
        <v>39195</v>
      </c>
      <c r="F38" s="33">
        <v>60262</v>
      </c>
    </row>
    <row r="39" spans="1:6" ht="14.25">
      <c r="A39" s="34" t="s">
        <v>176</v>
      </c>
      <c r="B39" s="35">
        <v>69798</v>
      </c>
      <c r="C39" s="35">
        <v>98875</v>
      </c>
      <c r="D39" s="35"/>
      <c r="E39" s="35">
        <v>198521</v>
      </c>
      <c r="F39" s="36">
        <v>246402</v>
      </c>
    </row>
    <row r="40" spans="1:6" ht="14.25">
      <c r="A40" s="31"/>
      <c r="B40" s="32"/>
      <c r="C40" s="32"/>
      <c r="D40" s="32"/>
      <c r="E40" s="32"/>
      <c r="F40" s="33"/>
    </row>
    <row r="41" spans="1:6" ht="14.25">
      <c r="A41" s="83" t="s">
        <v>1</v>
      </c>
      <c r="B41" s="58">
        <v>1111586</v>
      </c>
      <c r="C41" s="58">
        <v>1454410</v>
      </c>
      <c r="D41" s="58"/>
      <c r="E41" s="58">
        <v>1008914</v>
      </c>
      <c r="F41" s="59">
        <v>1273224</v>
      </c>
    </row>
    <row r="42" spans="1:6" ht="14.25">
      <c r="A42" s="61"/>
      <c r="B42" s="93"/>
      <c r="C42" s="93"/>
      <c r="D42" s="93"/>
      <c r="E42" s="93"/>
      <c r="F42" s="93"/>
    </row>
    <row r="43" spans="1:6" ht="4.5" customHeight="1">
      <c r="A43" s="98"/>
      <c r="B43" s="190"/>
      <c r="C43" s="190"/>
      <c r="D43" s="190"/>
      <c r="E43" s="190"/>
      <c r="F43" s="191"/>
    </row>
    <row r="44" spans="1:6" ht="14.25">
      <c r="A44" s="43" t="s">
        <v>231</v>
      </c>
      <c r="B44" s="25"/>
      <c r="C44" s="25"/>
      <c r="D44" s="25"/>
      <c r="E44" s="25"/>
      <c r="F44" s="44"/>
    </row>
    <row r="45" spans="1:6" s="187" customFormat="1" ht="10.5">
      <c r="A45" s="68" t="s">
        <v>76</v>
      </c>
      <c r="B45" s="185"/>
      <c r="C45" s="185"/>
      <c r="D45" s="185"/>
      <c r="E45" s="185"/>
      <c r="F45" s="186"/>
    </row>
    <row r="46" spans="1:6" ht="14.25">
      <c r="A46" s="45" t="s">
        <v>288</v>
      </c>
      <c r="B46" s="25"/>
      <c r="C46" s="25"/>
      <c r="D46" s="25"/>
      <c r="E46" s="25"/>
      <c r="F46" s="44"/>
    </row>
    <row r="47" spans="1:6" ht="4.5" customHeight="1">
      <c r="A47" s="46"/>
      <c r="B47" s="47"/>
      <c r="C47" s="47"/>
      <c r="D47" s="47"/>
      <c r="E47" s="47"/>
      <c r="F47" s="48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1.421875" style="26" customWidth="1"/>
    <col min="4" max="4" width="3.28125" style="26" customWidth="1"/>
    <col min="5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161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4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">
        <v>241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72"/>
      <c r="H10" s="258" t="s">
        <v>229</v>
      </c>
      <c r="I10" s="258"/>
    </row>
    <row r="11" spans="1:6" ht="12.75" customHeight="1">
      <c r="A11" s="127"/>
      <c r="B11" s="127"/>
      <c r="C11" s="127"/>
      <c r="D11" s="127"/>
      <c r="E11" s="127"/>
      <c r="F11" s="94"/>
    </row>
    <row r="12" spans="1:6" ht="22.5" customHeight="1">
      <c r="A12" s="259" t="s">
        <v>6</v>
      </c>
      <c r="B12" s="262" t="s">
        <v>22</v>
      </c>
      <c r="C12" s="262"/>
      <c r="D12" s="166"/>
      <c r="E12" s="166" t="s">
        <v>12</v>
      </c>
      <c r="F12" s="145"/>
    </row>
    <row r="13" spans="1:6" ht="14.25">
      <c r="A13" s="260"/>
      <c r="B13" s="184" t="s">
        <v>2</v>
      </c>
      <c r="C13" s="52" t="s">
        <v>9</v>
      </c>
      <c r="D13" s="53"/>
      <c r="E13" s="184" t="s">
        <v>2</v>
      </c>
      <c r="F13" s="54" t="s">
        <v>11</v>
      </c>
    </row>
    <row r="14" spans="1:11" ht="14.25">
      <c r="A14" s="31" t="s">
        <v>47</v>
      </c>
      <c r="B14" s="160">
        <v>63.44180452276177</v>
      </c>
      <c r="C14" s="160">
        <v>16.406495787119397</v>
      </c>
      <c r="D14" s="149"/>
      <c r="E14" s="149">
        <v>5.978934603350525</v>
      </c>
      <c r="F14" s="169">
        <v>1.9720711491257623</v>
      </c>
      <c r="H14" s="158"/>
      <c r="I14" s="158"/>
      <c r="J14" s="158"/>
      <c r="K14" s="158"/>
    </row>
    <row r="15" spans="1:11" ht="14.25">
      <c r="A15" s="34" t="s">
        <v>48</v>
      </c>
      <c r="B15" s="155">
        <v>72.87356321839081</v>
      </c>
      <c r="C15" s="155">
        <v>72.87356321839081</v>
      </c>
      <c r="D15" s="154"/>
      <c r="E15" s="154">
        <v>0.028517811487370284</v>
      </c>
      <c r="F15" s="170">
        <v>0.02179577973198754</v>
      </c>
      <c r="H15" s="158"/>
      <c r="I15" s="158"/>
      <c r="J15" s="158"/>
      <c r="K15" s="158"/>
    </row>
    <row r="16" spans="1:11" ht="14.25">
      <c r="A16" s="31" t="s">
        <v>49</v>
      </c>
      <c r="B16" s="160">
        <v>39.41036573607869</v>
      </c>
      <c r="C16" s="160">
        <v>27.231277374883305</v>
      </c>
      <c r="D16" s="149"/>
      <c r="E16" s="149">
        <v>3.3095055173418864</v>
      </c>
      <c r="F16" s="169">
        <v>2.086069265200322</v>
      </c>
      <c r="H16" s="158"/>
      <c r="I16" s="158"/>
      <c r="J16" s="158"/>
      <c r="K16" s="158"/>
    </row>
    <row r="17" spans="1:11" ht="14.25">
      <c r="A17" s="34" t="s">
        <v>50</v>
      </c>
      <c r="B17" s="155">
        <v>-41.05939546475537</v>
      </c>
      <c r="C17" s="155">
        <v>-36.08078200970154</v>
      </c>
      <c r="D17" s="154"/>
      <c r="E17" s="154">
        <v>-10.508138821467698</v>
      </c>
      <c r="F17" s="170">
        <v>-8.765753810823632</v>
      </c>
      <c r="H17" s="158"/>
      <c r="I17" s="158"/>
      <c r="J17" s="158"/>
      <c r="K17" s="158"/>
    </row>
    <row r="18" spans="1:11" ht="14.25">
      <c r="A18" s="31" t="s">
        <v>51</v>
      </c>
      <c r="B18" s="160">
        <v>218.497031840259</v>
      </c>
      <c r="C18" s="160">
        <v>92.27046363190013</v>
      </c>
      <c r="D18" s="149"/>
      <c r="E18" s="149">
        <v>1.4569273092680182</v>
      </c>
      <c r="F18" s="169">
        <v>0.9044904806760129</v>
      </c>
      <c r="H18" s="158"/>
      <c r="I18" s="158"/>
      <c r="J18" s="158"/>
      <c r="K18" s="158"/>
    </row>
    <row r="19" spans="1:11" ht="14.25">
      <c r="A19" s="34" t="s">
        <v>52</v>
      </c>
      <c r="B19" s="155">
        <v>20.38733315885895</v>
      </c>
      <c r="C19" s="155">
        <v>10.32592655057553</v>
      </c>
      <c r="D19" s="154"/>
      <c r="E19" s="154">
        <v>0.3504002389378778</v>
      </c>
      <c r="F19" s="170">
        <v>0.16838443080011825</v>
      </c>
      <c r="H19" s="158"/>
      <c r="I19" s="158"/>
      <c r="J19" s="158"/>
      <c r="K19" s="158"/>
    </row>
    <row r="20" spans="1:11" ht="14.25">
      <c r="A20" s="31" t="s">
        <v>53</v>
      </c>
      <c r="B20" s="160">
        <v>-87.27976975011433</v>
      </c>
      <c r="C20" s="160">
        <v>-85.59576631540025</v>
      </c>
      <c r="D20" s="149"/>
      <c r="E20" s="149">
        <v>-2.91907238846117</v>
      </c>
      <c r="F20" s="169">
        <v>-2.5466684084955413</v>
      </c>
      <c r="H20" s="158"/>
      <c r="I20" s="158"/>
      <c r="J20" s="158"/>
      <c r="K20" s="158"/>
    </row>
    <row r="21" spans="1:11" ht="14.25">
      <c r="A21" s="34" t="s">
        <v>54</v>
      </c>
      <c r="B21" s="155">
        <v>-100</v>
      </c>
      <c r="C21" s="155">
        <v>-100</v>
      </c>
      <c r="D21" s="154"/>
      <c r="E21" s="154">
        <v>-0.2897661539458034</v>
      </c>
      <c r="F21" s="170">
        <v>-0.25240475519282735</v>
      </c>
      <c r="H21" s="158"/>
      <c r="I21" s="158"/>
      <c r="J21" s="158"/>
      <c r="K21" s="158"/>
    </row>
    <row r="22" spans="1:11" ht="14.25">
      <c r="A22" s="31" t="s">
        <v>56</v>
      </c>
      <c r="B22" s="160">
        <v>34.95384615384614</v>
      </c>
      <c r="C22" s="160">
        <v>45.77753484558622</v>
      </c>
      <c r="D22" s="149"/>
      <c r="E22" s="149">
        <v>0.10219632129227962</v>
      </c>
      <c r="F22" s="169">
        <v>0.11516697492453985</v>
      </c>
      <c r="H22" s="158"/>
      <c r="I22" s="158"/>
      <c r="J22" s="158"/>
      <c r="K22" s="158"/>
    </row>
    <row r="23" spans="1:11" ht="14.25">
      <c r="A23" s="34" t="s">
        <v>55</v>
      </c>
      <c r="B23" s="155">
        <v>-55.2891069857877</v>
      </c>
      <c r="C23" s="155">
        <v>-37.67919064812498</v>
      </c>
      <c r="D23" s="154"/>
      <c r="E23" s="154">
        <v>-1.0744107968254362</v>
      </c>
      <c r="F23" s="170">
        <v>-0.7246924869878507</v>
      </c>
      <c r="H23" s="158"/>
      <c r="I23" s="158"/>
      <c r="J23" s="158"/>
      <c r="K23" s="158"/>
    </row>
    <row r="24" spans="1:11" ht="14.25">
      <c r="A24" s="31" t="s">
        <v>57</v>
      </c>
      <c r="B24" s="160">
        <v>617.461229178633</v>
      </c>
      <c r="C24" s="160">
        <v>12.160830431640491</v>
      </c>
      <c r="D24" s="149"/>
      <c r="E24" s="149">
        <v>0.9670866671584559</v>
      </c>
      <c r="F24" s="169">
        <v>0.12726810184198403</v>
      </c>
      <c r="H24" s="158"/>
      <c r="I24" s="158"/>
      <c r="J24" s="158"/>
      <c r="K24" s="158"/>
    </row>
    <row r="25" spans="1:11" ht="14.25">
      <c r="A25" s="34" t="s">
        <v>58</v>
      </c>
      <c r="B25" s="155">
        <v>599.8857702349869</v>
      </c>
      <c r="C25" s="155">
        <v>421.9850808122668</v>
      </c>
      <c r="D25" s="154"/>
      <c r="E25" s="154">
        <v>3.3070765554801858</v>
      </c>
      <c r="F25" s="170">
        <v>2.800448291747169</v>
      </c>
      <c r="H25" s="158"/>
      <c r="I25" s="158"/>
      <c r="J25" s="158"/>
      <c r="K25" s="158"/>
    </row>
    <row r="26" spans="1:11" ht="14.25">
      <c r="A26" s="31" t="s">
        <v>59</v>
      </c>
      <c r="B26" s="160">
        <v>-65.41927224383278</v>
      </c>
      <c r="C26" s="160">
        <v>-58.794033319439706</v>
      </c>
      <c r="D26" s="149"/>
      <c r="E26" s="149">
        <v>-7.171374954344509</v>
      </c>
      <c r="F26" s="169">
        <v>-6.401083600910334</v>
      </c>
      <c r="H26" s="158"/>
      <c r="I26" s="158"/>
      <c r="J26" s="158"/>
      <c r="K26" s="158"/>
    </row>
    <row r="27" spans="1:11" ht="14.25">
      <c r="A27" s="34" t="s">
        <v>60</v>
      </c>
      <c r="B27" s="155">
        <v>273.99103139013454</v>
      </c>
      <c r="C27" s="155">
        <v>-86.85993382700488</v>
      </c>
      <c r="D27" s="154"/>
      <c r="E27" s="154">
        <v>0.054966507314773635</v>
      </c>
      <c r="F27" s="170">
        <v>-0.37905404940835113</v>
      </c>
      <c r="H27" s="158"/>
      <c r="I27" s="158"/>
      <c r="J27" s="158"/>
      <c r="K27" s="158"/>
    </row>
    <row r="28" spans="1:11" ht="14.25">
      <c r="A28" s="31" t="s">
        <v>61</v>
      </c>
      <c r="B28" s="160">
        <v>-13.389562467053238</v>
      </c>
      <c r="C28" s="160">
        <v>-27.324941952829036</v>
      </c>
      <c r="D28" s="149"/>
      <c r="E28" s="149">
        <v>-0.11425116905034782</v>
      </c>
      <c r="F28" s="169">
        <v>-0.3074786339477864</v>
      </c>
      <c r="H28" s="158"/>
      <c r="I28" s="158"/>
      <c r="J28" s="158"/>
      <c r="K28" s="158"/>
    </row>
    <row r="29" spans="1:11" ht="14.25">
      <c r="A29" s="34" t="s">
        <v>62</v>
      </c>
      <c r="B29" s="155" t="s">
        <v>244</v>
      </c>
      <c r="C29" s="155" t="s">
        <v>244</v>
      </c>
      <c r="D29" s="154"/>
      <c r="E29" s="154">
        <v>0.008006577988567682</v>
      </c>
      <c r="F29" s="170">
        <v>0.006119319861662117</v>
      </c>
      <c r="H29" s="158"/>
      <c r="I29" s="158"/>
      <c r="J29" s="158"/>
      <c r="K29" s="158"/>
    </row>
    <row r="30" spans="1:11" ht="14.25">
      <c r="A30" s="31" t="s">
        <v>63</v>
      </c>
      <c r="B30" s="160">
        <v>-96.5703422053232</v>
      </c>
      <c r="C30" s="160">
        <v>-87.45151322565799</v>
      </c>
      <c r="D30" s="149"/>
      <c r="E30" s="149">
        <v>-3.4272651868591346</v>
      </c>
      <c r="F30" s="169">
        <v>-2.7437242593216493</v>
      </c>
      <c r="H30" s="158"/>
      <c r="I30" s="158"/>
      <c r="J30" s="158"/>
      <c r="K30" s="158"/>
    </row>
    <row r="31" spans="1:11" ht="14.25">
      <c r="A31" s="34" t="s">
        <v>64</v>
      </c>
      <c r="B31" s="155">
        <v>-46.92533803644915</v>
      </c>
      <c r="C31" s="155">
        <v>-39.22361946418809</v>
      </c>
      <c r="D31" s="154"/>
      <c r="E31" s="154">
        <v>-0.35903654777947885</v>
      </c>
      <c r="F31" s="170">
        <v>-0.2466292173458653</v>
      </c>
      <c r="H31" s="158"/>
      <c r="I31" s="158"/>
      <c r="J31" s="158"/>
      <c r="K31" s="158"/>
    </row>
    <row r="32" spans="1:11" ht="14.25">
      <c r="A32" s="31" t="s">
        <v>65</v>
      </c>
      <c r="B32" s="160">
        <v>-36.828063241106726</v>
      </c>
      <c r="C32" s="160">
        <v>-25.191340476711133</v>
      </c>
      <c r="D32" s="149"/>
      <c r="E32" s="149">
        <v>-0.33528669846507586</v>
      </c>
      <c r="F32" s="169">
        <v>-0.2376221285607222</v>
      </c>
      <c r="H32" s="158"/>
      <c r="I32" s="158"/>
      <c r="J32" s="158"/>
      <c r="K32" s="158"/>
    </row>
    <row r="33" spans="1:11" ht="14.25">
      <c r="A33" s="34" t="s">
        <v>152</v>
      </c>
      <c r="B33" s="155">
        <v>170.7865168539326</v>
      </c>
      <c r="C33" s="155">
        <v>81.15231382163651</v>
      </c>
      <c r="D33" s="154"/>
      <c r="E33" s="154">
        <v>0.5196179153029992</v>
      </c>
      <c r="F33" s="170">
        <v>0.364133909970366</v>
      </c>
      <c r="H33" s="158"/>
      <c r="I33" s="158"/>
      <c r="J33" s="158"/>
      <c r="K33" s="158"/>
    </row>
    <row r="34" spans="1:11" ht="14.25">
      <c r="A34" s="31" t="s">
        <v>66</v>
      </c>
      <c r="B34" s="160">
        <v>-67.81788430070267</v>
      </c>
      <c r="C34" s="160">
        <v>-69.26403423598374</v>
      </c>
      <c r="D34" s="149"/>
      <c r="E34" s="149">
        <v>-6.338330997331738</v>
      </c>
      <c r="F34" s="169">
        <v>-5.297062038902372</v>
      </c>
      <c r="H34" s="158"/>
      <c r="I34" s="158"/>
      <c r="J34" s="158"/>
      <c r="K34" s="158"/>
    </row>
    <row r="35" spans="1:11" ht="14.25">
      <c r="A35" s="34" t="s">
        <v>67</v>
      </c>
      <c r="B35" s="155">
        <v>14.582059363093265</v>
      </c>
      <c r="C35" s="155">
        <v>-1.9575137083477188</v>
      </c>
      <c r="D35" s="154"/>
      <c r="E35" s="154">
        <v>0.5577616126867374</v>
      </c>
      <c r="F35" s="170">
        <v>-0.07020028740176429</v>
      </c>
      <c r="H35" s="158"/>
      <c r="I35" s="158"/>
      <c r="J35" s="158"/>
      <c r="K35" s="158"/>
    </row>
    <row r="36" spans="1:11" ht="14.25">
      <c r="A36" s="31" t="s">
        <v>70</v>
      </c>
      <c r="B36" s="160">
        <v>-61.839228295819936</v>
      </c>
      <c r="C36" s="160">
        <v>-47.57155656151271</v>
      </c>
      <c r="D36" s="149"/>
      <c r="E36" s="149">
        <v>-3.4602810758681724</v>
      </c>
      <c r="F36" s="169">
        <v>-2.77459588424172</v>
      </c>
      <c r="H36" s="158"/>
      <c r="I36" s="158"/>
      <c r="J36" s="158"/>
      <c r="K36" s="158"/>
    </row>
    <row r="37" spans="1:11" ht="14.25">
      <c r="A37" s="34" t="s">
        <v>68</v>
      </c>
      <c r="B37" s="155">
        <v>18.514285714285705</v>
      </c>
      <c r="C37" s="155">
        <v>44.683544303797476</v>
      </c>
      <c r="D37" s="154"/>
      <c r="E37" s="154">
        <v>0.029147542340403697</v>
      </c>
      <c r="F37" s="170">
        <v>0.07281303071348519</v>
      </c>
      <c r="H37" s="158"/>
      <c r="I37" s="158"/>
      <c r="J37" s="158"/>
      <c r="K37" s="158"/>
    </row>
    <row r="38" spans="1:11" ht="14.25">
      <c r="A38" s="31" t="s">
        <v>69</v>
      </c>
      <c r="B38" s="160">
        <v>-29.698850286083257</v>
      </c>
      <c r="C38" s="160">
        <v>-10.631608607317105</v>
      </c>
      <c r="D38" s="149"/>
      <c r="E38" s="149">
        <v>-1.4895833520753223</v>
      </c>
      <c r="F38" s="169">
        <v>-0.49291465267703055</v>
      </c>
      <c r="H38" s="158"/>
      <c r="I38" s="158"/>
      <c r="J38" s="158"/>
      <c r="K38" s="158"/>
    </row>
    <row r="39" spans="1:11" ht="14.25">
      <c r="A39" s="34" t="s">
        <v>176</v>
      </c>
      <c r="B39" s="155">
        <v>184.42218974755724</v>
      </c>
      <c r="C39" s="155">
        <v>149.2055625790139</v>
      </c>
      <c r="D39" s="154"/>
      <c r="E39" s="154">
        <v>11.580120656431436</v>
      </c>
      <c r="F39" s="170">
        <v>10.14342585653289</v>
      </c>
      <c r="H39" s="158"/>
      <c r="I39" s="158"/>
      <c r="J39" s="158"/>
      <c r="K39" s="158"/>
    </row>
    <row r="40" spans="1:6" ht="14.25">
      <c r="A40" s="31"/>
      <c r="B40" s="160"/>
      <c r="C40" s="160"/>
      <c r="D40" s="149"/>
      <c r="E40" s="149"/>
      <c r="F40" s="169"/>
    </row>
    <row r="41" spans="1:11" ht="14.25">
      <c r="A41" s="83" t="s">
        <v>1</v>
      </c>
      <c r="B41" s="171">
        <v>-9.236532306092371</v>
      </c>
      <c r="C41" s="171">
        <v>-12.45769762309115</v>
      </c>
      <c r="D41" s="172"/>
      <c r="E41" s="172">
        <v>-9.236532306092368</v>
      </c>
      <c r="F41" s="173">
        <v>-12.457697623091146</v>
      </c>
      <c r="H41" s="158"/>
      <c r="I41" s="158"/>
      <c r="J41" s="158"/>
      <c r="K41" s="158"/>
    </row>
    <row r="42" spans="1:6" ht="14.25">
      <c r="A42" s="61"/>
      <c r="B42" s="61"/>
      <c r="C42" s="61"/>
      <c r="D42" s="61"/>
      <c r="E42" s="61"/>
      <c r="F42" s="61"/>
    </row>
    <row r="43" spans="1:6" ht="4.5" customHeight="1">
      <c r="A43" s="98"/>
      <c r="B43" s="64"/>
      <c r="C43" s="64"/>
      <c r="D43" s="64"/>
      <c r="E43" s="64"/>
      <c r="F43" s="66"/>
    </row>
    <row r="44" spans="1:6" ht="14.25">
      <c r="A44" s="43" t="s">
        <v>231</v>
      </c>
      <c r="B44" s="25"/>
      <c r="C44" s="25"/>
      <c r="D44" s="25"/>
      <c r="E44" s="25"/>
      <c r="F44" s="44"/>
    </row>
    <row r="45" spans="1:6" s="187" customFormat="1" ht="10.5">
      <c r="A45" s="87" t="s">
        <v>79</v>
      </c>
      <c r="B45" s="185"/>
      <c r="C45" s="185"/>
      <c r="D45" s="185"/>
      <c r="E45" s="185"/>
      <c r="F45" s="186"/>
    </row>
    <row r="46" spans="1:6" ht="14.25">
      <c r="A46" s="45" t="s">
        <v>288</v>
      </c>
      <c r="B46" s="25"/>
      <c r="C46" s="25"/>
      <c r="D46" s="25"/>
      <c r="E46" s="25"/>
      <c r="F46" s="44"/>
    </row>
    <row r="47" spans="1:6" ht="4.5" customHeight="1">
      <c r="A47" s="46"/>
      <c r="B47" s="47"/>
      <c r="C47" s="47"/>
      <c r="D47" s="47"/>
      <c r="E47" s="47"/>
      <c r="F47" s="48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2" max="3" width="11.421875" style="26" customWidth="1"/>
    <col min="4" max="4" width="4.28125" style="26" customWidth="1"/>
    <col min="5" max="8" width="11.421875" style="26" customWidth="1"/>
    <col min="9" max="9" width="10.421875" style="26" customWidth="1"/>
    <col min="10" max="16384" width="11.421875" style="26" customWidth="1"/>
  </cols>
  <sheetData>
    <row r="1" spans="1:14" ht="60" customHeight="1">
      <c r="A1" s="23"/>
      <c r="B1" s="23"/>
      <c r="C1" s="23"/>
      <c r="D1" s="23"/>
      <c r="E1" s="23"/>
      <c r="F1" s="23"/>
      <c r="G1" s="23"/>
      <c r="H1" s="23"/>
      <c r="I1" s="23"/>
      <c r="J1" s="25"/>
      <c r="K1" s="25"/>
      <c r="L1" s="25"/>
      <c r="M1" s="25"/>
      <c r="N1" s="25"/>
    </row>
    <row r="2" spans="1:14" ht="8.25" customHeight="1">
      <c r="A2" s="23"/>
      <c r="B2" s="23"/>
      <c r="C2" s="23"/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</row>
    <row r="3" spans="1:9" ht="13.5" customHeight="1">
      <c r="A3" s="253" t="s">
        <v>228</v>
      </c>
      <c r="B3" s="253"/>
      <c r="C3" s="253"/>
      <c r="D3" s="253"/>
      <c r="E3" s="253"/>
      <c r="F3" s="253"/>
      <c r="G3" s="253"/>
      <c r="H3" s="253"/>
      <c r="I3" s="253"/>
    </row>
    <row r="4" spans="1:9" ht="18" customHeight="1">
      <c r="A4" s="253"/>
      <c r="B4" s="253"/>
      <c r="C4" s="253"/>
      <c r="D4" s="253"/>
      <c r="E4" s="253"/>
      <c r="F4" s="253"/>
      <c r="G4" s="253"/>
      <c r="H4" s="253"/>
      <c r="I4" s="253"/>
    </row>
    <row r="5" spans="1:9" ht="7.5" customHeight="1">
      <c r="A5" s="254"/>
      <c r="B5" s="255"/>
      <c r="C5" s="255"/>
      <c r="D5" s="255"/>
      <c r="E5" s="255"/>
      <c r="F5" s="255"/>
      <c r="G5" s="255"/>
      <c r="H5" s="255"/>
      <c r="I5" s="255"/>
    </row>
    <row r="6" spans="1:9" ht="13.5" customHeight="1">
      <c r="A6" s="256" t="s">
        <v>245</v>
      </c>
      <c r="B6" s="257"/>
      <c r="C6" s="257"/>
      <c r="D6" s="257"/>
      <c r="E6" s="257"/>
      <c r="F6" s="257"/>
      <c r="G6" s="257"/>
      <c r="H6" s="257"/>
      <c r="I6" s="257"/>
    </row>
    <row r="7" spans="1:9" ht="13.5" customHeight="1">
      <c r="A7" s="256" t="s">
        <v>159</v>
      </c>
      <c r="B7" s="257"/>
      <c r="C7" s="257"/>
      <c r="D7" s="257"/>
      <c r="E7" s="257"/>
      <c r="F7" s="257"/>
      <c r="G7" s="257"/>
      <c r="H7" s="257"/>
      <c r="I7" s="257"/>
    </row>
    <row r="8" spans="1:9" ht="13.5" customHeight="1">
      <c r="A8" s="256" t="s">
        <v>246</v>
      </c>
      <c r="B8" s="257"/>
      <c r="C8" s="257"/>
      <c r="D8" s="257"/>
      <c r="E8" s="257"/>
      <c r="F8" s="257"/>
      <c r="G8" s="257"/>
      <c r="H8" s="257"/>
      <c r="I8" s="257"/>
    </row>
    <row r="9" spans="1:9" ht="7.5" customHeight="1">
      <c r="A9" s="27"/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5"/>
      <c r="B10" s="25"/>
      <c r="C10" s="25"/>
      <c r="D10" s="25"/>
      <c r="E10" s="25"/>
      <c r="F10" s="72"/>
      <c r="H10" s="258" t="s">
        <v>229</v>
      </c>
      <c r="I10" s="258"/>
    </row>
    <row r="11" spans="1:6" ht="12.75" customHeight="1">
      <c r="A11" s="126"/>
      <c r="B11" s="164"/>
      <c r="C11" s="164"/>
      <c r="D11" s="164"/>
      <c r="E11" s="273" t="s">
        <v>5</v>
      </c>
      <c r="F11" s="273"/>
    </row>
    <row r="12" spans="1:6" ht="14.25">
      <c r="A12" s="259" t="s">
        <v>6</v>
      </c>
      <c r="B12" s="174" t="s">
        <v>236</v>
      </c>
      <c r="C12" s="166"/>
      <c r="D12" s="175"/>
      <c r="E12" s="166"/>
      <c r="F12" s="145"/>
    </row>
    <row r="13" spans="1:6" ht="14.25">
      <c r="A13" s="272"/>
      <c r="B13" s="176">
        <v>2018</v>
      </c>
      <c r="C13" s="175"/>
      <c r="D13" s="23"/>
      <c r="E13" s="177">
        <v>2019</v>
      </c>
      <c r="F13" s="178"/>
    </row>
    <row r="14" spans="1:6" ht="14.25">
      <c r="A14" s="260"/>
      <c r="B14" s="52" t="s">
        <v>15</v>
      </c>
      <c r="C14" s="52" t="s">
        <v>16</v>
      </c>
      <c r="D14" s="106"/>
      <c r="E14" s="52" t="s">
        <v>17</v>
      </c>
      <c r="F14" s="54" t="s">
        <v>13</v>
      </c>
    </row>
    <row r="15" spans="1:6" ht="14.25">
      <c r="A15" s="31" t="s">
        <v>47</v>
      </c>
      <c r="B15" s="109">
        <v>2363041</v>
      </c>
      <c r="C15" s="109">
        <v>3120865</v>
      </c>
      <c r="D15" s="111"/>
      <c r="E15" s="109">
        <v>2309236</v>
      </c>
      <c r="F15" s="179">
        <v>3037396</v>
      </c>
    </row>
    <row r="16" spans="1:6" ht="14.25">
      <c r="A16" s="34" t="s">
        <v>48</v>
      </c>
      <c r="B16" s="114">
        <v>10381</v>
      </c>
      <c r="C16" s="114">
        <v>11547</v>
      </c>
      <c r="D16" s="180"/>
      <c r="E16" s="114">
        <v>14238</v>
      </c>
      <c r="F16" s="115">
        <v>16418</v>
      </c>
    </row>
    <row r="17" spans="1:6" ht="14.25">
      <c r="A17" s="31" t="s">
        <v>49</v>
      </c>
      <c r="B17" s="109">
        <v>768484</v>
      </c>
      <c r="C17" s="109">
        <v>1017738</v>
      </c>
      <c r="D17" s="111"/>
      <c r="E17" s="109">
        <v>957987</v>
      </c>
      <c r="F17" s="179">
        <v>1174161</v>
      </c>
    </row>
    <row r="18" spans="1:6" ht="14.25">
      <c r="A18" s="34" t="s">
        <v>50</v>
      </c>
      <c r="B18" s="114">
        <v>2732974</v>
      </c>
      <c r="C18" s="114">
        <v>3738025</v>
      </c>
      <c r="D18" s="180"/>
      <c r="E18" s="114">
        <v>2161194</v>
      </c>
      <c r="F18" s="115">
        <v>3335533</v>
      </c>
    </row>
    <row r="19" spans="1:6" ht="14.25">
      <c r="A19" s="31" t="s">
        <v>51</v>
      </c>
      <c r="B19" s="109">
        <v>433600</v>
      </c>
      <c r="C19" s="109">
        <v>675407</v>
      </c>
      <c r="D19" s="111"/>
      <c r="E19" s="109">
        <v>512708</v>
      </c>
      <c r="F19" s="179">
        <v>844634</v>
      </c>
    </row>
    <row r="20" spans="1:6" ht="14.25">
      <c r="A20" s="34" t="s">
        <v>52</v>
      </c>
      <c r="B20" s="114">
        <v>616271</v>
      </c>
      <c r="C20" s="114">
        <v>792329</v>
      </c>
      <c r="D20" s="180"/>
      <c r="E20" s="114">
        <v>419237</v>
      </c>
      <c r="F20" s="115">
        <v>521240</v>
      </c>
    </row>
    <row r="21" spans="1:6" ht="14.25">
      <c r="A21" s="31" t="s">
        <v>53</v>
      </c>
      <c r="B21" s="109">
        <v>323613</v>
      </c>
      <c r="C21" s="109">
        <v>386197</v>
      </c>
      <c r="D21" s="111"/>
      <c r="E21" s="109">
        <v>214675</v>
      </c>
      <c r="F21" s="179">
        <v>263328</v>
      </c>
    </row>
    <row r="22" spans="1:6" ht="14.25">
      <c r="A22" s="34" t="s">
        <v>54</v>
      </c>
      <c r="B22" s="114">
        <v>42673</v>
      </c>
      <c r="C22" s="114">
        <v>52283</v>
      </c>
      <c r="D22" s="180"/>
      <c r="E22" s="114">
        <v>40776</v>
      </c>
      <c r="F22" s="115">
        <v>57607</v>
      </c>
    </row>
    <row r="23" spans="1:6" ht="14.25">
      <c r="A23" s="31" t="s">
        <v>56</v>
      </c>
      <c r="B23" s="109">
        <v>50484</v>
      </c>
      <c r="C23" s="109">
        <v>57059</v>
      </c>
      <c r="D23" s="111"/>
      <c r="E23" s="109">
        <v>70204</v>
      </c>
      <c r="F23" s="179">
        <v>158770</v>
      </c>
    </row>
    <row r="24" spans="1:6" ht="14.25">
      <c r="A24" s="34" t="s">
        <v>55</v>
      </c>
      <c r="B24" s="114">
        <v>161868</v>
      </c>
      <c r="C24" s="114">
        <v>238854</v>
      </c>
      <c r="D24" s="180"/>
      <c r="E24" s="114">
        <v>198622</v>
      </c>
      <c r="F24" s="115">
        <v>270424</v>
      </c>
    </row>
    <row r="25" spans="1:6" ht="14.25">
      <c r="A25" s="31" t="s">
        <v>57</v>
      </c>
      <c r="B25" s="109">
        <v>88583</v>
      </c>
      <c r="C25" s="109">
        <v>139503</v>
      </c>
      <c r="D25" s="111"/>
      <c r="E25" s="109">
        <v>85140</v>
      </c>
      <c r="F25" s="179">
        <v>112325</v>
      </c>
    </row>
    <row r="26" spans="1:6" ht="14.25">
      <c r="A26" s="34" t="s">
        <v>58</v>
      </c>
      <c r="B26" s="114">
        <v>190110</v>
      </c>
      <c r="C26" s="114">
        <v>263669</v>
      </c>
      <c r="D26" s="180"/>
      <c r="E26" s="114">
        <v>200371</v>
      </c>
      <c r="F26" s="115">
        <v>248571</v>
      </c>
    </row>
    <row r="27" spans="1:6" ht="14.25">
      <c r="A27" s="31" t="s">
        <v>59</v>
      </c>
      <c r="B27" s="109">
        <v>1542093</v>
      </c>
      <c r="C27" s="109">
        <v>2240133</v>
      </c>
      <c r="D27" s="111"/>
      <c r="E27" s="109">
        <v>1807376</v>
      </c>
      <c r="F27" s="179">
        <v>2362603</v>
      </c>
    </row>
    <row r="28" spans="1:6" ht="14.25">
      <c r="A28" s="34" t="s">
        <v>60</v>
      </c>
      <c r="B28" s="114">
        <v>13900</v>
      </c>
      <c r="C28" s="114">
        <v>20042</v>
      </c>
      <c r="D28" s="180"/>
      <c r="E28" s="114">
        <v>24190</v>
      </c>
      <c r="F28" s="115">
        <v>27434</v>
      </c>
    </row>
    <row r="29" spans="1:6" ht="14.25">
      <c r="A29" s="31" t="s">
        <v>61</v>
      </c>
      <c r="B29" s="109">
        <v>370980</v>
      </c>
      <c r="C29" s="109">
        <v>409547</v>
      </c>
      <c r="D29" s="111"/>
      <c r="E29" s="109">
        <v>219952</v>
      </c>
      <c r="F29" s="179">
        <v>270563</v>
      </c>
    </row>
    <row r="30" spans="1:6" ht="14.25">
      <c r="A30" s="34" t="s">
        <v>62</v>
      </c>
      <c r="B30" s="114">
        <v>56826</v>
      </c>
      <c r="C30" s="114">
        <v>78848</v>
      </c>
      <c r="D30" s="180"/>
      <c r="E30" s="114">
        <v>44851</v>
      </c>
      <c r="F30" s="115">
        <v>53898</v>
      </c>
    </row>
    <row r="31" spans="1:6" ht="14.25">
      <c r="A31" s="31" t="s">
        <v>63</v>
      </c>
      <c r="B31" s="109">
        <v>195651</v>
      </c>
      <c r="C31" s="109">
        <v>307015</v>
      </c>
      <c r="D31" s="111"/>
      <c r="E31" s="109">
        <v>165245</v>
      </c>
      <c r="F31" s="179">
        <v>229101</v>
      </c>
    </row>
    <row r="32" spans="1:6" ht="14.25">
      <c r="A32" s="34" t="s">
        <v>64</v>
      </c>
      <c r="B32" s="114">
        <v>231825</v>
      </c>
      <c r="C32" s="114">
        <v>326965</v>
      </c>
      <c r="D32" s="180"/>
      <c r="E32" s="114">
        <v>118005</v>
      </c>
      <c r="F32" s="115">
        <v>185296</v>
      </c>
    </row>
    <row r="33" spans="1:6" ht="14.25">
      <c r="A33" s="31" t="s">
        <v>65</v>
      </c>
      <c r="B33" s="109">
        <v>474000</v>
      </c>
      <c r="C33" s="109">
        <v>678128</v>
      </c>
      <c r="D33" s="111"/>
      <c r="E33" s="109">
        <v>409891</v>
      </c>
      <c r="F33" s="179">
        <v>505816</v>
      </c>
    </row>
    <row r="34" spans="1:6" ht="14.25">
      <c r="A34" s="34" t="s">
        <v>152</v>
      </c>
      <c r="B34" s="114">
        <v>214289</v>
      </c>
      <c r="C34" s="114">
        <v>316225</v>
      </c>
      <c r="D34" s="180"/>
      <c r="E34" s="114">
        <v>291720</v>
      </c>
      <c r="F34" s="115">
        <v>346676</v>
      </c>
    </row>
    <row r="35" spans="1:6" ht="14.25">
      <c r="A35" s="31" t="s">
        <v>66</v>
      </c>
      <c r="B35" s="109">
        <v>486914</v>
      </c>
      <c r="C35" s="109">
        <v>537256</v>
      </c>
      <c r="D35" s="111"/>
      <c r="E35" s="109">
        <v>342201</v>
      </c>
      <c r="F35" s="179">
        <v>413528</v>
      </c>
    </row>
    <row r="36" spans="1:6" ht="14.25">
      <c r="A36" s="34" t="s">
        <v>67</v>
      </c>
      <c r="B36" s="114">
        <v>761998</v>
      </c>
      <c r="C36" s="114">
        <v>914239</v>
      </c>
      <c r="D36" s="180"/>
      <c r="E36" s="114">
        <v>761176</v>
      </c>
      <c r="F36" s="115">
        <v>852056</v>
      </c>
    </row>
    <row r="37" spans="1:6" ht="14.25">
      <c r="A37" s="31" t="s">
        <v>70</v>
      </c>
      <c r="B37" s="109">
        <v>636374</v>
      </c>
      <c r="C37" s="109">
        <v>825943</v>
      </c>
      <c r="D37" s="111"/>
      <c r="E37" s="109">
        <v>527959</v>
      </c>
      <c r="F37" s="179">
        <v>704979</v>
      </c>
    </row>
    <row r="38" spans="1:6" ht="14.25">
      <c r="A38" s="34" t="s">
        <v>68</v>
      </c>
      <c r="B38" s="114">
        <v>61212</v>
      </c>
      <c r="C38" s="114">
        <v>93065</v>
      </c>
      <c r="D38" s="180"/>
      <c r="E38" s="114">
        <v>72715</v>
      </c>
      <c r="F38" s="115">
        <v>109269</v>
      </c>
    </row>
    <row r="39" spans="1:6" ht="14.25">
      <c r="A39" s="31" t="s">
        <v>69</v>
      </c>
      <c r="B39" s="109">
        <v>863695</v>
      </c>
      <c r="C39" s="109">
        <v>956690</v>
      </c>
      <c r="D39" s="111"/>
      <c r="E39" s="109">
        <v>550393</v>
      </c>
      <c r="F39" s="179">
        <v>681969</v>
      </c>
    </row>
    <row r="40" spans="1:6" ht="14.25">
      <c r="A40" s="34" t="s">
        <v>176</v>
      </c>
      <c r="B40" s="114">
        <v>1437370</v>
      </c>
      <c r="C40" s="114">
        <v>1994336</v>
      </c>
      <c r="D40" s="180"/>
      <c r="E40" s="114">
        <v>1447544</v>
      </c>
      <c r="F40" s="115">
        <v>1856056</v>
      </c>
    </row>
    <row r="41" spans="1:6" ht="14.25">
      <c r="A41" s="31"/>
      <c r="B41" s="109"/>
      <c r="C41" s="109"/>
      <c r="D41" s="111"/>
      <c r="E41" s="109"/>
      <c r="F41" s="179"/>
    </row>
    <row r="42" spans="1:6" ht="14.25">
      <c r="A42" s="83" t="s">
        <v>1</v>
      </c>
      <c r="B42" s="152">
        <v>15129209</v>
      </c>
      <c r="C42" s="152">
        <v>20191908</v>
      </c>
      <c r="D42" s="181"/>
      <c r="E42" s="152">
        <v>13967606</v>
      </c>
      <c r="F42" s="182">
        <v>18639651</v>
      </c>
    </row>
    <row r="43" spans="1:6" ht="14.25">
      <c r="A43" s="61"/>
      <c r="B43" s="61"/>
      <c r="C43" s="61"/>
      <c r="D43" s="61"/>
      <c r="E43" s="61"/>
      <c r="F43" s="61"/>
    </row>
    <row r="44" spans="1:6" ht="4.5" customHeight="1">
      <c r="A44" s="98"/>
      <c r="B44" s="64"/>
      <c r="C44" s="64"/>
      <c r="D44" s="64"/>
      <c r="E44" s="64"/>
      <c r="F44" s="66"/>
    </row>
    <row r="45" spans="1:6" ht="14.25">
      <c r="A45" s="43" t="s">
        <v>231</v>
      </c>
      <c r="B45" s="25"/>
      <c r="C45" s="25"/>
      <c r="D45" s="25"/>
      <c r="E45" s="25"/>
      <c r="F45" s="44"/>
    </row>
    <row r="46" spans="1:6" ht="14.25">
      <c r="A46" s="45" t="s">
        <v>288</v>
      </c>
      <c r="B46" s="25"/>
      <c r="C46" s="25"/>
      <c r="D46" s="25"/>
      <c r="E46" s="25"/>
      <c r="F46" s="44"/>
    </row>
    <row r="47" spans="1:6" ht="4.5" customHeight="1">
      <c r="A47" s="183"/>
      <c r="B47" s="47"/>
      <c r="C47" s="47"/>
      <c r="D47" s="47"/>
      <c r="E47" s="47"/>
      <c r="F47" s="48"/>
    </row>
  </sheetData>
  <sheetProtection/>
  <mergeCells count="8">
    <mergeCell ref="A12:A14"/>
    <mergeCell ref="E11:F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2019-03-15T16:01:36Z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