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<sst xmlns="http://schemas.openxmlformats.org/spreadsheetml/2006/main" count="1509" uniqueCount="336">
  <si>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</si>
  <si>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</si>
  <si>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</si>
  <si>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</si>
  <si>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</si>
  <si>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</si>
  <si>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</si>
  <si>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</si>
  <si>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</si>
  <si>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</si>
  <si>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</si>
  <si>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</si>
  <si>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</si>
  <si>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</si>
  <si>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</si>
  <si>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</si>
  <si>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</si>
  <si>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</si>
  <si>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</si>
  <si>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</si>
  <si>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</si>
  <si>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</si>
  <si>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</si>
  <si>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</si>
  <si>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</si>
  <si>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</si>
  <si>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</si>
  <si>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</si>
  <si>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</si>
  <si>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</si>
  <si>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</si>
  <si>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</si>
  <si>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</si>
  <si>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</si>
  <si>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</si>
  <si>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</si>
  <si>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</si>
  <si>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</si>
  <si>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</si>
  <si>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</si>
  <si>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</si>
  <si>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</si>
  <si>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</si>
  <si>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</si>
  <si>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</si>
  <si>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</si>
  <si>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</si>
  <si>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</si>
  <si>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</si>
  <si>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</si>
  <si>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</si>
  <si>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</si>
  <si>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</si>
  <si>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</si>
  <si>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</si>
  <si>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</si>
  <si>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</si>
  <si>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</si>
  <si>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</si>
  <si>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</si>
  <si>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</si>
  <si>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</si>
  <si>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</si>
  <si>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</si>
  <si>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</si>
  <si>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</si>
  <si>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</si>
  <si>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</si>
  <si>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</si>
  <si>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</si>
  <si>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</si>
  <si>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</si>
  <si>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</si>
  <si>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</si>
  <si>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</si>
  <si>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</si>
  <si>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</si>
  <si>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</si>
  <si>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</si>
  <si>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</si>
  <si>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</si>
  <si>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</si>
  <si>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</si>
  <si>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</si>
  <si>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</si>
  <si>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</si>
  <si>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</si>
  <si>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</si>
  <si>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</si>
  <si>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</si>
  <si>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</si>
  <si>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</si>
  <si>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</si>
  <si>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</si>
  <si>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</si>
  <si>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</si>
  <si>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</si>
  <si>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</si>
  <si>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</si>
  <si>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</si>
  <si>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</si>
  <si>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</si>
  <si>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</si>
  <si>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</si>
  <si>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</si>
  <si>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</si>
  <si>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</si>
  <si>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</si>
  <si>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</si>
  <si>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</si>
  <si>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</si>
  <si>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</si>
  <si>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</si>
  <si>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</si>
  <si>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</si>
  <si>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</si>
  <si>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</si>
  <si>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</si>
  <si>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</si>
  <si>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</si>
  <si>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</si>
  <si>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</si>
  <si>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</si>
  <si>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</si>
  <si>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</si>
  <si>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</si>
  <si>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</si>
  <si>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</si>
  <si>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</si>
  <si>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</si>
  <si>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</si>
  <si>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</si>
  <si>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</si>
  <si>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</si>
  <si>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</si>
  <si>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</si>
  <si>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</si>
  <si>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</si>
  <si>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</si>
  <si>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</si>
  <si>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</si>
  <si>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</si>
  <si>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</si>
  <si>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</si>
  <si>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</si>
  <si>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</si>
  <si>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</si>
  <si>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</si>
  <si>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</si>
  <si>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</si>
  <si>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</si>
  <si>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</si>
  <si>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</si>
  <si>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</si>
  <si>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</si>
  <si>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</si>
  <si>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</si>
  <si>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</si>
  <si>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</si>
  <si>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</si>
  <si>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</si>
  <si>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</si>
  <si>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</si>
  <si>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</si>
  <si>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</si>
  <si>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</si>
  <si>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</si>
  <si>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</si>
  <si>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</si>
  <si>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</si>
  <si>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</si>
  <si>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</si>
  <si>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</si>
  <si>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</si>
  <si>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</si>
  <si>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</si>
  <si>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</si>
  <si>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</si>
  <si>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</si>
  <si>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</si>
  <si>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</si>
  <si>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</si>
  <si>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</si>
  <si>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</si>
  <si>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</si>
  <si>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</si>
  <si>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</si>
  <si>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</si>
  <si>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</si>
  <si>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</si>
  <si>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</si>
  <si>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</si>
  <si>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</si>
  <si>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</si>
  <si>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</si>
  <si>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</si>
  <si>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</si>
  <si>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</si>
  <si>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</si>
  <si>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</si>
  <si>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</si>
  <si>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</si>
  <si>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</si>
  <si>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</si>
  <si>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</si>
  <si>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</si>
  <si>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</si>
  <si>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</si>
  <si>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</si>
  <si>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</si>
  <si>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</si>
  <si>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</si>
  <si>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</si>
  <si>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</si>
  <si>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</si>
  <si>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</si>
  <si>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</si>
  <si>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</si>
  <si>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</si>
  <si>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</si>
  <si>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</si>
  <si>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</si>
  <si>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</si>
  <si>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</si>
  <si>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</si>
  <si>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</si>
  <si>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</si>
  <si>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</si>
  <si>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</si>
  <si>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</si>
  <si>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</si>
  <si>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</si>
  <si>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</si>
  <si>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</si>
  <si>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</si>
  <si>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</si>
  <si>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</si>
  <si>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</si>
  <si>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</si>
  <si>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</si>
  <si>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</si>
  <si>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</si>
  <si>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</si>
  <si>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</si>
  <si>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</si>
  <si>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- 88 municipios
Mayo 2019</t>
  </si>
  <si>
    <t>Mayo (2016-2019)</t>
  </si>
  <si>
    <t>Mayo</t>
  </si>
  <si>
    <t>Enero - mayo</t>
  </si>
  <si>
    <t>Doce meses a Mayo</t>
  </si>
  <si>
    <t xml:space="preserve">Anual  </t>
  </si>
  <si>
    <t xml:space="preserve">Mensual   </t>
  </si>
  <si>
    <t>Abril 2019 - mayo 2019</t>
  </si>
  <si>
    <t>Abril 2019</t>
  </si>
  <si>
    <t>Mayo 2019</t>
  </si>
  <si>
    <t>Mayo (2018 - 2019)</t>
  </si>
  <si>
    <t>Mayo 2018</t>
  </si>
  <si>
    <t>A8 Área total aprobada en 88 municipios,</t>
  </si>
  <si>
    <t>Acumulado año corrido a mayo (2018 - 2019)</t>
  </si>
  <si>
    <t>A9 Variación del área total aprobada  en 88 municipios,</t>
  </si>
  <si>
    <t>A10 Área total aprobada para total y vivienda</t>
  </si>
  <si>
    <t>Doce meses a Mayo (2018 - 2019)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</si>
  <si>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</si>
  <si>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</si>
  <si>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</si>
  <si>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</si>
  <si>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Mayo (2018 - 2019)</t>
  </si>
  <si>
    <t>Enero - mayo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</si>
  <si>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</si>
  <si>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</si>
  <si>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</si>
  <si>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</si>
  <si>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mayo 2019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</si>
  <si>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</si>
  <si>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</si>
  <si>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</si>
  <si>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</si>
  <si>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2018</t>
  </si>
  <si>
    <t>Año corrido 2019</t>
  </si>
  <si>
    <t>Doce meses a mayo 2018</t>
  </si>
  <si>
    <t>Doce meses a mayo 2019</t>
  </si>
  <si>
    <t>Año corrido a mayo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</si>
  <si>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</si>
  <si>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</si>
  <si>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</si>
  <si>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</si>
  <si>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</si>
  <si>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</si>
  <si>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</si>
  <si>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</si>
  <si>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</si>
  <si>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Mayo 2019</t>
  </si>
  <si>
    <t>A2 Área aprobada total y de vivienda. Abril 2019 - mayo 2019</t>
  </si>
  <si>
    <t xml:space="preserve">A3 Variación mensual del área total y de vivienda. </t>
  </si>
  <si>
    <t>A4 Área aprobada para vivienda. Mayo 2019</t>
  </si>
  <si>
    <t xml:space="preserve">A5 Variación porcentual del área aprobada para vivienda. </t>
  </si>
  <si>
    <t>A6 Área aprobada total y de vivienda. Mayo 2018 - mayo 2019</t>
  </si>
  <si>
    <t xml:space="preserve">A7 Variación anual del área total y de vivienda. </t>
  </si>
  <si>
    <t>A8 Área aprobada total y de vivienda. Año corrido a mayo 2019</t>
  </si>
  <si>
    <t xml:space="preserve">A9 Variación año corrido del área total y de vivienda. </t>
  </si>
  <si>
    <t>A10 Área aprobada total y de vivienda. Doce meses a mayo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</si>
  <si>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</si>
  <si>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</si>
  <si>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</si>
  <si>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</si>
  <si>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</si>
  <si>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2019</t>
  </si>
  <si>
    <t xml:space="preserve">A17 Unidades de vivienda a construir. </t>
  </si>
  <si>
    <t>A18 Área aprobada para vivienda. Año corrido a mayo 2019</t>
  </si>
  <si>
    <t xml:space="preserve">A19 Unidades de vivienda a construir. </t>
  </si>
  <si>
    <t>A20 Área aprobada para vivienda. Doce meses a mayo 2019</t>
  </si>
  <si>
    <t xml:space="preserve">A21 Unidades de vivienda a construir. </t>
  </si>
  <si>
    <t xml:space="preserve">A22 Área y unidades aprobadas para vivienda, y variación porcentual. </t>
  </si>
  <si>
    <t>A23 Área aprobada. Mayo 2019</t>
  </si>
  <si>
    <t>A24 Área aprobada. Año corrido a mayo 2019</t>
  </si>
  <si>
    <t>A25 Área aprobada. Doce meses a mayo 2019</t>
  </si>
  <si>
    <t>A26 Área aprobada y variación mensual. Abril 2019 - mayo 2019</t>
  </si>
  <si>
    <t>A27 Área aprobada y variación anual. Mayo 2018 - mayo 2019</t>
  </si>
  <si>
    <t>A28 Área y unidades aprobadas. Mayo 2019</t>
  </si>
  <si>
    <t>A29 Área y unidades aprobadas. Año corrido a mayo 2019</t>
  </si>
  <si>
    <t>A30 Área y unidades aprobadas. Doce meses a mayo 2019</t>
  </si>
  <si>
    <t>A31 Área aprobada para vivienda. Mayo 2018 - mayo 2019</t>
  </si>
  <si>
    <t>Actualizado el 12 de julio de 2019</t>
  </si>
  <si>
    <t>Abril</t>
  </si>
  <si>
    <t>A31 Área aprobada para vivienda</t>
  </si>
  <si>
    <t>Mayo 2018 - mayo 2019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</si>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</sst>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vertical="center"/>
      <protection/>
    </xf>
    <xf numFmtId="0" fontId="7" fillId="33" borderId="0" xfId="46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5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5" applyFont="1" applyFill="1" applyBorder="1" applyAlignment="1" applyProtection="1" quotePrefix="1">
      <alignment vertical="center"/>
      <protection/>
    </xf>
    <xf numFmtId="0" fontId="62" fillId="33" borderId="0" xfId="45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horizontal="left" vertical="center"/>
      <protection/>
    </xf>
    <xf numFmtId="0" fontId="62" fillId="33" borderId="0" xfId="45" applyFont="1" applyFill="1" applyBorder="1" applyAlignment="1" applyProtection="1" quotePrefix="1">
      <alignment horizontal="left" vertical="center"/>
      <protection/>
    </xf>
    <xf numFmtId="0" fontId="7" fillId="33" borderId="10" xfId="46" applyFont="1" applyFill="1" applyBorder="1" applyAlignment="1" applyProtection="1" quotePrefix="1">
      <alignment horizontal="left" vertical="center"/>
      <protection/>
    </xf>
    <xf numFmtId="0" fontId="62" fillId="33" borderId="10" xfId="45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right"/>
    </xf>
    <xf numFmtId="164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 horizontal="right"/>
    </xf>
    <xf numFmtId="164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4" fillId="0" borderId="20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left"/>
      <protection/>
    </xf>
    <xf numFmtId="164" fontId="10" fillId="33" borderId="0" xfId="54" applyNumberFormat="1" applyFont="1" applyFill="1" applyBorder="1" applyAlignment="1">
      <alignment horizontal="right"/>
      <protection/>
    </xf>
    <xf numFmtId="164" fontId="10" fillId="33" borderId="15" xfId="54" applyNumberFormat="1" applyFont="1" applyFill="1" applyBorder="1" applyAlignment="1">
      <alignment horizontal="right"/>
      <protection/>
    </xf>
    <xf numFmtId="0" fontId="10" fillId="34" borderId="14" xfId="54" applyFont="1" applyFill="1" applyBorder="1" applyAlignment="1">
      <alignment horizontal="left"/>
      <protection/>
    </xf>
    <xf numFmtId="164" fontId="10" fillId="34" borderId="0" xfId="54" applyNumberFormat="1" applyFont="1" applyFill="1" applyBorder="1" applyAlignment="1">
      <alignment horizontal="right"/>
      <protection/>
    </xf>
    <xf numFmtId="164" fontId="10" fillId="34" borderId="15" xfId="54" applyNumberFormat="1" applyFont="1" applyFill="1" applyBorder="1" applyAlignment="1">
      <alignment horizontal="right"/>
      <protection/>
    </xf>
    <xf numFmtId="0" fontId="10" fillId="34" borderId="16" xfId="54" applyFont="1" applyFill="1" applyBorder="1" applyAlignment="1">
      <alignment horizontal="left"/>
      <protection/>
    </xf>
    <xf numFmtId="164" fontId="10" fillId="34" borderId="10" xfId="54" applyNumberFormat="1" applyFont="1" applyFill="1" applyBorder="1" applyAlignment="1">
      <alignment horizontal="right"/>
      <protection/>
    </xf>
    <xf numFmtId="164" fontId="10" fillId="34" borderId="13" xfId="54" applyNumberFormat="1" applyFont="1" applyFill="1" applyBorder="1" applyAlignment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>
      <alignment/>
      <protection/>
    </xf>
    <xf numFmtId="168" fontId="10" fillId="0" borderId="0" xfId="54" applyNumberFormat="1" applyFont="1" applyFill="1">
      <alignment/>
      <protection/>
    </xf>
    <xf numFmtId="0" fontId="10" fillId="0" borderId="17" xfId="54" applyFont="1" applyFill="1" applyBorder="1" applyAlignment="1">
      <alignment horizontal="left"/>
      <protection/>
    </xf>
    <xf numFmtId="0" fontId="10" fillId="0" borderId="11" xfId="54" applyFont="1" applyFill="1" applyBorder="1">
      <alignment/>
      <protection/>
    </xf>
    <xf numFmtId="168" fontId="10" fillId="0" borderId="11" xfId="54" applyNumberFormat="1" applyFont="1" applyFill="1" applyBorder="1">
      <alignment/>
      <protection/>
    </xf>
    <xf numFmtId="0" fontId="10" fillId="0" borderId="18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15" xfId="54" applyFont="1" applyFill="1" applyBorder="1">
      <alignment/>
      <protection/>
    </xf>
    <xf numFmtId="49" fontId="11" fillId="0" borderId="19" xfId="54" applyNumberFormat="1" applyFont="1" applyFill="1" applyBorder="1">
      <alignment/>
      <protection/>
    </xf>
    <xf numFmtId="168" fontId="4" fillId="0" borderId="0" xfId="54" applyNumberFormat="1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5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0" fillId="33" borderId="15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10" fillId="34" borderId="0" xfId="0" applyNumberFormat="1" applyFont="1" applyFill="1" applyBorder="1" applyAlignment="1">
      <alignment horizontal="right"/>
    </xf>
    <xf numFmtId="171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1" fontId="10" fillId="34" borderId="10" xfId="0" applyNumberFormat="1" applyFont="1" applyFill="1" applyBorder="1" applyAlignment="1">
      <alignment horizontal="right"/>
    </xf>
    <xf numFmtId="171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4" fillId="0" borderId="0" xfId="54" applyFont="1" applyFill="1" applyAlignment="1">
      <alignment horizontal="right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2" fontId="9" fillId="33" borderId="21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>
      <alignment/>
      <protection/>
    </xf>
    <xf numFmtId="164" fontId="10" fillId="33" borderId="15" xfId="54" applyNumberFormat="1" applyFont="1" applyFill="1" applyBorder="1">
      <alignment/>
      <protection/>
    </xf>
    <xf numFmtId="0" fontId="10" fillId="34" borderId="14" xfId="54" applyFont="1" applyFill="1" applyBorder="1">
      <alignment/>
      <protection/>
    </xf>
    <xf numFmtId="164" fontId="10" fillId="34" borderId="15" xfId="54" applyNumberFormat="1" applyFont="1" applyFill="1" applyBorder="1">
      <alignment/>
      <protection/>
    </xf>
    <xf numFmtId="3" fontId="10" fillId="33" borderId="0" xfId="54" applyNumberFormat="1" applyFont="1" applyFill="1" applyBorder="1" applyAlignment="1">
      <alignment horizontal="right"/>
      <protection/>
    </xf>
    <xf numFmtId="3" fontId="10" fillId="33" borderId="15" xfId="54" applyNumberFormat="1" applyFont="1" applyFill="1" applyBorder="1">
      <alignment/>
      <protection/>
    </xf>
    <xf numFmtId="0" fontId="10" fillId="34" borderId="16" xfId="54" applyFont="1" applyFill="1" applyBorder="1">
      <alignment/>
      <protection/>
    </xf>
    <xf numFmtId="3" fontId="10" fillId="34" borderId="10" xfId="54" applyNumberFormat="1" applyFont="1" applyFill="1" applyBorder="1" applyAlignment="1">
      <alignment horizontal="right"/>
      <protection/>
    </xf>
    <xf numFmtId="3" fontId="10" fillId="34" borderId="13" xfId="54" applyNumberFormat="1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10" fillId="0" borderId="19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right"/>
      <protection/>
    </xf>
    <xf numFmtId="0" fontId="4" fillId="0" borderId="19" xfId="54" applyFont="1" applyFill="1" applyBorder="1">
      <alignment/>
      <protection/>
    </xf>
    <xf numFmtId="9" fontId="12" fillId="0" borderId="19" xfId="56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69" fontId="10" fillId="33" borderId="0" xfId="0" applyNumberFormat="1" applyFont="1" applyFill="1" applyBorder="1" applyAlignment="1">
      <alignment horizontal="right" vertical="center" wrapText="1"/>
    </xf>
    <xf numFmtId="169" fontId="10" fillId="33" borderId="1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69" fontId="10" fillId="34" borderId="0" xfId="0" applyNumberFormat="1" applyFont="1" applyFill="1" applyBorder="1" applyAlignment="1">
      <alignment/>
    </xf>
    <xf numFmtId="169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69" fontId="10" fillId="34" borderId="10" xfId="0" applyNumberFormat="1" applyFont="1" applyFill="1" applyBorder="1" applyAlignment="1">
      <alignment/>
    </xf>
    <xf numFmtId="169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0" fillId="33" borderId="11" xfId="54" applyNumberFormat="1" applyFont="1" applyFill="1" applyBorder="1" applyAlignment="1">
      <alignment horizontal="right"/>
      <protection/>
    </xf>
    <xf numFmtId="168" fontId="10" fillId="0" borderId="0" xfId="54" applyNumberFormat="1" applyFont="1" applyFill="1" applyAlignment="1">
      <alignment horizontal="right"/>
      <protection/>
    </xf>
    <xf numFmtId="168" fontId="10" fillId="0" borderId="11" xfId="54" applyNumberFormat="1" applyFont="1" applyFill="1" applyBorder="1" applyAlignment="1">
      <alignment horizontal="right"/>
      <protection/>
    </xf>
    <xf numFmtId="168" fontId="10" fillId="0" borderId="18" xfId="54" applyNumberFormat="1" applyFont="1" applyFill="1" applyBorder="1" applyAlignment="1">
      <alignment horizontal="right"/>
      <protection/>
    </xf>
    <xf numFmtId="0" fontId="10" fillId="0" borderId="15" xfId="54" applyFont="1" applyFill="1" applyBorder="1">
      <alignment/>
      <protection/>
    </xf>
    <xf numFmtId="165" fontId="10" fillId="33" borderId="0" xfId="0" applyNumberFormat="1" applyFont="1" applyFill="1" applyBorder="1" applyAlignment="1">
      <alignment horizontal="right"/>
    </xf>
    <xf numFmtId="165" fontId="10" fillId="33" borderId="15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0" fillId="34" borderId="15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69" fontId="10" fillId="33" borderId="15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centerContinuous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Continuous" vertical="center" wrapText="1"/>
      <protection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Continuous" vertical="center" wrapText="1"/>
      <protection/>
    </xf>
    <xf numFmtId="0" fontId="10" fillId="33" borderId="24" xfId="54" applyFont="1" applyFill="1" applyBorder="1">
      <alignment/>
      <protection/>
    </xf>
    <xf numFmtId="164" fontId="10" fillId="33" borderId="0" xfId="54" applyNumberFormat="1" applyFont="1" applyFill="1" applyBorder="1">
      <alignment/>
      <protection/>
    </xf>
    <xf numFmtId="169" fontId="10" fillId="33" borderId="15" xfId="54" applyNumberFormat="1" applyFont="1" applyFill="1" applyBorder="1">
      <alignment/>
      <protection/>
    </xf>
    <xf numFmtId="164" fontId="10" fillId="34" borderId="0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/>
    </xf>
    <xf numFmtId="169" fontId="10" fillId="34" borderId="15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 horizontal="right"/>
    </xf>
    <xf numFmtId="164" fontId="10" fillId="34" borderId="10" xfId="54" applyNumberFormat="1" applyFont="1" applyFill="1" applyBorder="1">
      <alignment/>
      <protection/>
    </xf>
    <xf numFmtId="169" fontId="10" fillId="34" borderId="13" xfId="54" applyNumberFormat="1" applyFont="1" applyFill="1" applyBorder="1">
      <alignment/>
      <protection/>
    </xf>
    <xf numFmtId="167" fontId="10" fillId="0" borderId="0" xfId="54" applyNumberFormat="1" applyFont="1" applyFill="1" applyBorder="1">
      <alignment/>
      <protection/>
    </xf>
    <xf numFmtId="2" fontId="10" fillId="0" borderId="0" xfId="54" applyNumberFormat="1" applyFont="1" applyFill="1" applyBorder="1">
      <alignment/>
      <protection/>
    </xf>
    <xf numFmtId="167" fontId="10" fillId="0" borderId="11" xfId="54" applyNumberFormat="1" applyFont="1" applyFill="1" applyBorder="1">
      <alignment/>
      <protection/>
    </xf>
    <xf numFmtId="2" fontId="10" fillId="0" borderId="11" xfId="54" applyNumberFormat="1" applyFont="1" applyFill="1" applyBorder="1">
      <alignment/>
      <protection/>
    </xf>
    <xf numFmtId="2" fontId="10" fillId="0" borderId="18" xfId="54" applyNumberFormat="1" applyFont="1" applyFill="1" applyBorder="1">
      <alignment/>
      <protection/>
    </xf>
    <xf numFmtId="0" fontId="11" fillId="0" borderId="19" xfId="54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5" fontId="10" fillId="34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0" fontId="10" fillId="33" borderId="15" xfId="0" applyNumberFormat="1" applyFont="1" applyFill="1" applyBorder="1" applyAlignment="1">
      <alignment/>
    </xf>
    <xf numFmtId="170" fontId="10" fillId="34" borderId="15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/>
    </xf>
    <xf numFmtId="170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8" fillId="0" borderId="0" xfId="54" applyFont="1" applyFill="1">
      <alignment/>
      <protection/>
    </xf>
    <xf numFmtId="0" fontId="9" fillId="33" borderId="11" xfId="54" applyFont="1" applyFill="1" applyBorder="1" applyAlignment="1">
      <alignment horizontal="centerContinuous" vertical="center" wrapText="1"/>
      <protection/>
    </xf>
    <xf numFmtId="17" fontId="9" fillId="33" borderId="0" xfId="54" applyNumberFormat="1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right" vertical="center" wrapText="1"/>
      <protection/>
    </xf>
    <xf numFmtId="0" fontId="9" fillId="33" borderId="10" xfId="54" applyFont="1" applyFill="1" applyBorder="1">
      <alignment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0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>
      <alignment/>
      <protection/>
    </xf>
    <xf numFmtId="170" fontId="10" fillId="33" borderId="15" xfId="54" applyNumberFormat="1" applyFont="1" applyFill="1" applyBorder="1">
      <alignment/>
      <protection/>
    </xf>
    <xf numFmtId="170" fontId="10" fillId="34" borderId="0" xfId="54" applyNumberFormat="1" applyFont="1" applyFill="1" applyBorder="1" applyAlignment="1">
      <alignment horizontal="right"/>
      <protection/>
    </xf>
    <xf numFmtId="170" fontId="10" fillId="34" borderId="0" xfId="54" applyNumberFormat="1" applyFont="1" applyFill="1" applyBorder="1">
      <alignment/>
      <protection/>
    </xf>
    <xf numFmtId="170" fontId="10" fillId="34" borderId="15" xfId="54" applyNumberFormat="1" applyFont="1" applyFill="1" applyBorder="1">
      <alignment/>
      <protection/>
    </xf>
    <xf numFmtId="170" fontId="10" fillId="34" borderId="10" xfId="54" applyNumberFormat="1" applyFont="1" applyFill="1" applyBorder="1" applyAlignment="1">
      <alignment horizontal="right"/>
      <protection/>
    </xf>
    <xf numFmtId="170" fontId="10" fillId="34" borderId="10" xfId="54" applyNumberFormat="1" applyFont="1" applyFill="1" applyBorder="1">
      <alignment/>
      <protection/>
    </xf>
    <xf numFmtId="170" fontId="10" fillId="34" borderId="13" xfId="54" applyNumberFormat="1" applyFont="1" applyFill="1" applyBorder="1">
      <alignment/>
      <protection/>
    </xf>
    <xf numFmtId="0" fontId="6" fillId="0" borderId="0" xfId="54" applyFont="1" applyFill="1" applyBorder="1" applyAlignment="1">
      <alignment horizontal="left" vertical="center"/>
      <protection/>
    </xf>
    <xf numFmtId="0" fontId="4" fillId="33" borderId="11" xfId="54" applyFont="1" applyFill="1" applyBorder="1">
      <alignment/>
      <protection/>
    </xf>
    <xf numFmtId="0" fontId="9" fillId="33" borderId="10" xfId="54" applyFont="1" applyFill="1" applyBorder="1" applyAlignment="1">
      <alignment horizontal="right"/>
      <protection/>
    </xf>
    <xf numFmtId="179" fontId="10" fillId="33" borderId="0" xfId="54" applyNumberFormat="1" applyFont="1" applyFill="1" applyBorder="1" applyAlignment="1">
      <alignment horizontal="right"/>
      <protection/>
    </xf>
    <xf numFmtId="179" fontId="10" fillId="33" borderId="15" xfId="54" applyNumberFormat="1" applyFont="1" applyFill="1" applyBorder="1" applyAlignment="1">
      <alignment horizontal="right"/>
      <protection/>
    </xf>
    <xf numFmtId="179" fontId="10" fillId="34" borderId="0" xfId="54" applyNumberFormat="1" applyFont="1" applyFill="1" applyBorder="1" applyAlignment="1">
      <alignment horizontal="right"/>
      <protection/>
    </xf>
    <xf numFmtId="179" fontId="10" fillId="34" borderId="15" xfId="54" applyNumberFormat="1" applyFont="1" applyFill="1" applyBorder="1" applyAlignment="1">
      <alignment horizontal="right"/>
      <protection/>
    </xf>
    <xf numFmtId="179" fontId="10" fillId="34" borderId="10" xfId="54" applyNumberFormat="1" applyFont="1" applyFill="1" applyBorder="1" applyAlignment="1">
      <alignment horizontal="right"/>
      <protection/>
    </xf>
    <xf numFmtId="179" fontId="10" fillId="34" borderId="13" xfId="54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0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0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0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6" fontId="10" fillId="33" borderId="19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 horizontal="right"/>
    </xf>
    <xf numFmtId="169" fontId="10" fillId="33" borderId="15" xfId="0" applyNumberFormat="1" applyFont="1" applyFill="1" applyBorder="1" applyAlignment="1">
      <alignment horizontal="right"/>
    </xf>
    <xf numFmtId="166" fontId="10" fillId="34" borderId="19" xfId="0" applyNumberFormat="1" applyFont="1" applyFill="1" applyBorder="1" applyAlignment="1">
      <alignment/>
    </xf>
    <xf numFmtId="169" fontId="10" fillId="34" borderId="0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6" fontId="10" fillId="34" borderId="12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11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5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4" applyFont="1" applyFill="1" applyBorder="1" applyAlignment="1">
      <alignment horizontal="right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17" fontId="9" fillId="33" borderId="18" xfId="54" applyNumberFormat="1" applyFont="1" applyFill="1" applyBorder="1" applyAlignment="1">
      <alignment horizontal="center" vertical="center" wrapText="1"/>
      <protection/>
    </xf>
    <xf numFmtId="1" fontId="9" fillId="33" borderId="21" xfId="54" applyNumberFormat="1" applyFont="1" applyFill="1" applyBorder="1" applyAlignment="1" quotePrefix="1">
      <alignment horizontal="center" vertical="center" wrapText="1"/>
      <protection/>
    </xf>
    <xf numFmtId="17" fontId="9" fillId="33" borderId="21" xfId="54" applyNumberFormat="1" applyFont="1" applyFill="1" applyBorder="1" applyAlignment="1" quotePrefix="1">
      <alignment horizontal="center" vertical="center" wrapText="1"/>
      <protection/>
    </xf>
    <xf numFmtId="1" fontId="9" fillId="33" borderId="22" xfId="54" applyNumberFormat="1" applyFont="1" applyFill="1" applyBorder="1" applyAlignment="1" quotePrefix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4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right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4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4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5" sqref="A5:J7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207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208</v>
      </c>
      <c r="B9" s="5" t="s">
        <v>291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190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209</v>
      </c>
      <c r="B11" s="5" t="s">
        <v>292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210</v>
      </c>
      <c r="B12" s="17" t="s">
        <v>293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211</v>
      </c>
      <c r="B13" s="17" t="s">
        <v>294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212</v>
      </c>
      <c r="B14" s="17" t="s">
        <v>295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213</v>
      </c>
      <c r="B15" s="17" t="s">
        <v>296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214</v>
      </c>
      <c r="B16" s="17" t="s">
        <v>297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215</v>
      </c>
      <c r="B17" s="17" t="s">
        <v>298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216</v>
      </c>
      <c r="B18" s="17" t="s">
        <v>299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217</v>
      </c>
      <c r="B19" s="17" t="s">
        <v>300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218</v>
      </c>
      <c r="B20" s="19" t="s">
        <v>301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191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219</v>
      </c>
      <c r="B22" s="17" t="s">
        <v>302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220</v>
      </c>
      <c r="B23" s="17" t="s">
        <v>303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221</v>
      </c>
      <c r="B24" s="17" t="s">
        <v>304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222</v>
      </c>
      <c r="B25" s="19" t="s">
        <v>305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195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223</v>
      </c>
      <c r="B27" s="17" t="s">
        <v>306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224</v>
      </c>
      <c r="B28" s="17" t="s">
        <v>307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225</v>
      </c>
      <c r="B29" s="17" t="s">
        <v>308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226</v>
      </c>
      <c r="B30" s="17" t="s">
        <v>309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227</v>
      </c>
      <c r="B31" s="17" t="s">
        <v>310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228</v>
      </c>
      <c r="B32" s="19" t="s">
        <v>311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189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229</v>
      </c>
      <c r="B34" s="19" t="s">
        <v>312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192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230</v>
      </c>
      <c r="B36" s="17" t="s">
        <v>313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231</v>
      </c>
      <c r="B37" s="17" t="s">
        <v>314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234</v>
      </c>
      <c r="B38" s="19" t="s">
        <v>315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193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235</v>
      </c>
      <c r="B40" s="17" t="s">
        <v>316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236</v>
      </c>
      <c r="B41" s="19" t="s">
        <v>317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194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237</v>
      </c>
      <c r="B43" s="17" t="s">
        <v>318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238</v>
      </c>
      <c r="B44" s="17" t="s">
        <v>319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239</v>
      </c>
      <c r="B45" s="19" t="s">
        <v>320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204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240</v>
      </c>
      <c r="B47" s="17" t="s">
        <v>321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259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187</v>
      </c>
      <c r="C12" s="377"/>
      <c r="D12" s="264"/>
      <c r="E12" s="264" t="s">
        <v>12</v>
      </c>
      <c r="F12" s="215"/>
    </row>
    <row r="13" spans="1:6" ht="14.25">
      <c r="A13" s="370"/>
      <c r="B13" s="378"/>
      <c r="C13" s="378"/>
      <c r="D13" s="265"/>
      <c r="E13" s="266" t="s">
        <v>14</v>
      </c>
      <c r="F13" s="217"/>
    </row>
    <row r="14" spans="1:6" ht="14.25">
      <c r="A14" s="371"/>
      <c r="B14" s="267" t="s">
        <v>2</v>
      </c>
      <c r="C14" s="77" t="s">
        <v>9</v>
      </c>
      <c r="D14" s="268"/>
      <c r="E14" s="267" t="s">
        <v>2</v>
      </c>
      <c r="F14" s="269" t="s">
        <v>188</v>
      </c>
    </row>
    <row r="15" spans="1:6" ht="14.25">
      <c r="A15" s="218" t="s">
        <v>47</v>
      </c>
      <c r="B15" s="270">
        <v>35.61085667193558</v>
      </c>
      <c r="C15" s="270">
        <v>25.085140827269754</v>
      </c>
      <c r="D15" s="271"/>
      <c r="E15" s="271">
        <v>4.543774607486917</v>
      </c>
      <c r="F15" s="272">
        <v>3.451107103882293</v>
      </c>
    </row>
    <row r="16" spans="1:6" ht="14.25">
      <c r="A16" s="140" t="s">
        <v>48</v>
      </c>
      <c r="B16" s="273">
        <v>-0.06809669731018175</v>
      </c>
      <c r="C16" s="273">
        <v>24.665512356367074</v>
      </c>
      <c r="D16" s="274"/>
      <c r="E16" s="274">
        <v>-6.895267777724202E-05</v>
      </c>
      <c r="F16" s="275">
        <v>0.020798597110070125</v>
      </c>
    </row>
    <row r="17" spans="1:6" ht="14.25">
      <c r="A17" s="138" t="s">
        <v>49</v>
      </c>
      <c r="B17" s="270">
        <v>3.6478769752346807</v>
      </c>
      <c r="C17" s="270">
        <v>25.85708395043052</v>
      </c>
      <c r="D17" s="271"/>
      <c r="E17" s="271">
        <v>0.20625469740117516</v>
      </c>
      <c r="F17" s="272">
        <v>1.4065930623737597</v>
      </c>
    </row>
    <row r="18" spans="1:6" ht="14.25">
      <c r="A18" s="140" t="s">
        <v>50</v>
      </c>
      <c r="B18" s="273">
        <v>20.16761804772584</v>
      </c>
      <c r="C18" s="273">
        <v>8.92213828151543</v>
      </c>
      <c r="D18" s="274"/>
      <c r="E18" s="274">
        <v>3.6292207657884674</v>
      </c>
      <c r="F18" s="275">
        <v>1.6905927958544047</v>
      </c>
    </row>
    <row r="19" spans="1:6" ht="14.25">
      <c r="A19" s="138" t="s">
        <v>51</v>
      </c>
      <c r="B19" s="270">
        <v>56.99633699633699</v>
      </c>
      <c r="C19" s="270">
        <v>53.83173840240843</v>
      </c>
      <c r="D19" s="271"/>
      <c r="E19" s="271">
        <v>1.7971136409082586</v>
      </c>
      <c r="F19" s="272">
        <v>1.6470843074518455</v>
      </c>
    </row>
    <row r="20" spans="1:6" ht="14.25">
      <c r="A20" s="140" t="s">
        <v>52</v>
      </c>
      <c r="B20" s="273">
        <v>51.626278983639196</v>
      </c>
      <c r="C20" s="273">
        <v>61.725504848530846</v>
      </c>
      <c r="D20" s="274"/>
      <c r="E20" s="274">
        <v>1.2255131803043666</v>
      </c>
      <c r="F20" s="275">
        <v>1.4033279348121277</v>
      </c>
    </row>
    <row r="21" spans="1:6" ht="14.25">
      <c r="A21" s="138" t="s">
        <v>53</v>
      </c>
      <c r="B21" s="270">
        <v>-38.26766293336791</v>
      </c>
      <c r="C21" s="270">
        <v>-33.31762488218661</v>
      </c>
      <c r="D21" s="271"/>
      <c r="E21" s="271">
        <v>-0.813986361160342</v>
      </c>
      <c r="F21" s="272">
        <v>-0.6662585699643842</v>
      </c>
    </row>
    <row r="22" spans="1:6" ht="14.25">
      <c r="A22" s="140" t="s">
        <v>54</v>
      </c>
      <c r="B22" s="273">
        <v>-25.100231520695687</v>
      </c>
      <c r="C22" s="273">
        <v>-56.082034651532894</v>
      </c>
      <c r="D22" s="274"/>
      <c r="E22" s="274">
        <v>-0.07662366317996018</v>
      </c>
      <c r="F22" s="275">
        <v>-0.24789751003495836</v>
      </c>
    </row>
    <row r="23" spans="1:6" ht="14.25">
      <c r="A23" s="138" t="s">
        <v>56</v>
      </c>
      <c r="B23" s="270">
        <v>-24.287300999629764</v>
      </c>
      <c r="C23" s="270">
        <v>-20.892117935287658</v>
      </c>
      <c r="D23" s="271"/>
      <c r="E23" s="271">
        <v>-0.07915767408827383</v>
      </c>
      <c r="F23" s="272">
        <v>-0.06564764601557552</v>
      </c>
    </row>
    <row r="24" spans="1:6" ht="14.25">
      <c r="A24" s="140" t="s">
        <v>55</v>
      </c>
      <c r="B24" s="273">
        <v>-12.498703693034514</v>
      </c>
      <c r="C24" s="273">
        <v>6.980907480481008</v>
      </c>
      <c r="D24" s="274"/>
      <c r="E24" s="274">
        <v>-0.18698242396243603</v>
      </c>
      <c r="F24" s="275">
        <v>0.09885638243510038</v>
      </c>
    </row>
    <row r="25" spans="1:6" ht="14.25">
      <c r="A25" s="138" t="s">
        <v>57</v>
      </c>
      <c r="B25" s="270">
        <v>-8.52478196128483</v>
      </c>
      <c r="C25" s="270">
        <v>-14.976156721226957</v>
      </c>
      <c r="D25" s="271"/>
      <c r="E25" s="271">
        <v>-0.055265571238459474</v>
      </c>
      <c r="F25" s="272">
        <v>-0.10796157555412278</v>
      </c>
    </row>
    <row r="26" spans="1:6" ht="14.25">
      <c r="A26" s="140" t="s">
        <v>58</v>
      </c>
      <c r="B26" s="273">
        <v>18.239944014123694</v>
      </c>
      <c r="C26" s="273">
        <v>21.011536011061565</v>
      </c>
      <c r="D26" s="274"/>
      <c r="E26" s="274">
        <v>0.19768732718735285</v>
      </c>
      <c r="F26" s="275">
        <v>0.20572958213534584</v>
      </c>
    </row>
    <row r="27" spans="1:6" ht="14.25">
      <c r="A27" s="138" t="s">
        <v>59</v>
      </c>
      <c r="B27" s="270">
        <v>-39.69688919516769</v>
      </c>
      <c r="C27" s="270">
        <v>-47.01652838813375</v>
      </c>
      <c r="D27" s="271"/>
      <c r="E27" s="271">
        <v>-5.203306970426237</v>
      </c>
      <c r="F27" s="272">
        <v>-6.7167788534411725</v>
      </c>
    </row>
    <row r="28" spans="1:6" ht="14.25">
      <c r="A28" s="140" t="s">
        <v>60</v>
      </c>
      <c r="B28" s="273">
        <v>-19.467525860607097</v>
      </c>
      <c r="C28" s="273">
        <v>-55.117663736886875</v>
      </c>
      <c r="D28" s="274"/>
      <c r="E28" s="274">
        <v>-0.039578837044136915</v>
      </c>
      <c r="F28" s="275">
        <v>-0.15481482877591443</v>
      </c>
    </row>
    <row r="29" spans="1:6" ht="14.25">
      <c r="A29" s="138" t="s">
        <v>61</v>
      </c>
      <c r="B29" s="270">
        <v>-16.163045955639788</v>
      </c>
      <c r="C29" s="270">
        <v>10.83040229157126</v>
      </c>
      <c r="D29" s="271"/>
      <c r="E29" s="271">
        <v>-0.2322670950926397</v>
      </c>
      <c r="F29" s="272">
        <v>0.14754129258170998</v>
      </c>
    </row>
    <row r="30" spans="1:6" ht="14.25">
      <c r="A30" s="140" t="s">
        <v>62</v>
      </c>
      <c r="B30" s="273">
        <v>-86.86705668751262</v>
      </c>
      <c r="C30" s="273">
        <v>-84.49224222925639</v>
      </c>
      <c r="D30" s="274"/>
      <c r="E30" s="274">
        <v>-0.5195929033904072</v>
      </c>
      <c r="F30" s="275">
        <v>-0.4322312156282282</v>
      </c>
    </row>
    <row r="31" spans="1:6" ht="14.25">
      <c r="A31" s="138" t="s">
        <v>63</v>
      </c>
      <c r="B31" s="270">
        <v>-73.06126448762149</v>
      </c>
      <c r="C31" s="270">
        <v>-63.76803794274951</v>
      </c>
      <c r="D31" s="271"/>
      <c r="E31" s="271">
        <v>-1.413736752466793</v>
      </c>
      <c r="F31" s="272">
        <v>-1.2581093955771072</v>
      </c>
    </row>
    <row r="32" spans="1:6" ht="14.25">
      <c r="A32" s="140" t="s">
        <v>64</v>
      </c>
      <c r="B32" s="273">
        <v>-31.791004988765764</v>
      </c>
      <c r="C32" s="273">
        <v>-34.80798259898019</v>
      </c>
      <c r="D32" s="274"/>
      <c r="E32" s="274">
        <v>-0.28780847704220813</v>
      </c>
      <c r="F32" s="275">
        <v>-0.38869618147313567</v>
      </c>
    </row>
    <row r="33" spans="1:6" ht="14.25">
      <c r="A33" s="138" t="s">
        <v>65</v>
      </c>
      <c r="B33" s="270">
        <v>-54.93012119444912</v>
      </c>
      <c r="C33" s="270">
        <v>-54.51451013126341</v>
      </c>
      <c r="D33" s="271"/>
      <c r="E33" s="271">
        <v>-2.3056224013459743</v>
      </c>
      <c r="F33" s="272">
        <v>-2.1150726517428238</v>
      </c>
    </row>
    <row r="34" spans="1:6" ht="14.25">
      <c r="A34" s="140" t="s">
        <v>152</v>
      </c>
      <c r="B34" s="273">
        <v>-30.819011095915513</v>
      </c>
      <c r="C34" s="273">
        <v>4.70468519961895</v>
      </c>
      <c r="D34" s="274"/>
      <c r="E34" s="274">
        <v>-0.3768091458831833</v>
      </c>
      <c r="F34" s="275">
        <v>0.05768392025549761</v>
      </c>
    </row>
    <row r="35" spans="1:6" ht="14.25">
      <c r="A35" s="138" t="s">
        <v>66</v>
      </c>
      <c r="B35" s="270">
        <v>-56.741768390438644</v>
      </c>
      <c r="C35" s="270">
        <v>-53.182467380516265</v>
      </c>
      <c r="D35" s="271"/>
      <c r="E35" s="271">
        <v>-2.1658897998303934</v>
      </c>
      <c r="F35" s="272">
        <v>-1.749590730860315</v>
      </c>
    </row>
    <row r="36" spans="1:6" ht="14.25">
      <c r="A36" s="140" t="s">
        <v>67</v>
      </c>
      <c r="B36" s="273">
        <v>-7.86587296362822</v>
      </c>
      <c r="C36" s="273">
        <v>-6.645530027297539</v>
      </c>
      <c r="D36" s="274"/>
      <c r="E36" s="274">
        <v>-0.43255738586608344</v>
      </c>
      <c r="F36" s="275">
        <v>-0.31020039123130116</v>
      </c>
    </row>
    <row r="37" spans="1:6" ht="14.25">
      <c r="A37" s="138" t="s">
        <v>70</v>
      </c>
      <c r="B37" s="270">
        <v>22.107197039453496</v>
      </c>
      <c r="C37" s="270">
        <v>12.799873889698517</v>
      </c>
      <c r="D37" s="271"/>
      <c r="E37" s="271">
        <v>0.8691312652126912</v>
      </c>
      <c r="F37" s="272">
        <v>0.5280879280270326</v>
      </c>
    </row>
    <row r="38" spans="1:6" ht="14.25">
      <c r="A38" s="140" t="s">
        <v>68</v>
      </c>
      <c r="B38" s="273">
        <v>-37.367371556584025</v>
      </c>
      <c r="C38" s="273">
        <v>3.2734096279479274</v>
      </c>
      <c r="D38" s="274"/>
      <c r="E38" s="274">
        <v>-0.26165817399518915</v>
      </c>
      <c r="F38" s="275">
        <v>0.01875457416498346</v>
      </c>
    </row>
    <row r="39" spans="1:6" ht="14.25">
      <c r="A39" s="138" t="s">
        <v>69</v>
      </c>
      <c r="B39" s="270">
        <v>-4.216231899348514</v>
      </c>
      <c r="C39" s="270">
        <v>0.38323220773473565</v>
      </c>
      <c r="D39" s="271"/>
      <c r="E39" s="271">
        <v>-0.16533128314038203</v>
      </c>
      <c r="F39" s="272">
        <v>0.01379051844120157</v>
      </c>
    </row>
    <row r="40" spans="1:6" ht="14.25">
      <c r="A40" s="140" t="s">
        <v>176</v>
      </c>
      <c r="B40" s="273">
        <v>23.291478363076152</v>
      </c>
      <c r="C40" s="273">
        <v>26.94010109381088</v>
      </c>
      <c r="D40" s="274"/>
      <c r="E40" s="274">
        <v>2.4458204334365514</v>
      </c>
      <c r="F40" s="275">
        <v>2.6060894363566933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0.29827204589490464</v>
      </c>
      <c r="C42" s="276">
        <v>-0.9172221144169725</v>
      </c>
      <c r="D42" s="277"/>
      <c r="E42" s="277">
        <v>0.29827204589490597</v>
      </c>
      <c r="F42" s="278">
        <v>-0.9172221144169739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119" t="s">
        <v>79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261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2018</v>
      </c>
      <c r="C13" s="252"/>
      <c r="D13" s="24"/>
      <c r="E13" s="254">
        <v>2019</v>
      </c>
      <c r="F13" s="255"/>
    </row>
    <row r="14" spans="1:6" ht="14.25">
      <c r="A14" s="356"/>
      <c r="B14" s="53" t="s">
        <v>15</v>
      </c>
      <c r="C14" s="53" t="s">
        <v>16</v>
      </c>
      <c r="D14" s="158"/>
      <c r="E14" s="53" t="s">
        <v>17</v>
      </c>
      <c r="F14" s="55" t="s">
        <v>13</v>
      </c>
    </row>
    <row r="15" spans="1:6" ht="14.25">
      <c r="A15" s="32" t="s">
        <v>47</v>
      </c>
      <c r="B15" s="161">
        <v>2173122</v>
      </c>
      <c r="C15" s="161">
        <v>2891614</v>
      </c>
      <c r="D15" s="163"/>
      <c r="E15" s="161">
        <v>2506363</v>
      </c>
      <c r="F15" s="256">
        <v>3268726</v>
      </c>
    </row>
    <row r="16" spans="1:6" ht="14.25">
      <c r="A16" s="35" t="s">
        <v>48</v>
      </c>
      <c r="B16" s="166">
        <v>12329</v>
      </c>
      <c r="C16" s="166">
        <v>13843</v>
      </c>
      <c r="D16" s="257"/>
      <c r="E16" s="166">
        <v>13917</v>
      </c>
      <c r="F16" s="167">
        <v>17668</v>
      </c>
    </row>
    <row r="17" spans="1:6" ht="14.25">
      <c r="A17" s="32" t="s">
        <v>49</v>
      </c>
      <c r="B17" s="161">
        <v>681954</v>
      </c>
      <c r="C17" s="161">
        <v>924185</v>
      </c>
      <c r="D17" s="163"/>
      <c r="E17" s="161">
        <v>933164</v>
      </c>
      <c r="F17" s="256">
        <v>1249796</v>
      </c>
    </row>
    <row r="18" spans="1:6" ht="14.25">
      <c r="A18" s="35" t="s">
        <v>50</v>
      </c>
      <c r="B18" s="166">
        <v>2543984</v>
      </c>
      <c r="C18" s="166">
        <v>3498676</v>
      </c>
      <c r="D18" s="257"/>
      <c r="E18" s="166">
        <v>2488535</v>
      </c>
      <c r="F18" s="167">
        <v>3590395</v>
      </c>
    </row>
    <row r="19" spans="1:6" ht="14.25">
      <c r="A19" s="32" t="s">
        <v>51</v>
      </c>
      <c r="B19" s="161">
        <v>412557</v>
      </c>
      <c r="C19" s="161">
        <v>661636</v>
      </c>
      <c r="D19" s="163"/>
      <c r="E19" s="161">
        <v>600765</v>
      </c>
      <c r="F19" s="256">
        <v>955573</v>
      </c>
    </row>
    <row r="20" spans="1:6" ht="14.25">
      <c r="A20" s="35" t="s">
        <v>52</v>
      </c>
      <c r="B20" s="166">
        <v>605392</v>
      </c>
      <c r="C20" s="166">
        <v>760841</v>
      </c>
      <c r="D20" s="257"/>
      <c r="E20" s="166">
        <v>486435</v>
      </c>
      <c r="F20" s="167">
        <v>624520</v>
      </c>
    </row>
    <row r="21" spans="1:6" ht="14.25">
      <c r="A21" s="32" t="s">
        <v>53</v>
      </c>
      <c r="B21" s="161">
        <v>348147</v>
      </c>
      <c r="C21" s="161">
        <v>424215</v>
      </c>
      <c r="D21" s="163"/>
      <c r="E21" s="161">
        <v>199903</v>
      </c>
      <c r="F21" s="256">
        <v>250170</v>
      </c>
    </row>
    <row r="22" spans="1:6" ht="14.25">
      <c r="A22" s="35" t="s">
        <v>54</v>
      </c>
      <c r="B22" s="166">
        <v>45211</v>
      </c>
      <c r="C22" s="166">
        <v>69083</v>
      </c>
      <c r="D22" s="257"/>
      <c r="E22" s="166">
        <v>39552</v>
      </c>
      <c r="F22" s="167">
        <v>42601</v>
      </c>
    </row>
    <row r="23" spans="1:6" ht="14.25">
      <c r="A23" s="32" t="s">
        <v>56</v>
      </c>
      <c r="B23" s="161">
        <v>52509</v>
      </c>
      <c r="C23" s="161">
        <v>61389</v>
      </c>
      <c r="D23" s="163"/>
      <c r="E23" s="161">
        <v>64476</v>
      </c>
      <c r="F23" s="256">
        <v>152149</v>
      </c>
    </row>
    <row r="24" spans="1:6" ht="14.25">
      <c r="A24" s="35" t="s">
        <v>55</v>
      </c>
      <c r="B24" s="166">
        <v>177931</v>
      </c>
      <c r="C24" s="166">
        <v>251938</v>
      </c>
      <c r="D24" s="257"/>
      <c r="E24" s="166">
        <v>199718</v>
      </c>
      <c r="F24" s="167">
        <v>288412</v>
      </c>
    </row>
    <row r="25" spans="1:6" ht="14.25">
      <c r="A25" s="32" t="s">
        <v>57</v>
      </c>
      <c r="B25" s="161">
        <v>89853</v>
      </c>
      <c r="C25" s="161">
        <v>127876</v>
      </c>
      <c r="D25" s="163"/>
      <c r="E25" s="161">
        <v>71184</v>
      </c>
      <c r="F25" s="256">
        <v>102340</v>
      </c>
    </row>
    <row r="26" spans="1:6" ht="14.25">
      <c r="A26" s="35" t="s">
        <v>58</v>
      </c>
      <c r="B26" s="166">
        <v>188003</v>
      </c>
      <c r="C26" s="166">
        <v>221892</v>
      </c>
      <c r="D26" s="257"/>
      <c r="E26" s="166">
        <v>175078</v>
      </c>
      <c r="F26" s="167">
        <v>223341</v>
      </c>
    </row>
    <row r="27" spans="1:6" ht="14.25">
      <c r="A27" s="32" t="s">
        <v>59</v>
      </c>
      <c r="B27" s="161">
        <v>1601441</v>
      </c>
      <c r="C27" s="161">
        <v>2392985</v>
      </c>
      <c r="D27" s="163"/>
      <c r="E27" s="161">
        <v>1585244</v>
      </c>
      <c r="F27" s="256">
        <v>1949648</v>
      </c>
    </row>
    <row r="28" spans="1:6" ht="14.25">
      <c r="A28" s="35" t="s">
        <v>60</v>
      </c>
      <c r="B28" s="166">
        <v>23100</v>
      </c>
      <c r="C28" s="166">
        <v>32468</v>
      </c>
      <c r="D28" s="257"/>
      <c r="E28" s="166">
        <v>21283</v>
      </c>
      <c r="F28" s="167">
        <v>21283</v>
      </c>
    </row>
    <row r="29" spans="1:6" ht="14.25">
      <c r="A29" s="32" t="s">
        <v>61</v>
      </c>
      <c r="B29" s="161">
        <v>361396</v>
      </c>
      <c r="C29" s="161">
        <v>397636</v>
      </c>
      <c r="D29" s="163"/>
      <c r="E29" s="161">
        <v>207748</v>
      </c>
      <c r="F29" s="256">
        <v>286151</v>
      </c>
    </row>
    <row r="30" spans="1:6" ht="14.25">
      <c r="A30" s="35" t="s">
        <v>62</v>
      </c>
      <c r="B30" s="166">
        <v>84234</v>
      </c>
      <c r="C30" s="166">
        <v>99672</v>
      </c>
      <c r="D30" s="257"/>
      <c r="E30" s="166">
        <v>14620</v>
      </c>
      <c r="F30" s="167">
        <v>21244</v>
      </c>
    </row>
    <row r="31" spans="1:6" ht="14.25">
      <c r="A31" s="32" t="s">
        <v>63</v>
      </c>
      <c r="B31" s="161">
        <v>253764</v>
      </c>
      <c r="C31" s="161">
        <v>380274</v>
      </c>
      <c r="D31" s="163"/>
      <c r="E31" s="161">
        <v>121330</v>
      </c>
      <c r="F31" s="256">
        <v>174218</v>
      </c>
    </row>
    <row r="32" spans="1:6" ht="14.25">
      <c r="A32" s="35" t="s">
        <v>64</v>
      </c>
      <c r="B32" s="166">
        <v>167066</v>
      </c>
      <c r="C32" s="166">
        <v>276358</v>
      </c>
      <c r="D32" s="257"/>
      <c r="E32" s="166">
        <v>105300</v>
      </c>
      <c r="F32" s="167">
        <v>159598</v>
      </c>
    </row>
    <row r="33" spans="1:6" ht="14.25">
      <c r="A33" s="32" t="s">
        <v>65</v>
      </c>
      <c r="B33" s="161">
        <v>535536</v>
      </c>
      <c r="C33" s="161">
        <v>663886</v>
      </c>
      <c r="D33" s="163"/>
      <c r="E33" s="161">
        <v>279867</v>
      </c>
      <c r="F33" s="256">
        <v>349919</v>
      </c>
    </row>
    <row r="34" spans="1:6" ht="14.25">
      <c r="A34" s="35" t="s">
        <v>152</v>
      </c>
      <c r="B34" s="166">
        <v>232147</v>
      </c>
      <c r="C34" s="166">
        <v>304550</v>
      </c>
      <c r="D34" s="257"/>
      <c r="E34" s="166">
        <v>264085</v>
      </c>
      <c r="F34" s="167">
        <v>345726</v>
      </c>
    </row>
    <row r="35" spans="1:6" ht="14.25">
      <c r="A35" s="32" t="s">
        <v>66</v>
      </c>
      <c r="B35" s="161">
        <v>494432</v>
      </c>
      <c r="C35" s="161">
        <v>538208</v>
      </c>
      <c r="D35" s="163"/>
      <c r="E35" s="161">
        <v>287012</v>
      </c>
      <c r="F35" s="256">
        <v>358752</v>
      </c>
    </row>
    <row r="36" spans="1:6" ht="14.25">
      <c r="A36" s="35" t="s">
        <v>67</v>
      </c>
      <c r="B36" s="166">
        <v>804280</v>
      </c>
      <c r="C36" s="166">
        <v>946753</v>
      </c>
      <c r="D36" s="257"/>
      <c r="E36" s="166">
        <v>729883</v>
      </c>
      <c r="F36" s="167">
        <v>829706</v>
      </c>
    </row>
    <row r="37" spans="1:6" ht="14.25">
      <c r="A37" s="32" t="s">
        <v>70</v>
      </c>
      <c r="B37" s="161">
        <v>581658</v>
      </c>
      <c r="C37" s="161">
        <v>783811</v>
      </c>
      <c r="D37" s="163"/>
      <c r="E37" s="161">
        <v>616842</v>
      </c>
      <c r="F37" s="256">
        <v>785120</v>
      </c>
    </row>
    <row r="38" spans="1:6" ht="14.25">
      <c r="A38" s="35" t="s">
        <v>68</v>
      </c>
      <c r="B38" s="166">
        <v>77476</v>
      </c>
      <c r="C38" s="166">
        <v>103132</v>
      </c>
      <c r="D38" s="257"/>
      <c r="E38" s="166">
        <v>57212</v>
      </c>
      <c r="F38" s="167">
        <v>109623</v>
      </c>
    </row>
    <row r="39" spans="1:6" ht="14.25">
      <c r="A39" s="32" t="s">
        <v>69</v>
      </c>
      <c r="B39" s="161">
        <v>786241</v>
      </c>
      <c r="C39" s="161">
        <v>872098</v>
      </c>
      <c r="D39" s="163"/>
      <c r="E39" s="161">
        <v>557360</v>
      </c>
      <c r="F39" s="256">
        <v>690177</v>
      </c>
    </row>
    <row r="40" spans="1:6" ht="14.25">
      <c r="A40" s="35" t="s">
        <v>176</v>
      </c>
      <c r="B40" s="166">
        <v>1465136</v>
      </c>
      <c r="C40" s="166">
        <v>1930812</v>
      </c>
      <c r="D40" s="257"/>
      <c r="E40" s="166">
        <v>1460705</v>
      </c>
      <c r="F40" s="167">
        <v>1904876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14798899</v>
      </c>
      <c r="C42" s="210">
        <v>19629831</v>
      </c>
      <c r="D42" s="258"/>
      <c r="E42" s="210">
        <v>14087581</v>
      </c>
      <c r="F42" s="259">
        <v>18751732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242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262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162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280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18</v>
      </c>
      <c r="C12" s="243"/>
      <c r="D12" s="244"/>
      <c r="E12" s="381" t="s">
        <v>42</v>
      </c>
      <c r="F12" s="382"/>
    </row>
    <row r="13" spans="1:6" ht="14.25">
      <c r="A13" s="379"/>
      <c r="B13" s="385" t="s">
        <v>185</v>
      </c>
      <c r="C13" s="385"/>
      <c r="D13" s="245"/>
      <c r="E13" s="383"/>
      <c r="F13" s="384"/>
    </row>
    <row r="14" spans="1:6" ht="14.25">
      <c r="A14" s="356"/>
      <c r="B14" s="53" t="s">
        <v>17</v>
      </c>
      <c r="C14" s="53" t="s">
        <v>9</v>
      </c>
      <c r="D14" s="158"/>
      <c r="E14" s="53" t="s">
        <v>10</v>
      </c>
      <c r="F14" s="55" t="s">
        <v>19</v>
      </c>
    </row>
    <row r="15" spans="1:11" ht="14.25">
      <c r="A15" s="32" t="s">
        <v>47</v>
      </c>
      <c r="B15" s="237">
        <v>15.334665978256169</v>
      </c>
      <c r="C15" s="237">
        <v>13.041574705337581</v>
      </c>
      <c r="D15" s="207"/>
      <c r="E15" s="207">
        <v>2.251795893735068</v>
      </c>
      <c r="F15" s="246">
        <v>1.9211168960140301</v>
      </c>
      <c r="H15" s="235"/>
      <c r="I15" s="235"/>
      <c r="J15" s="235"/>
      <c r="K15" s="235"/>
    </row>
    <row r="16" spans="1:11" ht="14.25">
      <c r="A16" s="35" t="s">
        <v>48</v>
      </c>
      <c r="B16" s="224">
        <v>12.880201151756026</v>
      </c>
      <c r="C16" s="224">
        <v>27.631293794697683</v>
      </c>
      <c r="D16" s="222"/>
      <c r="E16" s="222">
        <v>0.010730527994008207</v>
      </c>
      <c r="F16" s="247">
        <v>0.019485649163255653</v>
      </c>
      <c r="H16" s="235"/>
      <c r="I16" s="235"/>
      <c r="J16" s="235"/>
      <c r="K16" s="235"/>
    </row>
    <row r="17" spans="1:11" ht="14.25">
      <c r="A17" s="32" t="s">
        <v>49</v>
      </c>
      <c r="B17" s="237">
        <v>36.836795443680955</v>
      </c>
      <c r="C17" s="237">
        <v>35.23223164193317</v>
      </c>
      <c r="D17" s="207"/>
      <c r="E17" s="207">
        <v>1.6974911444425702</v>
      </c>
      <c r="F17" s="246">
        <v>1.6587560025351205</v>
      </c>
      <c r="H17" s="235"/>
      <c r="I17" s="235"/>
      <c r="J17" s="235"/>
      <c r="K17" s="235"/>
    </row>
    <row r="18" spans="1:11" ht="14.25">
      <c r="A18" s="35" t="s">
        <v>50</v>
      </c>
      <c r="B18" s="224">
        <v>-2.179612764860167</v>
      </c>
      <c r="C18" s="224">
        <v>2.621534546211194</v>
      </c>
      <c r="D18" s="222"/>
      <c r="E18" s="222">
        <v>-0.374683278803376</v>
      </c>
      <c r="F18" s="247">
        <v>0.46724294264173727</v>
      </c>
      <c r="H18" s="235"/>
      <c r="I18" s="235"/>
      <c r="J18" s="235"/>
      <c r="K18" s="235"/>
    </row>
    <row r="19" spans="1:11" ht="14.25">
      <c r="A19" s="32" t="s">
        <v>51</v>
      </c>
      <c r="B19" s="237">
        <v>45.61987798049725</v>
      </c>
      <c r="C19" s="237">
        <v>44.425786988616096</v>
      </c>
      <c r="D19" s="207"/>
      <c r="E19" s="207">
        <v>1.2717702850732346</v>
      </c>
      <c r="F19" s="246">
        <v>1.497399544601275</v>
      </c>
      <c r="H19" s="235"/>
      <c r="I19" s="235"/>
      <c r="J19" s="235"/>
      <c r="K19" s="235"/>
    </row>
    <row r="20" spans="1:11" ht="14.25">
      <c r="A20" s="35" t="s">
        <v>52</v>
      </c>
      <c r="B20" s="224">
        <v>-19.649582419325</v>
      </c>
      <c r="C20" s="224">
        <v>-17.917146946602514</v>
      </c>
      <c r="D20" s="222"/>
      <c r="E20" s="222">
        <v>-0.8038233114503994</v>
      </c>
      <c r="F20" s="247">
        <v>-0.6944583476037056</v>
      </c>
      <c r="H20" s="235"/>
      <c r="I20" s="235"/>
      <c r="J20" s="235"/>
      <c r="K20" s="235"/>
    </row>
    <row r="21" spans="1:11" ht="14.25">
      <c r="A21" s="32" t="s">
        <v>53</v>
      </c>
      <c r="B21" s="237">
        <v>-42.58086383050838</v>
      </c>
      <c r="C21" s="237">
        <v>-41.027544994872876</v>
      </c>
      <c r="D21" s="207"/>
      <c r="E21" s="207">
        <v>-1.0017231687303227</v>
      </c>
      <c r="F21" s="246">
        <v>-0.8866352440833541</v>
      </c>
      <c r="H21" s="235"/>
      <c r="I21" s="235"/>
      <c r="J21" s="235"/>
      <c r="K21" s="235"/>
    </row>
    <row r="22" spans="1:11" ht="14.25">
      <c r="A22" s="35" t="s">
        <v>54</v>
      </c>
      <c r="B22" s="224">
        <v>-12.516865364623655</v>
      </c>
      <c r="C22" s="224">
        <v>-38.3335987145897</v>
      </c>
      <c r="D22" s="222"/>
      <c r="E22" s="222">
        <v>-0.03823933118267785</v>
      </c>
      <c r="F22" s="247">
        <v>-0.13490691794544737</v>
      </c>
      <c r="H22" s="235"/>
      <c r="I22" s="235"/>
      <c r="J22" s="235"/>
      <c r="K22" s="235"/>
    </row>
    <row r="23" spans="1:11" ht="14.25">
      <c r="A23" s="32" t="s">
        <v>56</v>
      </c>
      <c r="B23" s="237">
        <v>22.79037879220705</v>
      </c>
      <c r="C23" s="237">
        <v>147.84407630031438</v>
      </c>
      <c r="D23" s="207"/>
      <c r="E23" s="207">
        <v>0.08086412374325957</v>
      </c>
      <c r="F23" s="246">
        <v>0.46235752106067535</v>
      </c>
      <c r="H23" s="235"/>
      <c r="I23" s="235"/>
      <c r="J23" s="235"/>
      <c r="K23" s="235"/>
    </row>
    <row r="24" spans="1:11" ht="14.25">
      <c r="A24" s="35" t="s">
        <v>55</v>
      </c>
      <c r="B24" s="224">
        <v>12.244634155936865</v>
      </c>
      <c r="C24" s="224">
        <v>14.477371416777146</v>
      </c>
      <c r="D24" s="222"/>
      <c r="E24" s="222">
        <v>0.14722041146439344</v>
      </c>
      <c r="F24" s="247">
        <v>0.18580903727597037</v>
      </c>
      <c r="H24" s="235"/>
      <c r="I24" s="235"/>
      <c r="J24" s="235"/>
      <c r="K24" s="235"/>
    </row>
    <row r="25" spans="1:11" ht="14.25">
      <c r="A25" s="32" t="s">
        <v>57</v>
      </c>
      <c r="B25" s="237">
        <v>-20.77726954024908</v>
      </c>
      <c r="C25" s="237">
        <v>-19.96934530326253</v>
      </c>
      <c r="D25" s="207"/>
      <c r="E25" s="207">
        <v>-0.12615127652401714</v>
      </c>
      <c r="F25" s="246">
        <v>-0.1300877221001036</v>
      </c>
      <c r="H25" s="235"/>
      <c r="I25" s="235"/>
      <c r="J25" s="235"/>
      <c r="K25" s="235"/>
    </row>
    <row r="26" spans="1:11" ht="14.25">
      <c r="A26" s="35" t="s">
        <v>58</v>
      </c>
      <c r="B26" s="224">
        <v>-6.87489029430381</v>
      </c>
      <c r="C26" s="224">
        <v>0.6530203882969943</v>
      </c>
      <c r="D26" s="222"/>
      <c r="E26" s="222">
        <v>-0.08733757828876328</v>
      </c>
      <c r="F26" s="247">
        <v>0.007381622388903906</v>
      </c>
      <c r="H26" s="235"/>
      <c r="I26" s="235"/>
      <c r="J26" s="235"/>
      <c r="K26" s="235"/>
    </row>
    <row r="27" spans="1:11" ht="14.25">
      <c r="A27" s="32" t="s">
        <v>59</v>
      </c>
      <c r="B27" s="237">
        <v>-1.0114016064282083</v>
      </c>
      <c r="C27" s="237">
        <v>-18.526526493062008</v>
      </c>
      <c r="D27" s="207"/>
      <c r="E27" s="207">
        <v>-0.10944733118321846</v>
      </c>
      <c r="F27" s="246">
        <v>-2.2584860766249073</v>
      </c>
      <c r="H27" s="235"/>
      <c r="I27" s="235"/>
      <c r="J27" s="235"/>
      <c r="K27" s="235"/>
    </row>
    <row r="28" spans="1:11" ht="14.25">
      <c r="A28" s="35" t="s">
        <v>60</v>
      </c>
      <c r="B28" s="224">
        <v>-7.865800865800864</v>
      </c>
      <c r="C28" s="224">
        <v>-34.449303930023405</v>
      </c>
      <c r="D28" s="222"/>
      <c r="E28" s="222">
        <v>-0.012277940406242386</v>
      </c>
      <c r="F28" s="247">
        <v>-0.056979604154513586</v>
      </c>
      <c r="H28" s="235"/>
      <c r="I28" s="235"/>
      <c r="J28" s="235"/>
      <c r="K28" s="235"/>
    </row>
    <row r="29" spans="1:11" ht="14.25">
      <c r="A29" s="32" t="s">
        <v>61</v>
      </c>
      <c r="B29" s="237">
        <v>-42.515135751364156</v>
      </c>
      <c r="C29" s="237">
        <v>-28.036948364836178</v>
      </c>
      <c r="D29" s="207"/>
      <c r="E29" s="207">
        <v>-1.0382393987552727</v>
      </c>
      <c r="F29" s="246">
        <v>-0.5679366266576619</v>
      </c>
      <c r="H29" s="235"/>
      <c r="I29" s="235"/>
      <c r="J29" s="235"/>
      <c r="K29" s="235"/>
    </row>
    <row r="30" spans="1:11" ht="14.25">
      <c r="A30" s="35" t="s">
        <v>62</v>
      </c>
      <c r="B30" s="224">
        <v>-82.64358809981718</v>
      </c>
      <c r="C30" s="224">
        <v>-78.6860903764347</v>
      </c>
      <c r="D30" s="222"/>
      <c r="E30" s="222">
        <v>-0.4703998588003068</v>
      </c>
      <c r="F30" s="247">
        <v>-0.39953476930086645</v>
      </c>
      <c r="H30" s="235"/>
      <c r="I30" s="235"/>
      <c r="J30" s="235"/>
      <c r="K30" s="235"/>
    </row>
    <row r="31" spans="1:11" ht="14.25">
      <c r="A31" s="32" t="s">
        <v>63</v>
      </c>
      <c r="B31" s="237">
        <v>-52.1878595860721</v>
      </c>
      <c r="C31" s="237">
        <v>-54.18619206151354</v>
      </c>
      <c r="D31" s="207"/>
      <c r="E31" s="207">
        <v>-0.8948908969511856</v>
      </c>
      <c r="F31" s="246">
        <v>-1.0497084768585114</v>
      </c>
      <c r="H31" s="235"/>
      <c r="I31" s="235"/>
      <c r="J31" s="235"/>
      <c r="K31" s="235"/>
    </row>
    <row r="32" spans="1:11" ht="14.25">
      <c r="A32" s="35" t="s">
        <v>64</v>
      </c>
      <c r="B32" s="224">
        <v>-36.97101744220846</v>
      </c>
      <c r="C32" s="224">
        <v>-42.249545878896214</v>
      </c>
      <c r="D32" s="222"/>
      <c r="E32" s="222">
        <v>-0.41736888669893635</v>
      </c>
      <c r="F32" s="247">
        <v>-0.5948089924971843</v>
      </c>
      <c r="H32" s="235"/>
      <c r="I32" s="235"/>
      <c r="J32" s="235"/>
      <c r="K32" s="235"/>
    </row>
    <row r="33" spans="1:11" ht="14.25">
      <c r="A33" s="32" t="s">
        <v>65</v>
      </c>
      <c r="B33" s="237">
        <v>-47.74076812763287</v>
      </c>
      <c r="C33" s="237">
        <v>-47.292306209198564</v>
      </c>
      <c r="D33" s="207"/>
      <c r="E33" s="207">
        <v>-1.7276217642947633</v>
      </c>
      <c r="F33" s="246">
        <v>-1.5994381204810162</v>
      </c>
      <c r="H33" s="235"/>
      <c r="I33" s="235"/>
      <c r="J33" s="235"/>
      <c r="K33" s="235"/>
    </row>
    <row r="34" spans="1:11" ht="14.25">
      <c r="A34" s="35" t="s">
        <v>152</v>
      </c>
      <c r="B34" s="224">
        <v>13.757662170952017</v>
      </c>
      <c r="C34" s="224">
        <v>13.520275816778863</v>
      </c>
      <c r="D34" s="222"/>
      <c r="E34" s="222">
        <v>0.2158133520608527</v>
      </c>
      <c r="F34" s="247">
        <v>0.20976237645652673</v>
      </c>
      <c r="H34" s="235"/>
      <c r="I34" s="235"/>
      <c r="J34" s="235"/>
      <c r="K34" s="235"/>
    </row>
    <row r="35" spans="1:11" ht="14.25">
      <c r="A35" s="32" t="s">
        <v>66</v>
      </c>
      <c r="B35" s="237">
        <v>-41.9511682091774</v>
      </c>
      <c r="C35" s="237">
        <v>-33.34324276116297</v>
      </c>
      <c r="D35" s="207"/>
      <c r="E35" s="207">
        <v>-1.4015907534742962</v>
      </c>
      <c r="F35" s="246">
        <v>-0.914200433004237</v>
      </c>
      <c r="H35" s="235"/>
      <c r="I35" s="235"/>
      <c r="J35" s="235"/>
      <c r="K35" s="235"/>
    </row>
    <row r="36" spans="1:11" ht="14.25">
      <c r="A36" s="35" t="s">
        <v>67</v>
      </c>
      <c r="B36" s="224">
        <v>-9.25013676828965</v>
      </c>
      <c r="C36" s="224">
        <v>-12.36299224824215</v>
      </c>
      <c r="D36" s="222"/>
      <c r="E36" s="222">
        <v>-0.5027198307117308</v>
      </c>
      <c r="F36" s="247">
        <v>-0.5962710529703488</v>
      </c>
      <c r="H36" s="235"/>
      <c r="I36" s="235"/>
      <c r="J36" s="235"/>
      <c r="K36" s="235"/>
    </row>
    <row r="37" spans="1:11" ht="14.25">
      <c r="A37" s="32" t="s">
        <v>70</v>
      </c>
      <c r="B37" s="237">
        <v>6.048915342005088</v>
      </c>
      <c r="C37" s="237">
        <v>0.16700454573870616</v>
      </c>
      <c r="D37" s="207"/>
      <c r="E37" s="207">
        <v>0.23774741620981407</v>
      </c>
      <c r="F37" s="246">
        <v>0.006668422158091934</v>
      </c>
      <c r="H37" s="235"/>
      <c r="I37" s="235"/>
      <c r="J37" s="235"/>
      <c r="K37" s="235"/>
    </row>
    <row r="38" spans="1:11" ht="14.25">
      <c r="A38" s="35" t="s">
        <v>68</v>
      </c>
      <c r="B38" s="224">
        <v>-26.155196447932255</v>
      </c>
      <c r="C38" s="224">
        <v>6.293875809642003</v>
      </c>
      <c r="D38" s="222"/>
      <c r="E38" s="222">
        <v>-0.13692910533411984</v>
      </c>
      <c r="F38" s="247">
        <v>0.03306701927286077</v>
      </c>
      <c r="H38" s="235"/>
      <c r="I38" s="235"/>
      <c r="J38" s="235"/>
      <c r="K38" s="235"/>
    </row>
    <row r="39" spans="1:11" ht="14.25">
      <c r="A39" s="32" t="s">
        <v>69</v>
      </c>
      <c r="B39" s="237">
        <v>-29.11079427300281</v>
      </c>
      <c r="C39" s="237">
        <v>-20.860155624711908</v>
      </c>
      <c r="D39" s="207"/>
      <c r="E39" s="207">
        <v>-1.5466082983605745</v>
      </c>
      <c r="F39" s="246">
        <v>-0.9267578513538905</v>
      </c>
      <c r="H39" s="235"/>
      <c r="I39" s="235"/>
      <c r="J39" s="235"/>
      <c r="K39" s="235"/>
    </row>
    <row r="40" spans="1:11" ht="14.25">
      <c r="A40" s="35" t="s">
        <v>176</v>
      </c>
      <c r="B40" s="224">
        <v>-0.302429262539448</v>
      </c>
      <c r="C40" s="224">
        <v>-1.3432690494983461</v>
      </c>
      <c r="D40" s="222"/>
      <c r="E40" s="222">
        <v>-0.02994141658781509</v>
      </c>
      <c r="F40" s="247">
        <v>-0.13212543704528068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-4.806560271814817</v>
      </c>
      <c r="C42" s="248">
        <v>-4.473288639112582</v>
      </c>
      <c r="D42" s="249"/>
      <c r="E42" s="249">
        <v>-4.806560271814817</v>
      </c>
      <c r="F42" s="250">
        <v>-4.473288639112582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242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322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263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20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'a3'!A8</f>
        <v>Mayo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233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21</v>
      </c>
      <c r="B12" s="348" t="s">
        <v>5</v>
      </c>
      <c r="C12" s="348"/>
      <c r="D12" s="52"/>
      <c r="E12" s="343" t="s">
        <v>75</v>
      </c>
      <c r="F12" s="344" t="s">
        <v>23</v>
      </c>
    </row>
    <row r="13" spans="1:6" ht="14.25">
      <c r="A13" s="356"/>
      <c r="B13" s="204" t="s">
        <v>323</v>
      </c>
      <c r="C13" s="204" t="str">
        <f>'a1'!B13</f>
        <v>Mayo</v>
      </c>
      <c r="D13" s="204"/>
      <c r="E13" s="360"/>
      <c r="F13" s="361"/>
    </row>
    <row r="14" spans="1:8" ht="14.25">
      <c r="A14" s="32" t="s">
        <v>2</v>
      </c>
      <c r="B14" s="239">
        <v>1089344</v>
      </c>
      <c r="C14" s="239">
        <v>1331281</v>
      </c>
      <c r="D14" s="239"/>
      <c r="E14" s="207">
        <v>22.209421449973547</v>
      </c>
      <c r="F14" s="208">
        <v>17.592910392409514</v>
      </c>
      <c r="G14" s="171"/>
      <c r="H14" s="171"/>
    </row>
    <row r="15" spans="1:8" ht="14.25">
      <c r="A15" s="35" t="s">
        <v>24</v>
      </c>
      <c r="B15" s="240">
        <v>12953</v>
      </c>
      <c r="C15" s="240">
        <v>25058</v>
      </c>
      <c r="D15" s="240"/>
      <c r="E15" s="222">
        <v>93.45325407241566</v>
      </c>
      <c r="F15" s="174">
        <v>0.8802381624146665</v>
      </c>
      <c r="G15" s="171"/>
      <c r="H15" s="171"/>
    </row>
    <row r="16" spans="1:8" ht="14.25">
      <c r="A16" s="32" t="s">
        <v>25</v>
      </c>
      <c r="B16" s="239">
        <v>11616</v>
      </c>
      <c r="C16" s="239">
        <v>15935</v>
      </c>
      <c r="D16" s="239"/>
      <c r="E16" s="207">
        <v>37.18147382920108</v>
      </c>
      <c r="F16" s="208">
        <v>0.3140643224674882</v>
      </c>
      <c r="G16" s="171"/>
      <c r="H16" s="171"/>
    </row>
    <row r="17" spans="1:8" ht="14.25">
      <c r="A17" s="35" t="s">
        <v>26</v>
      </c>
      <c r="B17" s="240">
        <v>15293</v>
      </c>
      <c r="C17" s="240">
        <v>64327</v>
      </c>
      <c r="D17" s="240"/>
      <c r="E17" s="222">
        <v>320.6303537566207</v>
      </c>
      <c r="F17" s="174">
        <v>3.5656008307179476</v>
      </c>
      <c r="G17" s="171"/>
      <c r="H17" s="171"/>
    </row>
    <row r="18" spans="1:8" ht="14.25">
      <c r="A18" s="32" t="s">
        <v>27</v>
      </c>
      <c r="B18" s="239">
        <v>139604</v>
      </c>
      <c r="C18" s="239">
        <v>161261</v>
      </c>
      <c r="D18" s="239"/>
      <c r="E18" s="207">
        <v>15.51316581186785</v>
      </c>
      <c r="F18" s="208">
        <v>1.5748300605877268</v>
      </c>
      <c r="G18" s="171"/>
      <c r="H18" s="171"/>
    </row>
    <row r="19" spans="1:8" ht="14.25">
      <c r="A19" s="35" t="s">
        <v>28</v>
      </c>
      <c r="B19" s="240">
        <v>5083</v>
      </c>
      <c r="C19" s="240">
        <v>43476</v>
      </c>
      <c r="D19" s="240"/>
      <c r="E19" s="222">
        <v>755.3216604367499</v>
      </c>
      <c r="F19" s="174">
        <v>2.791820220535836</v>
      </c>
      <c r="G19" s="171"/>
      <c r="H19" s="171"/>
    </row>
    <row r="20" spans="1:8" ht="14.25">
      <c r="A20" s="32" t="s">
        <v>29</v>
      </c>
      <c r="B20" s="239">
        <v>34567</v>
      </c>
      <c r="C20" s="239">
        <v>56097</v>
      </c>
      <c r="D20" s="239"/>
      <c r="E20" s="207">
        <v>62.28483814042295</v>
      </c>
      <c r="F20" s="208">
        <v>1.565595013365367</v>
      </c>
      <c r="G20" s="171"/>
      <c r="H20" s="171"/>
    </row>
    <row r="21" spans="1:8" ht="14.25">
      <c r="A21" s="35" t="s">
        <v>44</v>
      </c>
      <c r="B21" s="240">
        <v>27660</v>
      </c>
      <c r="C21" s="240">
        <v>15005</v>
      </c>
      <c r="D21" s="240"/>
      <c r="E21" s="222">
        <v>-45.75198843094722</v>
      </c>
      <c r="F21" s="174">
        <v>-0.9202324614091371</v>
      </c>
      <c r="G21" s="171"/>
      <c r="H21" s="171"/>
    </row>
    <row r="22" spans="1:8" ht="14.25">
      <c r="A22" s="32" t="s">
        <v>177</v>
      </c>
      <c r="B22" s="33">
        <v>3164</v>
      </c>
      <c r="C22" s="33">
        <v>18096</v>
      </c>
      <c r="D22" s="33"/>
      <c r="E22" s="237">
        <v>471.9342604298356</v>
      </c>
      <c r="F22" s="208">
        <v>1.0858088592462454</v>
      </c>
      <c r="G22" s="171"/>
      <c r="H22" s="171"/>
    </row>
    <row r="23" spans="1:8" ht="14.25">
      <c r="A23" s="35" t="s">
        <v>30</v>
      </c>
      <c r="B23" s="240">
        <v>13544</v>
      </c>
      <c r="C23" s="240">
        <v>2498</v>
      </c>
      <c r="D23" s="240"/>
      <c r="E23" s="222">
        <v>-81.55640874187833</v>
      </c>
      <c r="F23" s="174">
        <v>-0.803230957623495</v>
      </c>
      <c r="G23" s="171"/>
      <c r="H23" s="171"/>
    </row>
    <row r="24" spans="1:8" ht="14.25">
      <c r="A24" s="32" t="s">
        <v>71</v>
      </c>
      <c r="B24" s="239">
        <v>19868</v>
      </c>
      <c r="C24" s="239">
        <v>1986</v>
      </c>
      <c r="D24" s="239"/>
      <c r="E24" s="207">
        <v>-90.00402657539763</v>
      </c>
      <c r="F24" s="208">
        <v>-1.300323735671133</v>
      </c>
      <c r="G24" s="171"/>
      <c r="H24" s="171"/>
    </row>
    <row r="25" spans="1:8" ht="15">
      <c r="A25" s="35" t="s">
        <v>243</v>
      </c>
      <c r="B25" s="240">
        <v>2500</v>
      </c>
      <c r="C25" s="36">
        <v>11640</v>
      </c>
      <c r="D25" s="36"/>
      <c r="E25" s="224">
        <v>365.59999999999997</v>
      </c>
      <c r="F25" s="174">
        <v>0.6646325323808386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1375196</v>
      </c>
      <c r="C27" s="210">
        <v>1746660</v>
      </c>
      <c r="D27" s="210"/>
      <c r="E27" s="176">
        <v>27.011713239421866</v>
      </c>
      <c r="F27" s="177">
        <v>27.011713239421866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264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20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'a7'!A8</f>
        <v>Mayo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4" t="s">
        <v>233</v>
      </c>
      <c r="H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21</v>
      </c>
      <c r="B12" s="386" t="s">
        <v>5</v>
      </c>
      <c r="C12" s="386"/>
      <c r="D12" s="233"/>
      <c r="E12" s="343" t="s">
        <v>22</v>
      </c>
      <c r="F12" s="344" t="s">
        <v>23</v>
      </c>
    </row>
    <row r="13" spans="1:6" ht="17.25" customHeight="1">
      <c r="A13" s="356"/>
      <c r="B13" s="204">
        <v>2018</v>
      </c>
      <c r="C13" s="204">
        <v>2019</v>
      </c>
      <c r="D13" s="204"/>
      <c r="E13" s="387"/>
      <c r="F13" s="388"/>
    </row>
    <row r="14" spans="1:8" ht="14.25">
      <c r="A14" s="32" t="s">
        <v>2</v>
      </c>
      <c r="B14" s="234">
        <v>1186500</v>
      </c>
      <c r="C14" s="234">
        <v>1331281</v>
      </c>
      <c r="D14" s="234"/>
      <c r="E14" s="207">
        <v>12.202359882005908</v>
      </c>
      <c r="F14" s="208">
        <v>8.450550496038913</v>
      </c>
      <c r="H14" s="235"/>
    </row>
    <row r="15" spans="1:8" ht="14.25">
      <c r="A15" s="35" t="s">
        <v>24</v>
      </c>
      <c r="B15" s="236">
        <v>16858</v>
      </c>
      <c r="C15" s="236">
        <v>25058</v>
      </c>
      <c r="D15" s="236"/>
      <c r="E15" s="222">
        <v>48.641594495195164</v>
      </c>
      <c r="F15" s="174">
        <v>0.47861607578010296</v>
      </c>
      <c r="H15" s="235"/>
    </row>
    <row r="16" spans="1:8" ht="14.25">
      <c r="A16" s="32" t="s">
        <v>25</v>
      </c>
      <c r="B16" s="234">
        <v>55102</v>
      </c>
      <c r="C16" s="234">
        <v>15935</v>
      </c>
      <c r="D16" s="234"/>
      <c r="E16" s="207">
        <v>-71.0809045043737</v>
      </c>
      <c r="F16" s="208">
        <v>-2.286092175619426</v>
      </c>
      <c r="H16" s="235"/>
    </row>
    <row r="17" spans="1:8" ht="14.25">
      <c r="A17" s="35" t="s">
        <v>26</v>
      </c>
      <c r="B17" s="236">
        <v>59925</v>
      </c>
      <c r="C17" s="236">
        <v>64327</v>
      </c>
      <c r="D17" s="236"/>
      <c r="E17" s="222">
        <v>7.345848977889034</v>
      </c>
      <c r="F17" s="174">
        <v>0.25693511775414796</v>
      </c>
      <c r="H17" s="235"/>
    </row>
    <row r="18" spans="1:8" ht="14.25">
      <c r="A18" s="32" t="s">
        <v>27</v>
      </c>
      <c r="B18" s="234">
        <v>264814</v>
      </c>
      <c r="C18" s="234">
        <v>161261</v>
      </c>
      <c r="D18" s="234"/>
      <c r="E18" s="207">
        <v>-39.10405039008512</v>
      </c>
      <c r="F18" s="208">
        <v>-6.044162255519146</v>
      </c>
      <c r="H18" s="235"/>
    </row>
    <row r="19" spans="1:8" ht="14.25">
      <c r="A19" s="35" t="s">
        <v>28</v>
      </c>
      <c r="B19" s="236">
        <v>2917</v>
      </c>
      <c r="C19" s="236">
        <v>43476</v>
      </c>
      <c r="D19" s="236"/>
      <c r="E19" s="222">
        <v>1390.4353788138499</v>
      </c>
      <c r="F19" s="174">
        <v>2.3673401728738046</v>
      </c>
      <c r="H19" s="235"/>
    </row>
    <row r="20" spans="1:8" ht="14.25">
      <c r="A20" s="32" t="s">
        <v>29</v>
      </c>
      <c r="B20" s="234">
        <v>96042</v>
      </c>
      <c r="C20" s="234">
        <v>56097</v>
      </c>
      <c r="D20" s="234"/>
      <c r="E20" s="207">
        <v>-41.59117885924908</v>
      </c>
      <c r="F20" s="208">
        <v>-2.331502335004416</v>
      </c>
      <c r="H20" s="235"/>
    </row>
    <row r="21" spans="1:8" ht="14.25">
      <c r="A21" s="35" t="s">
        <v>44</v>
      </c>
      <c r="B21" s="236">
        <v>19764</v>
      </c>
      <c r="C21" s="236">
        <v>15005</v>
      </c>
      <c r="D21" s="236"/>
      <c r="E21" s="222">
        <v>-24.07913377858732</v>
      </c>
      <c r="F21" s="174">
        <v>-0.2777724273948183</v>
      </c>
      <c r="H21" s="235"/>
    </row>
    <row r="22" spans="1:8" ht="14.25">
      <c r="A22" s="32" t="s">
        <v>177</v>
      </c>
      <c r="B22" s="234">
        <v>2531</v>
      </c>
      <c r="C22" s="191">
        <v>18096</v>
      </c>
      <c r="D22" s="191"/>
      <c r="E22" s="237">
        <v>614.9743184512051</v>
      </c>
      <c r="F22" s="208">
        <v>0.9084950267704027</v>
      </c>
      <c r="H22" s="235"/>
    </row>
    <row r="23" spans="1:8" ht="14.25">
      <c r="A23" s="35" t="s">
        <v>30</v>
      </c>
      <c r="B23" s="236">
        <v>4561</v>
      </c>
      <c r="C23" s="236">
        <v>2498</v>
      </c>
      <c r="D23" s="236"/>
      <c r="E23" s="222">
        <v>-45.23130892348169</v>
      </c>
      <c r="F23" s="174">
        <v>-0.12041280052857957</v>
      </c>
      <c r="H23" s="235"/>
    </row>
    <row r="24" spans="1:8" ht="14.25">
      <c r="A24" s="32" t="s">
        <v>71</v>
      </c>
      <c r="B24" s="234">
        <v>4115</v>
      </c>
      <c r="C24" s="234">
        <v>1986</v>
      </c>
      <c r="D24" s="234"/>
      <c r="E24" s="207">
        <v>-51.73754556500608</v>
      </c>
      <c r="F24" s="208">
        <v>-0.1242650762604682</v>
      </c>
      <c r="H24" s="235"/>
    </row>
    <row r="25" spans="1:8" ht="15">
      <c r="A25" s="35" t="s">
        <v>243</v>
      </c>
      <c r="B25" s="193">
        <v>144</v>
      </c>
      <c r="C25" s="236">
        <v>11640</v>
      </c>
      <c r="D25" s="236"/>
      <c r="E25" s="224">
        <v>7983.333333333333</v>
      </c>
      <c r="F25" s="174">
        <v>0.6709963911180565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1713273</v>
      </c>
      <c r="C27" s="238">
        <v>1746660</v>
      </c>
      <c r="D27" s="238"/>
      <c r="E27" s="176">
        <v>1.948726210008573</v>
      </c>
      <c r="F27" s="177">
        <v>1.9487262100085723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265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20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266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21</v>
      </c>
      <c r="B12" s="389" t="s">
        <v>267</v>
      </c>
      <c r="C12" s="389"/>
      <c r="D12" s="214"/>
      <c r="E12" s="377" t="s">
        <v>186</v>
      </c>
      <c r="F12" s="215" t="s">
        <v>12</v>
      </c>
    </row>
    <row r="13" spans="1:6" ht="24.75" customHeight="1">
      <c r="A13" s="371"/>
      <c r="B13" s="216">
        <v>2018</v>
      </c>
      <c r="C13" s="216">
        <v>2019</v>
      </c>
      <c r="D13" s="216"/>
      <c r="E13" s="378"/>
      <c r="F13" s="217" t="s">
        <v>14</v>
      </c>
    </row>
    <row r="14" spans="1:6" ht="14.25">
      <c r="A14" s="218" t="s">
        <v>2</v>
      </c>
      <c r="B14" s="219">
        <v>5801080</v>
      </c>
      <c r="C14" s="219">
        <v>5818383</v>
      </c>
      <c r="D14" s="219"/>
      <c r="E14" s="207">
        <v>0.29827204589490464</v>
      </c>
      <c r="F14" s="220">
        <v>0.22966057804437995</v>
      </c>
    </row>
    <row r="15" spans="1:6" ht="14.25">
      <c r="A15" s="140" t="s">
        <v>24</v>
      </c>
      <c r="B15" s="221">
        <v>82284</v>
      </c>
      <c r="C15" s="221">
        <v>100783</v>
      </c>
      <c r="D15" s="221"/>
      <c r="E15" s="222">
        <v>22.481891983860763</v>
      </c>
      <c r="F15" s="223">
        <v>0.24553493805946855</v>
      </c>
    </row>
    <row r="16" spans="1:6" ht="14.25">
      <c r="A16" s="138" t="s">
        <v>25</v>
      </c>
      <c r="B16" s="219">
        <v>176197</v>
      </c>
      <c r="C16" s="219">
        <v>99126</v>
      </c>
      <c r="D16" s="219"/>
      <c r="E16" s="207">
        <v>-43.74138038672623</v>
      </c>
      <c r="F16" s="220">
        <v>-1.0229538467582735</v>
      </c>
    </row>
    <row r="17" spans="1:6" ht="14.25">
      <c r="A17" s="140" t="s">
        <v>26</v>
      </c>
      <c r="B17" s="221">
        <v>293379</v>
      </c>
      <c r="C17" s="221">
        <v>148214</v>
      </c>
      <c r="D17" s="221"/>
      <c r="E17" s="222">
        <v>-49.48036498863245</v>
      </c>
      <c r="F17" s="223">
        <v>-1.926757083269515</v>
      </c>
    </row>
    <row r="18" spans="1:6" ht="14.25">
      <c r="A18" s="138" t="s">
        <v>27</v>
      </c>
      <c r="B18" s="219">
        <v>581244</v>
      </c>
      <c r="C18" s="219">
        <v>726970</v>
      </c>
      <c r="D18" s="219"/>
      <c r="E18" s="207">
        <v>25.071398586480043</v>
      </c>
      <c r="F18" s="220">
        <v>1.9342031668551873</v>
      </c>
    </row>
    <row r="19" spans="1:6" ht="14.25">
      <c r="A19" s="140" t="s">
        <v>28</v>
      </c>
      <c r="B19" s="221">
        <v>43077</v>
      </c>
      <c r="C19" s="221">
        <v>75834</v>
      </c>
      <c r="D19" s="221"/>
      <c r="E19" s="222">
        <v>76.04289992339298</v>
      </c>
      <c r="F19" s="223">
        <v>0.43477960787145314</v>
      </c>
    </row>
    <row r="20" spans="1:6" ht="14.25">
      <c r="A20" s="138" t="s">
        <v>29</v>
      </c>
      <c r="B20" s="219">
        <v>340081</v>
      </c>
      <c r="C20" s="219">
        <v>242369</v>
      </c>
      <c r="D20" s="219"/>
      <c r="E20" s="207">
        <v>-28.731978558049406</v>
      </c>
      <c r="F20" s="220">
        <v>-1.2969192857812202</v>
      </c>
    </row>
    <row r="21" spans="1:6" ht="14.25">
      <c r="A21" s="140" t="s">
        <v>44</v>
      </c>
      <c r="B21" s="221">
        <v>117014</v>
      </c>
      <c r="C21" s="221">
        <v>99430</v>
      </c>
      <c r="D21" s="221"/>
      <c r="E21" s="222">
        <v>-15.027261695181764</v>
      </c>
      <c r="F21" s="223">
        <v>-0.23339025627534973</v>
      </c>
    </row>
    <row r="22" spans="1:6" ht="14.25">
      <c r="A22" s="138" t="s">
        <v>177</v>
      </c>
      <c r="B22" s="219">
        <v>50480</v>
      </c>
      <c r="C22" s="219">
        <v>47180</v>
      </c>
      <c r="D22" s="219"/>
      <c r="E22" s="207">
        <v>-6.537242472266243</v>
      </c>
      <c r="F22" s="220">
        <v>-0.043800491680428474</v>
      </c>
    </row>
    <row r="23" spans="1:6" ht="14.25">
      <c r="A23" s="140" t="s">
        <v>30</v>
      </c>
      <c r="B23" s="221">
        <v>21048</v>
      </c>
      <c r="C23" s="221">
        <v>31248</v>
      </c>
      <c r="D23" s="221"/>
      <c r="E23" s="222">
        <v>48.46066134549599</v>
      </c>
      <c r="F23" s="223">
        <v>0.13538333792132437</v>
      </c>
    </row>
    <row r="24" spans="1:6" ht="14.25">
      <c r="A24" s="138" t="s">
        <v>71</v>
      </c>
      <c r="B24" s="219">
        <v>21660</v>
      </c>
      <c r="C24" s="219">
        <v>57759</v>
      </c>
      <c r="D24" s="219"/>
      <c r="E24" s="207">
        <v>166.66204986149586</v>
      </c>
      <c r="F24" s="220">
        <v>0.4791375603550871</v>
      </c>
    </row>
    <row r="25" spans="1:6" ht="15">
      <c r="A25" s="140" t="s">
        <v>243</v>
      </c>
      <c r="B25" s="221">
        <v>6618</v>
      </c>
      <c r="C25" s="221">
        <v>17761</v>
      </c>
      <c r="D25" s="221"/>
      <c r="E25" s="224">
        <v>168.37413115744937</v>
      </c>
      <c r="F25" s="223">
        <v>0.14789966024091347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7534162</v>
      </c>
      <c r="C27" s="225">
        <v>7465057</v>
      </c>
      <c r="D27" s="225"/>
      <c r="E27" s="176">
        <v>-0.9172221144169725</v>
      </c>
      <c r="F27" s="226">
        <v>-0.9172221144169728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242</v>
      </c>
      <c r="B30" s="71"/>
      <c r="C30" s="71"/>
      <c r="D30" s="71"/>
      <c r="E30" s="71"/>
      <c r="F30" s="96"/>
    </row>
    <row r="31" spans="1:6" ht="14.25">
      <c r="A31" s="232" t="s">
        <v>244</v>
      </c>
      <c r="B31" s="71"/>
      <c r="C31" s="71"/>
      <c r="D31" s="71"/>
      <c r="E31" s="71"/>
      <c r="F31" s="96"/>
    </row>
    <row r="32" spans="1:6" ht="14.25">
      <c r="A32" s="46" t="s">
        <v>322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'a11'!A8</f>
        <v>Doce meses a mayo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21</v>
      </c>
      <c r="B12" s="358" t="s">
        <v>43</v>
      </c>
      <c r="C12" s="358"/>
      <c r="D12" s="202"/>
      <c r="E12" s="343" t="s">
        <v>241</v>
      </c>
      <c r="F12" s="203" t="s">
        <v>12</v>
      </c>
    </row>
    <row r="13" spans="1:6" ht="24.75" customHeight="1">
      <c r="A13" s="356"/>
      <c r="B13" s="204">
        <v>2018</v>
      </c>
      <c r="C13" s="204">
        <v>2019</v>
      </c>
      <c r="D13" s="204"/>
      <c r="E13" s="360"/>
      <c r="F13" s="205" t="s">
        <v>14</v>
      </c>
    </row>
    <row r="14" spans="1:9" ht="14.25">
      <c r="A14" s="206" t="s">
        <v>2</v>
      </c>
      <c r="B14" s="161">
        <v>14798899</v>
      </c>
      <c r="C14" s="161">
        <v>14087581</v>
      </c>
      <c r="D14" s="161"/>
      <c r="E14" s="207">
        <v>-4.806560271814817</v>
      </c>
      <c r="F14" s="208">
        <v>-3.6236582984336425</v>
      </c>
      <c r="H14" s="171"/>
      <c r="I14" s="171"/>
    </row>
    <row r="15" spans="1:9" ht="14.25">
      <c r="A15" s="35" t="s">
        <v>24</v>
      </c>
      <c r="B15" s="166">
        <v>228193</v>
      </c>
      <c r="C15" s="166">
        <v>327047</v>
      </c>
      <c r="D15" s="166"/>
      <c r="E15" s="173">
        <v>43.32034724991564</v>
      </c>
      <c r="F15" s="174">
        <v>0.5035906829763331</v>
      </c>
      <c r="H15" s="171"/>
      <c r="I15" s="171"/>
    </row>
    <row r="16" spans="1:9" ht="14.25">
      <c r="A16" s="32" t="s">
        <v>25</v>
      </c>
      <c r="B16" s="161">
        <v>462548</v>
      </c>
      <c r="C16" s="161">
        <v>692383</v>
      </c>
      <c r="D16" s="161"/>
      <c r="E16" s="209">
        <v>49.68889715229554</v>
      </c>
      <c r="F16" s="208">
        <v>1.170845536061925</v>
      </c>
      <c r="H16" s="171"/>
      <c r="I16" s="171"/>
    </row>
    <row r="17" spans="1:9" ht="14.25">
      <c r="A17" s="35" t="s">
        <v>26</v>
      </c>
      <c r="B17" s="166">
        <v>642877</v>
      </c>
      <c r="C17" s="166">
        <v>344845</v>
      </c>
      <c r="D17" s="166"/>
      <c r="E17" s="173">
        <v>-46.35910135220268</v>
      </c>
      <c r="F17" s="174">
        <v>-1.518260651352525</v>
      </c>
      <c r="H17" s="171"/>
      <c r="I17" s="171"/>
    </row>
    <row r="18" spans="1:9" ht="14.25">
      <c r="A18" s="32" t="s">
        <v>27</v>
      </c>
      <c r="B18" s="161">
        <v>1770947</v>
      </c>
      <c r="C18" s="161">
        <v>1674612</v>
      </c>
      <c r="D18" s="161"/>
      <c r="E18" s="209">
        <v>-5.439744950018266</v>
      </c>
      <c r="F18" s="208">
        <v>-0.4907581731090806</v>
      </c>
      <c r="H18" s="171"/>
      <c r="I18" s="171"/>
    </row>
    <row r="19" spans="1:9" ht="14.25">
      <c r="A19" s="35" t="s">
        <v>28</v>
      </c>
      <c r="B19" s="166">
        <v>303243</v>
      </c>
      <c r="C19" s="166">
        <v>211934</v>
      </c>
      <c r="D19" s="166"/>
      <c r="E19" s="173">
        <v>-30.11083520476977</v>
      </c>
      <c r="F19" s="174">
        <v>-0.4651542848229308</v>
      </c>
      <c r="H19" s="171"/>
      <c r="I19" s="171"/>
    </row>
    <row r="20" spans="1:9" ht="14.25">
      <c r="A20" s="32" t="s">
        <v>29</v>
      </c>
      <c r="B20" s="161">
        <v>893274</v>
      </c>
      <c r="C20" s="161">
        <v>774306</v>
      </c>
      <c r="D20" s="161"/>
      <c r="E20" s="209">
        <v>-13.318197999717896</v>
      </c>
      <c r="F20" s="208">
        <v>-0.6060571789945617</v>
      </c>
      <c r="H20" s="171"/>
      <c r="I20" s="171"/>
    </row>
    <row r="21" spans="1:9" ht="14.25">
      <c r="A21" s="35" t="s">
        <v>44</v>
      </c>
      <c r="B21" s="166">
        <v>255882</v>
      </c>
      <c r="C21" s="166">
        <v>251970</v>
      </c>
      <c r="D21" s="166"/>
      <c r="E21" s="173">
        <v>-1.5288296949374995</v>
      </c>
      <c r="F21" s="174">
        <v>-0.019928852163831664</v>
      </c>
      <c r="H21" s="171"/>
      <c r="I21" s="171"/>
    </row>
    <row r="22" spans="1:9" ht="14.25">
      <c r="A22" s="32" t="s">
        <v>177</v>
      </c>
      <c r="B22" s="161">
        <v>89717</v>
      </c>
      <c r="C22" s="161">
        <v>122104</v>
      </c>
      <c r="D22" s="161"/>
      <c r="E22" s="209">
        <v>36.099067066442245</v>
      </c>
      <c r="F22" s="208">
        <v>0.16498868482362375</v>
      </c>
      <c r="H22" s="171"/>
      <c r="I22" s="171"/>
    </row>
    <row r="23" spans="1:9" ht="14.25">
      <c r="A23" s="35" t="s">
        <v>30</v>
      </c>
      <c r="B23" s="166">
        <v>41017</v>
      </c>
      <c r="C23" s="166">
        <v>75187</v>
      </c>
      <c r="D23" s="166"/>
      <c r="E23" s="173">
        <v>83.30692152034521</v>
      </c>
      <c r="F23" s="174">
        <v>0.1740717991917505</v>
      </c>
      <c r="H23" s="171"/>
      <c r="I23" s="171"/>
    </row>
    <row r="24" spans="1:9" ht="14.25">
      <c r="A24" s="32" t="s">
        <v>71</v>
      </c>
      <c r="B24" s="161">
        <v>120818</v>
      </c>
      <c r="C24" s="161">
        <v>155082</v>
      </c>
      <c r="D24" s="161"/>
      <c r="E24" s="209">
        <v>28.36001258090681</v>
      </c>
      <c r="F24" s="208">
        <v>0.1745506622038671</v>
      </c>
      <c r="H24" s="171"/>
      <c r="I24" s="171"/>
    </row>
    <row r="25" spans="1:9" ht="15">
      <c r="A25" s="35" t="s">
        <v>243</v>
      </c>
      <c r="B25" s="166">
        <v>22416</v>
      </c>
      <c r="C25" s="166">
        <v>34681</v>
      </c>
      <c r="D25" s="166"/>
      <c r="E25" s="173">
        <v>54.715381870092784</v>
      </c>
      <c r="F25" s="174">
        <v>0.06248143450649165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19629831</v>
      </c>
      <c r="C27" s="210">
        <v>18751732</v>
      </c>
      <c r="D27" s="210"/>
      <c r="E27" s="176">
        <v>-4.473288639112582</v>
      </c>
      <c r="F27" s="177">
        <v>-4.473288639112581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119" t="s">
        <v>244</v>
      </c>
      <c r="B31" s="26"/>
      <c r="C31" s="26"/>
      <c r="D31" s="26"/>
      <c r="E31" s="26"/>
      <c r="F31" s="45"/>
    </row>
    <row r="32" spans="1:6" ht="14.25">
      <c r="A32" s="46" t="s">
        <v>322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269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78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29501</v>
      </c>
      <c r="C14" s="191">
        <v>0</v>
      </c>
      <c r="D14" s="191">
        <v>29501</v>
      </c>
      <c r="E14" s="191"/>
      <c r="F14" s="191">
        <v>119091</v>
      </c>
      <c r="G14" s="191">
        <v>24318</v>
      </c>
      <c r="H14" s="192">
        <v>94773</v>
      </c>
    </row>
    <row r="15" spans="1:8" ht="14.25">
      <c r="A15" s="57" t="s">
        <v>48</v>
      </c>
      <c r="B15" s="193">
        <v>0</v>
      </c>
      <c r="C15" s="193">
        <v>0</v>
      </c>
      <c r="D15" s="193">
        <v>0</v>
      </c>
      <c r="E15" s="193"/>
      <c r="F15" s="193">
        <v>1285</v>
      </c>
      <c r="G15" s="193">
        <v>1285</v>
      </c>
      <c r="H15" s="194">
        <v>0</v>
      </c>
    </row>
    <row r="16" spans="1:8" ht="14.25">
      <c r="A16" s="56" t="s">
        <v>49</v>
      </c>
      <c r="B16" s="191">
        <v>30408</v>
      </c>
      <c r="C16" s="191">
        <v>964</v>
      </c>
      <c r="D16" s="191">
        <v>29444</v>
      </c>
      <c r="E16" s="191"/>
      <c r="F16" s="191">
        <v>29462</v>
      </c>
      <c r="G16" s="191">
        <v>9175</v>
      </c>
      <c r="H16" s="192">
        <v>20287</v>
      </c>
    </row>
    <row r="17" spans="1:8" ht="14.25">
      <c r="A17" s="57" t="s">
        <v>50</v>
      </c>
      <c r="B17" s="193">
        <v>148884</v>
      </c>
      <c r="C17" s="193">
        <v>11981</v>
      </c>
      <c r="D17" s="193">
        <v>136903</v>
      </c>
      <c r="E17" s="193"/>
      <c r="F17" s="193">
        <v>174721</v>
      </c>
      <c r="G17" s="193">
        <v>22369</v>
      </c>
      <c r="H17" s="194">
        <v>152352</v>
      </c>
    </row>
    <row r="18" spans="1:8" ht="14.25">
      <c r="A18" s="56" t="s">
        <v>51</v>
      </c>
      <c r="B18" s="191">
        <v>2750</v>
      </c>
      <c r="C18" s="191">
        <v>0</v>
      </c>
      <c r="D18" s="191">
        <v>2750</v>
      </c>
      <c r="E18" s="191"/>
      <c r="F18" s="191">
        <v>3917</v>
      </c>
      <c r="G18" s="191">
        <v>3890</v>
      </c>
      <c r="H18" s="192">
        <v>27</v>
      </c>
    </row>
    <row r="19" spans="1:8" ht="14.25">
      <c r="A19" s="57" t="s">
        <v>52</v>
      </c>
      <c r="B19" s="193">
        <v>3750</v>
      </c>
      <c r="C19" s="193">
        <v>3750</v>
      </c>
      <c r="D19" s="193">
        <v>0</v>
      </c>
      <c r="E19" s="193"/>
      <c r="F19" s="193">
        <v>98915</v>
      </c>
      <c r="G19" s="193">
        <v>46010</v>
      </c>
      <c r="H19" s="194">
        <v>52905</v>
      </c>
    </row>
    <row r="20" spans="1:8" ht="14.25">
      <c r="A20" s="56" t="s">
        <v>53</v>
      </c>
      <c r="B20" s="191">
        <v>0</v>
      </c>
      <c r="C20" s="191">
        <v>0</v>
      </c>
      <c r="D20" s="191">
        <v>0</v>
      </c>
      <c r="E20" s="191"/>
      <c r="F20" s="191">
        <v>16332</v>
      </c>
      <c r="G20" s="191">
        <v>2827</v>
      </c>
      <c r="H20" s="192">
        <v>13505</v>
      </c>
    </row>
    <row r="21" spans="1:8" ht="14.25">
      <c r="A21" s="57" t="s">
        <v>54</v>
      </c>
      <c r="B21" s="193">
        <v>316</v>
      </c>
      <c r="C21" s="193">
        <v>316</v>
      </c>
      <c r="D21" s="193">
        <v>0</v>
      </c>
      <c r="E21" s="193"/>
      <c r="F21" s="193">
        <v>1539</v>
      </c>
      <c r="G21" s="193">
        <v>1539</v>
      </c>
      <c r="H21" s="194">
        <v>0</v>
      </c>
    </row>
    <row r="22" spans="1:8" ht="14.25">
      <c r="A22" s="56" t="s">
        <v>56</v>
      </c>
      <c r="B22" s="191">
        <v>0</v>
      </c>
      <c r="C22" s="191">
        <v>0</v>
      </c>
      <c r="D22" s="191">
        <v>0</v>
      </c>
      <c r="E22" s="191"/>
      <c r="F22" s="191">
        <v>3874</v>
      </c>
      <c r="G22" s="191">
        <v>3874</v>
      </c>
      <c r="H22" s="192">
        <v>0</v>
      </c>
    </row>
    <row r="23" spans="1:8" ht="14.25">
      <c r="A23" s="57" t="s">
        <v>55</v>
      </c>
      <c r="B23" s="193">
        <v>24838</v>
      </c>
      <c r="C23" s="193">
        <v>0</v>
      </c>
      <c r="D23" s="193">
        <v>24838</v>
      </c>
      <c r="E23" s="193"/>
      <c r="F23" s="193">
        <v>4024</v>
      </c>
      <c r="G23" s="193">
        <v>3180</v>
      </c>
      <c r="H23" s="194">
        <v>844</v>
      </c>
    </row>
    <row r="24" spans="1:8" ht="14.25">
      <c r="A24" s="56" t="s">
        <v>57</v>
      </c>
      <c r="B24" s="191">
        <v>16228</v>
      </c>
      <c r="C24" s="191">
        <v>16228</v>
      </c>
      <c r="D24" s="191">
        <v>0</v>
      </c>
      <c r="E24" s="191"/>
      <c r="F24" s="191">
        <v>614</v>
      </c>
      <c r="G24" s="191">
        <v>614</v>
      </c>
      <c r="H24" s="192">
        <v>0</v>
      </c>
    </row>
    <row r="25" spans="1:8" ht="14.25">
      <c r="A25" s="57" t="s">
        <v>58</v>
      </c>
      <c r="B25" s="193">
        <v>61</v>
      </c>
      <c r="C25" s="193">
        <v>61</v>
      </c>
      <c r="D25" s="193">
        <v>0</v>
      </c>
      <c r="E25" s="193"/>
      <c r="F25" s="193">
        <v>8510</v>
      </c>
      <c r="G25" s="193">
        <v>3287</v>
      </c>
      <c r="H25" s="194">
        <v>5223</v>
      </c>
    </row>
    <row r="26" spans="1:8" ht="14.25">
      <c r="A26" s="56" t="s">
        <v>59</v>
      </c>
      <c r="B26" s="191">
        <v>5799</v>
      </c>
      <c r="C26" s="191">
        <v>0</v>
      </c>
      <c r="D26" s="191">
        <v>5799</v>
      </c>
      <c r="E26" s="191"/>
      <c r="F26" s="191">
        <v>143082</v>
      </c>
      <c r="G26" s="191">
        <v>27981</v>
      </c>
      <c r="H26" s="192">
        <v>115101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2839</v>
      </c>
      <c r="G27" s="193">
        <v>2839</v>
      </c>
      <c r="H27" s="194">
        <v>0</v>
      </c>
    </row>
    <row r="28" spans="1:8" ht="14.25">
      <c r="A28" s="56" t="s">
        <v>61</v>
      </c>
      <c r="B28" s="191">
        <v>0</v>
      </c>
      <c r="C28" s="191">
        <v>0</v>
      </c>
      <c r="D28" s="191">
        <v>0</v>
      </c>
      <c r="E28" s="191"/>
      <c r="F28" s="191">
        <v>7244</v>
      </c>
      <c r="G28" s="191">
        <v>5879</v>
      </c>
      <c r="H28" s="192">
        <v>1365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1243</v>
      </c>
      <c r="G29" s="193">
        <v>1243</v>
      </c>
      <c r="H29" s="194">
        <v>0</v>
      </c>
    </row>
    <row r="30" spans="1:8" ht="14.25">
      <c r="A30" s="56" t="s">
        <v>63</v>
      </c>
      <c r="B30" s="191">
        <v>0</v>
      </c>
      <c r="C30" s="191">
        <v>0</v>
      </c>
      <c r="D30" s="191">
        <v>0</v>
      </c>
      <c r="E30" s="191"/>
      <c r="F30" s="191">
        <v>2823</v>
      </c>
      <c r="G30" s="191">
        <v>2172</v>
      </c>
      <c r="H30" s="192">
        <v>651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4877</v>
      </c>
      <c r="G31" s="193">
        <v>4877</v>
      </c>
      <c r="H31" s="194">
        <v>0</v>
      </c>
    </row>
    <row r="32" spans="1:8" ht="14.25">
      <c r="A32" s="56" t="s">
        <v>65</v>
      </c>
      <c r="B32" s="191">
        <v>0</v>
      </c>
      <c r="C32" s="191">
        <v>0</v>
      </c>
      <c r="D32" s="191">
        <v>0</v>
      </c>
      <c r="E32" s="191"/>
      <c r="F32" s="191">
        <v>13214</v>
      </c>
      <c r="G32" s="191">
        <v>8156</v>
      </c>
      <c r="H32" s="192">
        <v>5058</v>
      </c>
    </row>
    <row r="33" spans="1:8" ht="14.25">
      <c r="A33" s="57" t="s">
        <v>152</v>
      </c>
      <c r="B33" s="193">
        <v>0</v>
      </c>
      <c r="C33" s="193">
        <v>0</v>
      </c>
      <c r="D33" s="193">
        <v>0</v>
      </c>
      <c r="E33" s="193"/>
      <c r="F33" s="193">
        <v>20436</v>
      </c>
      <c r="G33" s="193">
        <v>6540</v>
      </c>
      <c r="H33" s="194">
        <v>13896</v>
      </c>
    </row>
    <row r="34" spans="1:8" ht="14.25">
      <c r="A34" s="56" t="s">
        <v>66</v>
      </c>
      <c r="B34" s="191">
        <v>20208</v>
      </c>
      <c r="C34" s="191">
        <v>170</v>
      </c>
      <c r="D34" s="191">
        <v>20038</v>
      </c>
      <c r="E34" s="191"/>
      <c r="F34" s="191">
        <v>5602</v>
      </c>
      <c r="G34" s="191">
        <v>4097</v>
      </c>
      <c r="H34" s="192">
        <v>1505</v>
      </c>
    </row>
    <row r="35" spans="1:8" ht="14.25">
      <c r="A35" s="57" t="s">
        <v>67</v>
      </c>
      <c r="B35" s="193">
        <v>22787</v>
      </c>
      <c r="C35" s="193">
        <v>1721</v>
      </c>
      <c r="D35" s="193">
        <v>21066</v>
      </c>
      <c r="E35" s="193"/>
      <c r="F35" s="193">
        <v>129106</v>
      </c>
      <c r="G35" s="193">
        <v>20567</v>
      </c>
      <c r="H35" s="194">
        <v>108539</v>
      </c>
    </row>
    <row r="36" spans="1:8" ht="14.25">
      <c r="A36" s="56" t="s">
        <v>70</v>
      </c>
      <c r="B36" s="191">
        <v>3662</v>
      </c>
      <c r="C36" s="191">
        <v>1384</v>
      </c>
      <c r="D36" s="191">
        <v>2278</v>
      </c>
      <c r="E36" s="191"/>
      <c r="F36" s="191">
        <v>69637</v>
      </c>
      <c r="G36" s="191">
        <v>12702</v>
      </c>
      <c r="H36" s="192">
        <v>56935</v>
      </c>
    </row>
    <row r="37" spans="1:8" ht="14.25">
      <c r="A37" s="57" t="s">
        <v>68</v>
      </c>
      <c r="B37" s="193">
        <v>0</v>
      </c>
      <c r="C37" s="193">
        <v>0</v>
      </c>
      <c r="D37" s="193">
        <v>0</v>
      </c>
      <c r="E37" s="193"/>
      <c r="F37" s="193">
        <v>6545</v>
      </c>
      <c r="G37" s="193">
        <v>3457</v>
      </c>
      <c r="H37" s="194">
        <v>3088</v>
      </c>
    </row>
    <row r="38" spans="1:8" ht="14.25">
      <c r="A38" s="56" t="s">
        <v>69</v>
      </c>
      <c r="B38" s="191">
        <v>298</v>
      </c>
      <c r="C38" s="191">
        <v>298</v>
      </c>
      <c r="D38" s="191">
        <v>0</v>
      </c>
      <c r="E38" s="191"/>
      <c r="F38" s="191">
        <v>37204</v>
      </c>
      <c r="G38" s="191">
        <v>10561</v>
      </c>
      <c r="H38" s="192">
        <v>26643</v>
      </c>
    </row>
    <row r="39" spans="1:8" ht="14.25">
      <c r="A39" s="57" t="s">
        <v>176</v>
      </c>
      <c r="B39" s="193">
        <v>14729</v>
      </c>
      <c r="C39" s="193">
        <v>14729</v>
      </c>
      <c r="D39" s="193">
        <v>0</v>
      </c>
      <c r="E39" s="193"/>
      <c r="F39" s="193">
        <v>100926</v>
      </c>
      <c r="G39" s="193">
        <v>48399</v>
      </c>
      <c r="H39" s="194">
        <v>52527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324219</v>
      </c>
      <c r="C41" s="195">
        <v>51602</v>
      </c>
      <c r="D41" s="195">
        <v>272617</v>
      </c>
      <c r="E41" s="195"/>
      <c r="F41" s="195">
        <v>1007062</v>
      </c>
      <c r="G41" s="195">
        <v>281838</v>
      </c>
      <c r="H41" s="196">
        <v>725224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51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78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543</v>
      </c>
      <c r="C14" s="191">
        <v>0</v>
      </c>
      <c r="D14" s="191">
        <v>543</v>
      </c>
      <c r="E14" s="191"/>
      <c r="F14" s="191">
        <v>1113</v>
      </c>
      <c r="G14" s="191">
        <v>164</v>
      </c>
      <c r="H14" s="192">
        <v>949</v>
      </c>
    </row>
    <row r="15" spans="1:8" ht="14.25">
      <c r="A15" s="57" t="s">
        <v>48</v>
      </c>
      <c r="B15" s="193">
        <v>0</v>
      </c>
      <c r="C15" s="193">
        <v>0</v>
      </c>
      <c r="D15" s="193">
        <v>0</v>
      </c>
      <c r="E15" s="193"/>
      <c r="F15" s="193">
        <v>8</v>
      </c>
      <c r="G15" s="193">
        <v>8</v>
      </c>
      <c r="H15" s="194">
        <v>0</v>
      </c>
    </row>
    <row r="16" spans="1:8" ht="14.25">
      <c r="A16" s="56" t="s">
        <v>49</v>
      </c>
      <c r="B16" s="191">
        <v>412</v>
      </c>
      <c r="C16" s="191">
        <v>18</v>
      </c>
      <c r="D16" s="191">
        <v>394</v>
      </c>
      <c r="E16" s="191"/>
      <c r="F16" s="191">
        <v>207</v>
      </c>
      <c r="G16" s="191">
        <v>87</v>
      </c>
      <c r="H16" s="192">
        <v>120</v>
      </c>
    </row>
    <row r="17" spans="1:8" ht="14.25">
      <c r="A17" s="57" t="s">
        <v>50</v>
      </c>
      <c r="B17" s="193">
        <v>2253</v>
      </c>
      <c r="C17" s="193">
        <v>146</v>
      </c>
      <c r="D17" s="193">
        <v>2107</v>
      </c>
      <c r="E17" s="193"/>
      <c r="F17" s="193">
        <v>1602</v>
      </c>
      <c r="G17" s="193">
        <v>176</v>
      </c>
      <c r="H17" s="194">
        <v>1426</v>
      </c>
    </row>
    <row r="18" spans="1:8" ht="14.25">
      <c r="A18" s="56" t="s">
        <v>51</v>
      </c>
      <c r="B18" s="191">
        <v>44</v>
      </c>
      <c r="C18" s="191">
        <v>0</v>
      </c>
      <c r="D18" s="191">
        <v>44</v>
      </c>
      <c r="E18" s="191"/>
      <c r="F18" s="191">
        <v>19</v>
      </c>
      <c r="G18" s="191">
        <v>19</v>
      </c>
      <c r="H18" s="192">
        <v>0</v>
      </c>
    </row>
    <row r="19" spans="1:8" ht="14.25">
      <c r="A19" s="57" t="s">
        <v>52</v>
      </c>
      <c r="B19" s="193">
        <v>75</v>
      </c>
      <c r="C19" s="193">
        <v>75</v>
      </c>
      <c r="D19" s="193">
        <v>0</v>
      </c>
      <c r="E19" s="193"/>
      <c r="F19" s="193">
        <v>999</v>
      </c>
      <c r="G19" s="193">
        <v>559</v>
      </c>
      <c r="H19" s="194">
        <v>440</v>
      </c>
    </row>
    <row r="20" spans="1:8" ht="14.25">
      <c r="A20" s="56" t="s">
        <v>53</v>
      </c>
      <c r="B20" s="191">
        <v>0</v>
      </c>
      <c r="C20" s="191">
        <v>0</v>
      </c>
      <c r="D20" s="191">
        <v>0</v>
      </c>
      <c r="E20" s="191"/>
      <c r="F20" s="191">
        <v>122</v>
      </c>
      <c r="G20" s="191">
        <v>22</v>
      </c>
      <c r="H20" s="192">
        <v>100</v>
      </c>
    </row>
    <row r="21" spans="1:8" ht="14.25">
      <c r="A21" s="57" t="s">
        <v>54</v>
      </c>
      <c r="B21" s="193">
        <v>4</v>
      </c>
      <c r="C21" s="193">
        <v>4</v>
      </c>
      <c r="D21" s="193">
        <v>0</v>
      </c>
      <c r="E21" s="193"/>
      <c r="F21" s="193">
        <v>9</v>
      </c>
      <c r="G21" s="193">
        <v>9</v>
      </c>
      <c r="H21" s="194">
        <v>0</v>
      </c>
    </row>
    <row r="22" spans="1:8" ht="14.25">
      <c r="A22" s="56" t="s">
        <v>56</v>
      </c>
      <c r="B22" s="191">
        <v>0</v>
      </c>
      <c r="C22" s="191">
        <v>0</v>
      </c>
      <c r="D22" s="191">
        <v>0</v>
      </c>
      <c r="E22" s="191"/>
      <c r="F22" s="191">
        <v>29</v>
      </c>
      <c r="G22" s="191">
        <v>29</v>
      </c>
      <c r="H22" s="192">
        <v>0</v>
      </c>
    </row>
    <row r="23" spans="1:8" ht="14.25">
      <c r="A23" s="57" t="s">
        <v>55</v>
      </c>
      <c r="B23" s="193">
        <v>460</v>
      </c>
      <c r="C23" s="193">
        <v>0</v>
      </c>
      <c r="D23" s="193">
        <v>460</v>
      </c>
      <c r="E23" s="193"/>
      <c r="F23" s="193">
        <v>40</v>
      </c>
      <c r="G23" s="193">
        <v>27</v>
      </c>
      <c r="H23" s="194">
        <v>13</v>
      </c>
    </row>
    <row r="24" spans="1:8" ht="14.25">
      <c r="A24" s="56" t="s">
        <v>57</v>
      </c>
      <c r="B24" s="191">
        <v>243</v>
      </c>
      <c r="C24" s="191">
        <v>243</v>
      </c>
      <c r="D24" s="191">
        <v>0</v>
      </c>
      <c r="E24" s="191"/>
      <c r="F24" s="191">
        <v>1</v>
      </c>
      <c r="G24" s="191">
        <v>1</v>
      </c>
      <c r="H24" s="192">
        <v>0</v>
      </c>
    </row>
    <row r="25" spans="1:8" ht="14.25">
      <c r="A25" s="57" t="s">
        <v>58</v>
      </c>
      <c r="B25" s="193">
        <v>2</v>
      </c>
      <c r="C25" s="193">
        <v>2</v>
      </c>
      <c r="D25" s="193">
        <v>0</v>
      </c>
      <c r="E25" s="193"/>
      <c r="F25" s="193">
        <v>61</v>
      </c>
      <c r="G25" s="193">
        <v>23</v>
      </c>
      <c r="H25" s="194">
        <v>38</v>
      </c>
    </row>
    <row r="26" spans="1:8" ht="14.25">
      <c r="A26" s="56" t="s">
        <v>59</v>
      </c>
      <c r="B26" s="191">
        <v>96</v>
      </c>
      <c r="C26" s="191">
        <v>0</v>
      </c>
      <c r="D26" s="191">
        <v>96</v>
      </c>
      <c r="E26" s="191"/>
      <c r="F26" s="191">
        <v>1611</v>
      </c>
      <c r="G26" s="191">
        <v>205</v>
      </c>
      <c r="H26" s="192">
        <v>1406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14</v>
      </c>
      <c r="G27" s="193">
        <v>14</v>
      </c>
      <c r="H27" s="194">
        <v>0</v>
      </c>
    </row>
    <row r="28" spans="1:8" ht="14.25">
      <c r="A28" s="56" t="s">
        <v>61</v>
      </c>
      <c r="B28" s="191">
        <v>0</v>
      </c>
      <c r="C28" s="191">
        <v>0</v>
      </c>
      <c r="D28" s="191">
        <v>0</v>
      </c>
      <c r="E28" s="191"/>
      <c r="F28" s="191">
        <v>59</v>
      </c>
      <c r="G28" s="191">
        <v>41</v>
      </c>
      <c r="H28" s="192">
        <v>18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8</v>
      </c>
      <c r="G29" s="193">
        <v>8</v>
      </c>
      <c r="H29" s="194">
        <v>0</v>
      </c>
    </row>
    <row r="30" spans="1:8" ht="14.25">
      <c r="A30" s="56" t="s">
        <v>63</v>
      </c>
      <c r="B30" s="191">
        <v>0</v>
      </c>
      <c r="C30" s="191">
        <v>0</v>
      </c>
      <c r="D30" s="191">
        <v>0</v>
      </c>
      <c r="E30" s="191"/>
      <c r="F30" s="191">
        <v>37</v>
      </c>
      <c r="G30" s="191">
        <v>28</v>
      </c>
      <c r="H30" s="192">
        <v>9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37</v>
      </c>
      <c r="G31" s="193">
        <v>37</v>
      </c>
      <c r="H31" s="194">
        <v>0</v>
      </c>
    </row>
    <row r="32" spans="1:8" ht="14.25">
      <c r="A32" s="56" t="s">
        <v>65</v>
      </c>
      <c r="B32" s="191">
        <v>0</v>
      </c>
      <c r="C32" s="191">
        <v>0</v>
      </c>
      <c r="D32" s="191">
        <v>0</v>
      </c>
      <c r="E32" s="191"/>
      <c r="F32" s="191">
        <v>147</v>
      </c>
      <c r="G32" s="191">
        <v>77</v>
      </c>
      <c r="H32" s="192">
        <v>70</v>
      </c>
    </row>
    <row r="33" spans="1:8" ht="14.25">
      <c r="A33" s="57" t="s">
        <v>152</v>
      </c>
      <c r="B33" s="193">
        <v>0</v>
      </c>
      <c r="C33" s="193">
        <v>0</v>
      </c>
      <c r="D33" s="193">
        <v>0</v>
      </c>
      <c r="E33" s="193"/>
      <c r="F33" s="193">
        <v>326</v>
      </c>
      <c r="G33" s="193">
        <v>46</v>
      </c>
      <c r="H33" s="194">
        <v>280</v>
      </c>
    </row>
    <row r="34" spans="1:8" ht="14.25">
      <c r="A34" s="56" t="s">
        <v>66</v>
      </c>
      <c r="B34" s="191">
        <v>290</v>
      </c>
      <c r="C34" s="191">
        <v>3</v>
      </c>
      <c r="D34" s="191">
        <v>287</v>
      </c>
      <c r="E34" s="191"/>
      <c r="F34" s="191">
        <v>35</v>
      </c>
      <c r="G34" s="191">
        <v>33</v>
      </c>
      <c r="H34" s="192">
        <v>2</v>
      </c>
    </row>
    <row r="35" spans="1:8" ht="14.25">
      <c r="A35" s="57" t="s">
        <v>67</v>
      </c>
      <c r="B35" s="193">
        <v>342</v>
      </c>
      <c r="C35" s="193">
        <v>24</v>
      </c>
      <c r="D35" s="193">
        <v>318</v>
      </c>
      <c r="E35" s="193"/>
      <c r="F35" s="193">
        <v>1271</v>
      </c>
      <c r="G35" s="193">
        <v>179</v>
      </c>
      <c r="H35" s="194">
        <v>1092</v>
      </c>
    </row>
    <row r="36" spans="1:8" ht="14.25">
      <c r="A36" s="56" t="s">
        <v>70</v>
      </c>
      <c r="B36" s="191">
        <v>45</v>
      </c>
      <c r="C36" s="191">
        <v>13</v>
      </c>
      <c r="D36" s="191">
        <v>32</v>
      </c>
      <c r="E36" s="191"/>
      <c r="F36" s="191">
        <v>335</v>
      </c>
      <c r="G36" s="191">
        <v>92</v>
      </c>
      <c r="H36" s="192">
        <v>243</v>
      </c>
    </row>
    <row r="37" spans="1:8" ht="14.25">
      <c r="A37" s="57" t="s">
        <v>68</v>
      </c>
      <c r="B37" s="193">
        <v>0</v>
      </c>
      <c r="C37" s="193">
        <v>0</v>
      </c>
      <c r="D37" s="193">
        <v>0</v>
      </c>
      <c r="E37" s="193"/>
      <c r="F37" s="193">
        <v>80</v>
      </c>
      <c r="G37" s="193">
        <v>40</v>
      </c>
      <c r="H37" s="194">
        <v>40</v>
      </c>
    </row>
    <row r="38" spans="1:8" ht="14.25">
      <c r="A38" s="56" t="s">
        <v>69</v>
      </c>
      <c r="B38" s="191">
        <v>4</v>
      </c>
      <c r="C38" s="191">
        <v>4</v>
      </c>
      <c r="D38" s="191">
        <v>0</v>
      </c>
      <c r="E38" s="191"/>
      <c r="F38" s="191">
        <v>304</v>
      </c>
      <c r="G38" s="191">
        <v>100</v>
      </c>
      <c r="H38" s="192">
        <v>204</v>
      </c>
    </row>
    <row r="39" spans="1:8" ht="14.25">
      <c r="A39" s="57" t="s">
        <v>176</v>
      </c>
      <c r="B39" s="193">
        <v>334</v>
      </c>
      <c r="C39" s="193">
        <v>334</v>
      </c>
      <c r="D39" s="193">
        <v>0</v>
      </c>
      <c r="E39" s="193"/>
      <c r="F39" s="193">
        <v>720</v>
      </c>
      <c r="G39" s="193">
        <v>358</v>
      </c>
      <c r="H39" s="194">
        <v>362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5147</v>
      </c>
      <c r="C41" s="195">
        <v>866</v>
      </c>
      <c r="D41" s="195">
        <v>4281</v>
      </c>
      <c r="E41" s="195"/>
      <c r="F41" s="195">
        <v>9194</v>
      </c>
      <c r="G41" s="195">
        <v>2382</v>
      </c>
      <c r="H41" s="196">
        <v>6812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242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12 de julio de 2019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271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78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92856</v>
      </c>
      <c r="C14" s="80">
        <v>1118</v>
      </c>
      <c r="D14" s="80">
        <v>91738</v>
      </c>
      <c r="E14" s="80"/>
      <c r="F14" s="80">
        <v>910922</v>
      </c>
      <c r="G14" s="80">
        <v>120198</v>
      </c>
      <c r="H14" s="81">
        <v>790724</v>
      </c>
    </row>
    <row r="15" spans="1:8" ht="14.25">
      <c r="A15" s="82" t="s">
        <v>48</v>
      </c>
      <c r="B15" s="83">
        <v>216</v>
      </c>
      <c r="C15" s="83">
        <v>216</v>
      </c>
      <c r="D15" s="83">
        <v>0</v>
      </c>
      <c r="E15" s="83"/>
      <c r="F15" s="83">
        <v>5654</v>
      </c>
      <c r="G15" s="83">
        <v>5472</v>
      </c>
      <c r="H15" s="84">
        <v>182</v>
      </c>
    </row>
    <row r="16" spans="1:8" ht="14.25">
      <c r="A16" s="79" t="s">
        <v>49</v>
      </c>
      <c r="B16" s="80">
        <v>251749</v>
      </c>
      <c r="C16" s="80">
        <v>28157</v>
      </c>
      <c r="D16" s="80">
        <v>223592</v>
      </c>
      <c r="E16" s="80"/>
      <c r="F16" s="80">
        <v>88215</v>
      </c>
      <c r="G16" s="80">
        <v>33255</v>
      </c>
      <c r="H16" s="81">
        <v>54960</v>
      </c>
    </row>
    <row r="17" spans="1:8" ht="14.25">
      <c r="A17" s="82" t="s">
        <v>50</v>
      </c>
      <c r="B17" s="83">
        <v>532311</v>
      </c>
      <c r="C17" s="83">
        <v>65663</v>
      </c>
      <c r="D17" s="83">
        <v>466648</v>
      </c>
      <c r="E17" s="83"/>
      <c r="F17" s="83">
        <v>722144</v>
      </c>
      <c r="G17" s="83">
        <v>84266</v>
      </c>
      <c r="H17" s="84">
        <v>637878</v>
      </c>
    </row>
    <row r="18" spans="1:8" ht="14.25">
      <c r="A18" s="79" t="s">
        <v>51</v>
      </c>
      <c r="B18" s="80">
        <v>186555</v>
      </c>
      <c r="C18" s="80">
        <v>168</v>
      </c>
      <c r="D18" s="80">
        <v>186387</v>
      </c>
      <c r="E18" s="80"/>
      <c r="F18" s="80">
        <v>100607</v>
      </c>
      <c r="G18" s="80">
        <v>21581</v>
      </c>
      <c r="H18" s="81">
        <v>79026</v>
      </c>
    </row>
    <row r="19" spans="1:8" ht="14.25">
      <c r="A19" s="82" t="s">
        <v>52</v>
      </c>
      <c r="B19" s="83">
        <v>15840</v>
      </c>
      <c r="C19" s="83">
        <v>3750</v>
      </c>
      <c r="D19" s="83">
        <v>12090</v>
      </c>
      <c r="E19" s="83"/>
      <c r="F19" s="83">
        <v>192960</v>
      </c>
      <c r="G19" s="83">
        <v>90995</v>
      </c>
      <c r="H19" s="84">
        <v>101965</v>
      </c>
    </row>
    <row r="20" spans="1:8" ht="14.25">
      <c r="A20" s="79" t="s">
        <v>53</v>
      </c>
      <c r="B20" s="80">
        <v>7862</v>
      </c>
      <c r="C20" s="80">
        <v>279</v>
      </c>
      <c r="D20" s="80">
        <v>7583</v>
      </c>
      <c r="E20" s="80"/>
      <c r="F20" s="80">
        <v>68312</v>
      </c>
      <c r="G20" s="80">
        <v>12941</v>
      </c>
      <c r="H20" s="81">
        <v>55371</v>
      </c>
    </row>
    <row r="21" spans="1:8" ht="14.25">
      <c r="A21" s="82" t="s">
        <v>54</v>
      </c>
      <c r="B21" s="83">
        <v>997</v>
      </c>
      <c r="C21" s="83">
        <v>997</v>
      </c>
      <c r="D21" s="83">
        <v>0</v>
      </c>
      <c r="E21" s="83"/>
      <c r="F21" s="83">
        <v>12267</v>
      </c>
      <c r="G21" s="83">
        <v>12267</v>
      </c>
      <c r="H21" s="84">
        <v>0</v>
      </c>
    </row>
    <row r="22" spans="1:8" ht="14.25">
      <c r="A22" s="79" t="s">
        <v>56</v>
      </c>
      <c r="B22" s="80">
        <v>457</v>
      </c>
      <c r="C22" s="80">
        <v>457</v>
      </c>
      <c r="D22" s="80">
        <v>0</v>
      </c>
      <c r="E22" s="80"/>
      <c r="F22" s="80">
        <v>13858</v>
      </c>
      <c r="G22" s="80">
        <v>13585</v>
      </c>
      <c r="H22" s="81">
        <v>273</v>
      </c>
    </row>
    <row r="23" spans="1:8" ht="14.25">
      <c r="A23" s="82" t="s">
        <v>55</v>
      </c>
      <c r="B23" s="83">
        <v>25728</v>
      </c>
      <c r="C23" s="83">
        <v>890</v>
      </c>
      <c r="D23" s="83">
        <v>24838</v>
      </c>
      <c r="E23" s="83"/>
      <c r="F23" s="83">
        <v>50210</v>
      </c>
      <c r="G23" s="83">
        <v>37223</v>
      </c>
      <c r="H23" s="84">
        <v>12987</v>
      </c>
    </row>
    <row r="24" spans="1:8" ht="14.25">
      <c r="A24" s="79" t="s">
        <v>57</v>
      </c>
      <c r="B24" s="80">
        <v>28621</v>
      </c>
      <c r="C24" s="80">
        <v>28621</v>
      </c>
      <c r="D24" s="80">
        <v>0</v>
      </c>
      <c r="E24" s="80"/>
      <c r="F24" s="80">
        <v>5781</v>
      </c>
      <c r="G24" s="80">
        <v>5576</v>
      </c>
      <c r="H24" s="81">
        <v>205</v>
      </c>
    </row>
    <row r="25" spans="1:8" ht="14.25">
      <c r="A25" s="82" t="s">
        <v>58</v>
      </c>
      <c r="B25" s="83">
        <v>40702</v>
      </c>
      <c r="C25" s="83">
        <v>1604</v>
      </c>
      <c r="D25" s="83">
        <v>39098</v>
      </c>
      <c r="E25" s="83"/>
      <c r="F25" s="83">
        <v>33639</v>
      </c>
      <c r="G25" s="83">
        <v>16804</v>
      </c>
      <c r="H25" s="84">
        <v>16835</v>
      </c>
    </row>
    <row r="26" spans="1:8" ht="14.25">
      <c r="A26" s="79" t="s">
        <v>59</v>
      </c>
      <c r="B26" s="80">
        <v>128325</v>
      </c>
      <c r="C26" s="80">
        <v>12553</v>
      </c>
      <c r="D26" s="80">
        <v>115772</v>
      </c>
      <c r="E26" s="80"/>
      <c r="F26" s="80">
        <v>330209</v>
      </c>
      <c r="G26" s="80">
        <v>140583</v>
      </c>
      <c r="H26" s="81">
        <v>189626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9498</v>
      </c>
      <c r="G27" s="83">
        <v>6647</v>
      </c>
      <c r="H27" s="84">
        <v>2851</v>
      </c>
    </row>
    <row r="28" spans="1:8" ht="14.25">
      <c r="A28" s="79" t="s">
        <v>61</v>
      </c>
      <c r="B28" s="80">
        <v>34712</v>
      </c>
      <c r="C28" s="80">
        <v>0</v>
      </c>
      <c r="D28" s="80">
        <v>34712</v>
      </c>
      <c r="E28" s="80"/>
      <c r="F28" s="80">
        <v>35177</v>
      </c>
      <c r="G28" s="80">
        <v>29544</v>
      </c>
      <c r="H28" s="81">
        <v>5633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4557</v>
      </c>
      <c r="G29" s="83">
        <v>3834</v>
      </c>
      <c r="H29" s="84">
        <v>723</v>
      </c>
    </row>
    <row r="30" spans="1:8" ht="14.25">
      <c r="A30" s="79" t="s">
        <v>63</v>
      </c>
      <c r="B30" s="80">
        <v>4947</v>
      </c>
      <c r="C30" s="80">
        <v>0</v>
      </c>
      <c r="D30" s="80">
        <v>4947</v>
      </c>
      <c r="E30" s="80"/>
      <c r="F30" s="80">
        <v>25292</v>
      </c>
      <c r="G30" s="80">
        <v>11268</v>
      </c>
      <c r="H30" s="81">
        <v>14024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35822</v>
      </c>
      <c r="G31" s="83">
        <v>23316</v>
      </c>
      <c r="H31" s="84">
        <v>12506</v>
      </c>
    </row>
    <row r="32" spans="1:8" ht="14.25">
      <c r="A32" s="79" t="s">
        <v>65</v>
      </c>
      <c r="B32" s="80">
        <v>429</v>
      </c>
      <c r="C32" s="80">
        <v>98</v>
      </c>
      <c r="D32" s="80">
        <v>331</v>
      </c>
      <c r="E32" s="80"/>
      <c r="F32" s="80">
        <v>109313</v>
      </c>
      <c r="G32" s="80">
        <v>40199</v>
      </c>
      <c r="H32" s="81">
        <v>69114</v>
      </c>
    </row>
    <row r="33" spans="1:8" ht="14.25">
      <c r="A33" s="82" t="s">
        <v>152</v>
      </c>
      <c r="B33" s="83">
        <v>4559</v>
      </c>
      <c r="C33" s="83">
        <v>4559</v>
      </c>
      <c r="D33" s="83">
        <v>0</v>
      </c>
      <c r="E33" s="83"/>
      <c r="F33" s="83">
        <v>44509</v>
      </c>
      <c r="G33" s="83">
        <v>27672</v>
      </c>
      <c r="H33" s="84">
        <v>16837</v>
      </c>
    </row>
    <row r="34" spans="1:8" ht="14.25">
      <c r="A34" s="79" t="s">
        <v>66</v>
      </c>
      <c r="B34" s="80">
        <v>43567</v>
      </c>
      <c r="C34" s="80">
        <v>1131</v>
      </c>
      <c r="D34" s="80">
        <v>42436</v>
      </c>
      <c r="E34" s="80"/>
      <c r="F34" s="80">
        <v>52221</v>
      </c>
      <c r="G34" s="80">
        <v>32119</v>
      </c>
      <c r="H34" s="81">
        <v>20102</v>
      </c>
    </row>
    <row r="35" spans="1:8" ht="14.25">
      <c r="A35" s="82" t="s">
        <v>67</v>
      </c>
      <c r="B35" s="83">
        <v>82418</v>
      </c>
      <c r="C35" s="83">
        <v>52608</v>
      </c>
      <c r="D35" s="83">
        <v>29810</v>
      </c>
      <c r="E35" s="83"/>
      <c r="F35" s="83">
        <v>211500</v>
      </c>
      <c r="G35" s="83">
        <v>75264</v>
      </c>
      <c r="H35" s="84">
        <v>136236</v>
      </c>
    </row>
    <row r="36" spans="1:8" ht="14.25">
      <c r="A36" s="79" t="s">
        <v>70</v>
      </c>
      <c r="B36" s="80">
        <v>51809</v>
      </c>
      <c r="C36" s="80">
        <v>3761</v>
      </c>
      <c r="D36" s="80">
        <v>48048</v>
      </c>
      <c r="E36" s="80"/>
      <c r="F36" s="80">
        <v>226676</v>
      </c>
      <c r="G36" s="80">
        <v>53240</v>
      </c>
      <c r="H36" s="81">
        <v>173436</v>
      </c>
    </row>
    <row r="37" spans="1:8" ht="14.25">
      <c r="A37" s="82" t="s">
        <v>68</v>
      </c>
      <c r="B37" s="83">
        <v>8427</v>
      </c>
      <c r="C37" s="83">
        <v>5840</v>
      </c>
      <c r="D37" s="83">
        <v>2587</v>
      </c>
      <c r="E37" s="83"/>
      <c r="F37" s="83">
        <v>17015</v>
      </c>
      <c r="G37" s="83">
        <v>9362</v>
      </c>
      <c r="H37" s="84">
        <v>7653</v>
      </c>
    </row>
    <row r="38" spans="1:8" ht="14.25">
      <c r="A38" s="79" t="s">
        <v>69</v>
      </c>
      <c r="B38" s="80">
        <v>107842</v>
      </c>
      <c r="C38" s="80">
        <v>4541</v>
      </c>
      <c r="D38" s="80">
        <v>103301</v>
      </c>
      <c r="E38" s="80"/>
      <c r="F38" s="80">
        <v>110045</v>
      </c>
      <c r="G38" s="80">
        <v>49215</v>
      </c>
      <c r="H38" s="81">
        <v>60830</v>
      </c>
    </row>
    <row r="39" spans="1:8" ht="14.25">
      <c r="A39" s="82" t="s">
        <v>176</v>
      </c>
      <c r="B39" s="83">
        <v>180902</v>
      </c>
      <c r="C39" s="83">
        <v>30719</v>
      </c>
      <c r="D39" s="83">
        <v>150183</v>
      </c>
      <c r="E39" s="83"/>
      <c r="F39" s="83">
        <v>570149</v>
      </c>
      <c r="G39" s="83">
        <v>263819</v>
      </c>
      <c r="H39" s="84">
        <v>306330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1831831</v>
      </c>
      <c r="C41" s="86">
        <v>247730</v>
      </c>
      <c r="D41" s="86">
        <v>1584101</v>
      </c>
      <c r="E41" s="86"/>
      <c r="F41" s="86">
        <v>3986552</v>
      </c>
      <c r="G41" s="86">
        <v>1220245</v>
      </c>
      <c r="H41" s="87">
        <v>2766307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7" sqref="A7:N7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ht="18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7.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3.5" customHeight="1">
      <c r="A6" s="352" t="s">
        <v>155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14" ht="13.5" customHeight="1">
      <c r="A7" s="352" t="s">
        <v>246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3.5" customHeight="1">
      <c r="A8" s="352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4" t="s">
        <v>233</v>
      </c>
      <c r="N10" s="354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1" t="s">
        <v>0</v>
      </c>
      <c r="B12" s="348" t="s">
        <v>5</v>
      </c>
      <c r="C12" s="348"/>
      <c r="D12" s="348"/>
      <c r="E12" s="348"/>
      <c r="F12" s="348"/>
      <c r="G12" s="317"/>
      <c r="H12" s="343" t="s">
        <v>151</v>
      </c>
      <c r="I12" s="343"/>
      <c r="J12" s="343"/>
      <c r="K12" s="343"/>
      <c r="L12" s="343"/>
      <c r="M12" s="343"/>
      <c r="N12" s="344"/>
    </row>
    <row r="13" spans="1:14" s="132" customFormat="1" ht="24">
      <c r="A13" s="342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45" t="s">
        <v>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7"/>
      <c r="O14" s="319"/>
    </row>
    <row r="15" spans="1:19" s="132" customFormat="1" ht="12">
      <c r="A15" s="320">
        <v>2016</v>
      </c>
      <c r="B15" s="163">
        <v>2126223</v>
      </c>
      <c r="C15" s="163"/>
      <c r="D15" s="163">
        <v>8745146</v>
      </c>
      <c r="E15" s="163"/>
      <c r="F15" s="163">
        <v>25434727</v>
      </c>
      <c r="G15" s="307"/>
      <c r="H15" s="321">
        <v>33.2977450217636</v>
      </c>
      <c r="I15" s="321"/>
      <c r="J15" s="321">
        <v>-15.505133665844951</v>
      </c>
      <c r="K15" s="321"/>
      <c r="L15" s="321">
        <v>3.9632686696797492</v>
      </c>
      <c r="M15" s="321"/>
      <c r="N15" s="322">
        <v>22.965043652060473</v>
      </c>
      <c r="O15" s="319"/>
      <c r="P15" s="319"/>
      <c r="Q15" s="319"/>
      <c r="R15" s="319"/>
      <c r="S15" s="319"/>
    </row>
    <row r="16" spans="1:20" s="132" customFormat="1" ht="12">
      <c r="A16" s="323">
        <v>2017</v>
      </c>
      <c r="B16" s="257">
        <v>1620579</v>
      </c>
      <c r="C16" s="257"/>
      <c r="D16" s="257">
        <v>8003201</v>
      </c>
      <c r="E16" s="257"/>
      <c r="F16" s="257">
        <v>21302239</v>
      </c>
      <c r="G16" s="309"/>
      <c r="H16" s="324">
        <v>-23.781324912767857</v>
      </c>
      <c r="I16" s="324"/>
      <c r="J16" s="324">
        <v>-8.484077910191544</v>
      </c>
      <c r="K16" s="324"/>
      <c r="L16" s="324">
        <v>-16.247424240095043</v>
      </c>
      <c r="M16" s="324"/>
      <c r="N16" s="325">
        <v>2.480404463260939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2018</v>
      </c>
      <c r="B17" s="163">
        <v>1713273</v>
      </c>
      <c r="C17" s="163"/>
      <c r="D17" s="163">
        <v>7534162</v>
      </c>
      <c r="E17" s="163"/>
      <c r="F17" s="163">
        <v>19629831</v>
      </c>
      <c r="G17" s="307"/>
      <c r="H17" s="321">
        <v>5.7198075502644485</v>
      </c>
      <c r="I17" s="321"/>
      <c r="J17" s="321">
        <v>-5.860642510415516</v>
      </c>
      <c r="K17" s="321"/>
      <c r="L17" s="321">
        <v>-7.850855489885362</v>
      </c>
      <c r="M17" s="321"/>
      <c r="N17" s="322">
        <v>-5.160537127635905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2019</v>
      </c>
      <c r="B18" s="257">
        <v>1746660</v>
      </c>
      <c r="C18" s="257"/>
      <c r="D18" s="257">
        <v>7465057</v>
      </c>
      <c r="E18" s="257"/>
      <c r="F18" s="257">
        <v>18751732</v>
      </c>
      <c r="G18" s="309"/>
      <c r="H18" s="324">
        <v>1.948726210008573</v>
      </c>
      <c r="I18" s="324"/>
      <c r="J18" s="324">
        <v>-0.9172221144169725</v>
      </c>
      <c r="K18" s="324"/>
      <c r="L18" s="324">
        <v>-4.473288639112582</v>
      </c>
      <c r="M18" s="324"/>
      <c r="N18" s="325">
        <v>27.011713239421866</v>
      </c>
      <c r="O18" s="319"/>
      <c r="P18" s="319"/>
      <c r="Q18" s="319"/>
      <c r="R18" s="319"/>
      <c r="S18" s="319"/>
      <c r="T18" s="319"/>
    </row>
    <row r="19" spans="1:20" s="132" customFormat="1" ht="12">
      <c r="A19" s="338" t="s">
        <v>2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2016</v>
      </c>
      <c r="B20" s="163">
        <v>1679999</v>
      </c>
      <c r="C20" s="163"/>
      <c r="D20" s="163">
        <v>6445611</v>
      </c>
      <c r="E20" s="163"/>
      <c r="F20" s="163">
        <v>18871323</v>
      </c>
      <c r="G20" s="307"/>
      <c r="H20" s="321">
        <v>46.11367824879173</v>
      </c>
      <c r="I20" s="321"/>
      <c r="J20" s="321">
        <v>-13.690854548261655</v>
      </c>
      <c r="K20" s="321"/>
      <c r="L20" s="321">
        <v>5.806627302856882</v>
      </c>
      <c r="M20" s="321"/>
      <c r="N20" s="322">
        <v>43.27775347171584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2017</v>
      </c>
      <c r="B21" s="257">
        <v>1253206</v>
      </c>
      <c r="C21" s="257"/>
      <c r="D21" s="257">
        <v>6056952</v>
      </c>
      <c r="E21" s="257"/>
      <c r="F21" s="257">
        <v>15956544</v>
      </c>
      <c r="G21" s="309"/>
      <c r="H21" s="324">
        <v>-25.404360359738305</v>
      </c>
      <c r="I21" s="324"/>
      <c r="J21" s="324">
        <v>-6.029824015132164</v>
      </c>
      <c r="K21" s="324"/>
      <c r="L21" s="324">
        <v>-15.445546663580501</v>
      </c>
      <c r="M21" s="324"/>
      <c r="N21" s="325">
        <v>11.441358845326505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2018</v>
      </c>
      <c r="B22" s="163">
        <v>1186500</v>
      </c>
      <c r="C22" s="163"/>
      <c r="D22" s="163">
        <v>5801080</v>
      </c>
      <c r="E22" s="163"/>
      <c r="F22" s="163">
        <v>14798899</v>
      </c>
      <c r="G22" s="307"/>
      <c r="H22" s="321">
        <v>-5.322828010718112</v>
      </c>
      <c r="I22" s="321"/>
      <c r="J22" s="321">
        <v>-4.224434996348009</v>
      </c>
      <c r="K22" s="321"/>
      <c r="L22" s="321">
        <v>-7.254985791409467</v>
      </c>
      <c r="M22" s="321"/>
      <c r="N22" s="322">
        <v>-18.75558063226167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2019</v>
      </c>
      <c r="B23" s="257">
        <v>1331281</v>
      </c>
      <c r="C23" s="257"/>
      <c r="D23" s="257">
        <v>5818383</v>
      </c>
      <c r="E23" s="257"/>
      <c r="F23" s="257">
        <v>14087581</v>
      </c>
      <c r="G23" s="309"/>
      <c r="H23" s="324">
        <v>12.202359882005908</v>
      </c>
      <c r="I23" s="324"/>
      <c r="J23" s="324">
        <v>0.29827204589490464</v>
      </c>
      <c r="K23" s="324"/>
      <c r="L23" s="324">
        <v>-4.806560271814817</v>
      </c>
      <c r="M23" s="324"/>
      <c r="N23" s="325">
        <v>22.209421449973547</v>
      </c>
      <c r="O23" s="319"/>
      <c r="P23" s="319"/>
      <c r="Q23" s="319"/>
      <c r="R23" s="319"/>
      <c r="S23" s="319"/>
      <c r="T23" s="319"/>
    </row>
    <row r="24" spans="1:20" s="132" customFormat="1" ht="12">
      <c r="A24" s="338" t="s">
        <v>3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0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2016</v>
      </c>
      <c r="B25" s="163">
        <v>446224</v>
      </c>
      <c r="C25" s="163"/>
      <c r="D25" s="163">
        <v>2299535</v>
      </c>
      <c r="E25" s="163"/>
      <c r="F25" s="163">
        <v>6563404</v>
      </c>
      <c r="G25" s="307"/>
      <c r="H25" s="321">
        <v>0.20660043475916723</v>
      </c>
      <c r="I25" s="321"/>
      <c r="J25" s="321">
        <v>-20.206651044827595</v>
      </c>
      <c r="K25" s="321"/>
      <c r="L25" s="321">
        <v>-0.9960574329313232</v>
      </c>
      <c r="M25" s="321"/>
      <c r="N25" s="322">
        <v>-19.827662101293427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2017</v>
      </c>
      <c r="B26" s="257">
        <v>367373</v>
      </c>
      <c r="C26" s="257"/>
      <c r="D26" s="257">
        <v>1946249</v>
      </c>
      <c r="E26" s="257"/>
      <c r="F26" s="257">
        <v>5345695</v>
      </c>
      <c r="G26" s="309"/>
      <c r="H26" s="324">
        <v>-17.670721431388728</v>
      </c>
      <c r="I26" s="324"/>
      <c r="J26" s="324">
        <v>-15.363366941577311</v>
      </c>
      <c r="K26" s="324"/>
      <c r="L26" s="324">
        <v>-18.553009992985352</v>
      </c>
      <c r="M26" s="324"/>
      <c r="N26" s="325">
        <v>-19.578951516159833</v>
      </c>
      <c r="O26" s="319"/>
      <c r="P26" s="319"/>
      <c r="Q26" s="319"/>
      <c r="R26" s="319"/>
      <c r="S26" s="319"/>
      <c r="T26" s="319"/>
    </row>
    <row r="27" spans="1:21" ht="14.25">
      <c r="A27" s="320">
        <v>2018</v>
      </c>
      <c r="B27" s="163">
        <v>526773</v>
      </c>
      <c r="C27" s="163"/>
      <c r="D27" s="163">
        <v>1733082</v>
      </c>
      <c r="E27" s="163"/>
      <c r="F27" s="163">
        <v>4830932</v>
      </c>
      <c r="G27" s="307"/>
      <c r="H27" s="321">
        <v>43.389144003505976</v>
      </c>
      <c r="I27" s="321"/>
      <c r="J27" s="321">
        <v>-10.952709545387052</v>
      </c>
      <c r="K27" s="321"/>
      <c r="L27" s="321">
        <v>-9.62948690488328</v>
      </c>
      <c r="M27" s="321"/>
      <c r="N27" s="322">
        <v>52.206940391227704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2019</v>
      </c>
      <c r="B28" s="258">
        <v>415379</v>
      </c>
      <c r="C28" s="258"/>
      <c r="D28" s="258">
        <v>1646674</v>
      </c>
      <c r="E28" s="258"/>
      <c r="F28" s="258">
        <v>4664151</v>
      </c>
      <c r="G28" s="310"/>
      <c r="H28" s="327">
        <v>-21.146490044098684</v>
      </c>
      <c r="I28" s="327"/>
      <c r="J28" s="327">
        <v>-4.985799864057213</v>
      </c>
      <c r="K28" s="327"/>
      <c r="L28" s="327">
        <v>-3.4523566053092765</v>
      </c>
      <c r="M28" s="327"/>
      <c r="N28" s="328">
        <v>45.312609322306656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273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96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74"/>
      <c r="G11" s="395" t="s">
        <v>46</v>
      </c>
      <c r="H11" s="395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38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138" t="s">
        <v>47</v>
      </c>
      <c r="B14" s="186">
        <v>1601</v>
      </c>
      <c r="C14" s="80">
        <v>8</v>
      </c>
      <c r="D14" s="80">
        <v>1593</v>
      </c>
      <c r="E14" s="80"/>
      <c r="F14" s="80">
        <v>7694</v>
      </c>
      <c r="G14" s="80">
        <v>611</v>
      </c>
      <c r="H14" s="81">
        <v>7083</v>
      </c>
    </row>
    <row r="15" spans="1:8" ht="14.25">
      <c r="A15" s="140" t="s">
        <v>48</v>
      </c>
      <c r="B15" s="83">
        <v>4</v>
      </c>
      <c r="C15" s="83">
        <v>4</v>
      </c>
      <c r="D15" s="83">
        <v>0</v>
      </c>
      <c r="E15" s="83"/>
      <c r="F15" s="83">
        <v>40</v>
      </c>
      <c r="G15" s="83">
        <v>37</v>
      </c>
      <c r="H15" s="84">
        <v>3</v>
      </c>
    </row>
    <row r="16" spans="1:8" ht="14.25">
      <c r="A16" s="138" t="s">
        <v>49</v>
      </c>
      <c r="B16" s="80">
        <v>4172</v>
      </c>
      <c r="C16" s="80">
        <v>463</v>
      </c>
      <c r="D16" s="80">
        <v>3709</v>
      </c>
      <c r="E16" s="80"/>
      <c r="F16" s="80">
        <v>799</v>
      </c>
      <c r="G16" s="80">
        <v>304</v>
      </c>
      <c r="H16" s="81">
        <v>495</v>
      </c>
    </row>
    <row r="17" spans="1:8" ht="14.25">
      <c r="A17" s="140" t="s">
        <v>50</v>
      </c>
      <c r="B17" s="83">
        <v>8818</v>
      </c>
      <c r="C17" s="83">
        <v>818</v>
      </c>
      <c r="D17" s="83">
        <v>8000</v>
      </c>
      <c r="E17" s="83"/>
      <c r="F17" s="83">
        <v>6636</v>
      </c>
      <c r="G17" s="83">
        <v>690</v>
      </c>
      <c r="H17" s="84">
        <v>5946</v>
      </c>
    </row>
    <row r="18" spans="1:8" ht="14.25">
      <c r="A18" s="138" t="s">
        <v>51</v>
      </c>
      <c r="B18" s="80">
        <v>2590</v>
      </c>
      <c r="C18" s="80">
        <v>2</v>
      </c>
      <c r="D18" s="80">
        <v>2588</v>
      </c>
      <c r="E18" s="80"/>
      <c r="F18" s="80">
        <v>573</v>
      </c>
      <c r="G18" s="80">
        <v>139</v>
      </c>
      <c r="H18" s="81">
        <v>434</v>
      </c>
    </row>
    <row r="19" spans="1:8" ht="14.25">
      <c r="A19" s="140" t="s">
        <v>52</v>
      </c>
      <c r="B19" s="83">
        <v>226</v>
      </c>
      <c r="C19" s="83">
        <v>75</v>
      </c>
      <c r="D19" s="83">
        <v>151</v>
      </c>
      <c r="E19" s="83"/>
      <c r="F19" s="83">
        <v>1924</v>
      </c>
      <c r="G19" s="83">
        <v>985</v>
      </c>
      <c r="H19" s="84">
        <v>939</v>
      </c>
    </row>
    <row r="20" spans="1:8" ht="14.25">
      <c r="A20" s="138" t="s">
        <v>53</v>
      </c>
      <c r="B20" s="80">
        <v>117</v>
      </c>
      <c r="C20" s="80">
        <v>5</v>
      </c>
      <c r="D20" s="80">
        <v>112</v>
      </c>
      <c r="E20" s="80"/>
      <c r="F20" s="80">
        <v>615</v>
      </c>
      <c r="G20" s="80">
        <v>87</v>
      </c>
      <c r="H20" s="81">
        <v>528</v>
      </c>
    </row>
    <row r="21" spans="1:8" ht="14.25">
      <c r="A21" s="140" t="s">
        <v>54</v>
      </c>
      <c r="B21" s="83">
        <v>11</v>
      </c>
      <c r="C21" s="83">
        <v>11</v>
      </c>
      <c r="D21" s="83">
        <v>0</v>
      </c>
      <c r="E21" s="83"/>
      <c r="F21" s="83">
        <v>78</v>
      </c>
      <c r="G21" s="83">
        <v>78</v>
      </c>
      <c r="H21" s="84">
        <v>0</v>
      </c>
    </row>
    <row r="22" spans="1:8" ht="14.25">
      <c r="A22" s="138" t="s">
        <v>56</v>
      </c>
      <c r="B22" s="80">
        <v>9</v>
      </c>
      <c r="C22" s="80">
        <v>9</v>
      </c>
      <c r="D22" s="80">
        <v>0</v>
      </c>
      <c r="E22" s="80"/>
      <c r="F22" s="80">
        <v>102</v>
      </c>
      <c r="G22" s="80">
        <v>99</v>
      </c>
      <c r="H22" s="81">
        <v>3</v>
      </c>
    </row>
    <row r="23" spans="1:8" ht="14.25">
      <c r="A23" s="140" t="s">
        <v>55</v>
      </c>
      <c r="B23" s="83">
        <v>471</v>
      </c>
      <c r="C23" s="83">
        <v>11</v>
      </c>
      <c r="D23" s="83">
        <v>460</v>
      </c>
      <c r="E23" s="83"/>
      <c r="F23" s="83">
        <v>475</v>
      </c>
      <c r="G23" s="83">
        <v>276</v>
      </c>
      <c r="H23" s="84">
        <v>199</v>
      </c>
    </row>
    <row r="24" spans="1:8" ht="14.25">
      <c r="A24" s="138" t="s">
        <v>57</v>
      </c>
      <c r="B24" s="80">
        <v>444</v>
      </c>
      <c r="C24" s="80">
        <v>444</v>
      </c>
      <c r="D24" s="80">
        <v>0</v>
      </c>
      <c r="E24" s="80"/>
      <c r="F24" s="80">
        <v>56</v>
      </c>
      <c r="G24" s="80">
        <v>53</v>
      </c>
      <c r="H24" s="81">
        <v>3</v>
      </c>
    </row>
    <row r="25" spans="1:8" ht="14.25">
      <c r="A25" s="140" t="s">
        <v>58</v>
      </c>
      <c r="B25" s="83">
        <v>399</v>
      </c>
      <c r="C25" s="83">
        <v>17</v>
      </c>
      <c r="D25" s="83">
        <v>382</v>
      </c>
      <c r="E25" s="83"/>
      <c r="F25" s="83">
        <v>245</v>
      </c>
      <c r="G25" s="83">
        <v>130</v>
      </c>
      <c r="H25" s="84">
        <v>115</v>
      </c>
    </row>
    <row r="26" spans="1:8" ht="14.25">
      <c r="A26" s="138" t="s">
        <v>59</v>
      </c>
      <c r="B26" s="80">
        <v>2320</v>
      </c>
      <c r="C26" s="80">
        <v>160</v>
      </c>
      <c r="D26" s="80">
        <v>2160</v>
      </c>
      <c r="E26" s="80"/>
      <c r="F26" s="80">
        <v>3439</v>
      </c>
      <c r="G26" s="80">
        <v>983</v>
      </c>
      <c r="H26" s="81">
        <v>2456</v>
      </c>
    </row>
    <row r="27" spans="1:8" ht="14.25">
      <c r="A27" s="140" t="s">
        <v>60</v>
      </c>
      <c r="B27" s="83">
        <v>0</v>
      </c>
      <c r="C27" s="83">
        <v>0</v>
      </c>
      <c r="D27" s="83">
        <v>0</v>
      </c>
      <c r="E27" s="83"/>
      <c r="F27" s="83">
        <v>72</v>
      </c>
      <c r="G27" s="83">
        <v>51</v>
      </c>
      <c r="H27" s="84">
        <v>21</v>
      </c>
    </row>
    <row r="28" spans="1:8" ht="14.25">
      <c r="A28" s="138" t="s">
        <v>61</v>
      </c>
      <c r="B28" s="80">
        <v>564</v>
      </c>
      <c r="C28" s="80">
        <v>0</v>
      </c>
      <c r="D28" s="80">
        <v>564</v>
      </c>
      <c r="E28" s="80"/>
      <c r="F28" s="80">
        <v>310</v>
      </c>
      <c r="G28" s="80">
        <v>243</v>
      </c>
      <c r="H28" s="81">
        <v>67</v>
      </c>
    </row>
    <row r="29" spans="1:8" ht="14.25">
      <c r="A29" s="140" t="s">
        <v>62</v>
      </c>
      <c r="B29" s="83">
        <v>0</v>
      </c>
      <c r="C29" s="83">
        <v>0</v>
      </c>
      <c r="D29" s="83">
        <v>0</v>
      </c>
      <c r="E29" s="83"/>
      <c r="F29" s="83">
        <v>38</v>
      </c>
      <c r="G29" s="83">
        <v>27</v>
      </c>
      <c r="H29" s="84">
        <v>11</v>
      </c>
    </row>
    <row r="30" spans="1:8" ht="14.25">
      <c r="A30" s="138" t="s">
        <v>63</v>
      </c>
      <c r="B30" s="80">
        <v>60</v>
      </c>
      <c r="C30" s="80">
        <v>0</v>
      </c>
      <c r="D30" s="80">
        <v>60</v>
      </c>
      <c r="E30" s="80"/>
      <c r="F30" s="80">
        <v>196</v>
      </c>
      <c r="G30" s="80">
        <v>114</v>
      </c>
      <c r="H30" s="81">
        <v>82</v>
      </c>
    </row>
    <row r="31" spans="1:8" ht="14.25">
      <c r="A31" s="140" t="s">
        <v>64</v>
      </c>
      <c r="B31" s="83">
        <v>0</v>
      </c>
      <c r="C31" s="83">
        <v>0</v>
      </c>
      <c r="D31" s="83">
        <v>0</v>
      </c>
      <c r="E31" s="83"/>
      <c r="F31" s="83">
        <v>227</v>
      </c>
      <c r="G31" s="83">
        <v>173</v>
      </c>
      <c r="H31" s="84">
        <v>54</v>
      </c>
    </row>
    <row r="32" spans="1:8" ht="14.25">
      <c r="A32" s="138" t="s">
        <v>65</v>
      </c>
      <c r="B32" s="80">
        <v>7</v>
      </c>
      <c r="C32" s="80">
        <v>2</v>
      </c>
      <c r="D32" s="80">
        <v>5</v>
      </c>
      <c r="E32" s="80"/>
      <c r="F32" s="80">
        <v>1011</v>
      </c>
      <c r="G32" s="80">
        <v>413</v>
      </c>
      <c r="H32" s="81">
        <v>598</v>
      </c>
    </row>
    <row r="33" spans="1:8" ht="14.25">
      <c r="A33" s="140" t="s">
        <v>152</v>
      </c>
      <c r="B33" s="83">
        <v>85</v>
      </c>
      <c r="C33" s="83">
        <v>85</v>
      </c>
      <c r="D33" s="83">
        <v>0</v>
      </c>
      <c r="E33" s="83"/>
      <c r="F33" s="83">
        <v>510</v>
      </c>
      <c r="G33" s="83">
        <v>201</v>
      </c>
      <c r="H33" s="84">
        <v>309</v>
      </c>
    </row>
    <row r="34" spans="1:8" ht="14.25">
      <c r="A34" s="138" t="s">
        <v>66</v>
      </c>
      <c r="B34" s="80">
        <v>665</v>
      </c>
      <c r="C34" s="80">
        <v>15</v>
      </c>
      <c r="D34" s="80">
        <v>650</v>
      </c>
      <c r="E34" s="80"/>
      <c r="F34" s="80">
        <v>467</v>
      </c>
      <c r="G34" s="80">
        <v>247</v>
      </c>
      <c r="H34" s="81">
        <v>220</v>
      </c>
    </row>
    <row r="35" spans="1:8" ht="14.25">
      <c r="A35" s="140" t="s">
        <v>67</v>
      </c>
      <c r="B35" s="83">
        <v>1309</v>
      </c>
      <c r="C35" s="83">
        <v>818</v>
      </c>
      <c r="D35" s="83">
        <v>491</v>
      </c>
      <c r="E35" s="83"/>
      <c r="F35" s="83">
        <v>1966</v>
      </c>
      <c r="G35" s="83">
        <v>590</v>
      </c>
      <c r="H35" s="84">
        <v>1376</v>
      </c>
    </row>
    <row r="36" spans="1:8" ht="14.25">
      <c r="A36" s="138" t="s">
        <v>70</v>
      </c>
      <c r="B36" s="80">
        <v>684</v>
      </c>
      <c r="C36" s="80">
        <v>39</v>
      </c>
      <c r="D36" s="80">
        <v>645</v>
      </c>
      <c r="E36" s="80"/>
      <c r="F36" s="80">
        <v>2176</v>
      </c>
      <c r="G36" s="80">
        <v>403</v>
      </c>
      <c r="H36" s="81">
        <v>1773</v>
      </c>
    </row>
    <row r="37" spans="1:8" ht="14.25">
      <c r="A37" s="140" t="s">
        <v>68</v>
      </c>
      <c r="B37" s="83">
        <v>168</v>
      </c>
      <c r="C37" s="83">
        <v>120</v>
      </c>
      <c r="D37" s="83">
        <v>48</v>
      </c>
      <c r="E37" s="83"/>
      <c r="F37" s="83">
        <v>211</v>
      </c>
      <c r="G37" s="83">
        <v>112</v>
      </c>
      <c r="H37" s="84">
        <v>99</v>
      </c>
    </row>
    <row r="38" spans="1:8" ht="14.25">
      <c r="A38" s="138" t="s">
        <v>69</v>
      </c>
      <c r="B38" s="80">
        <v>2026</v>
      </c>
      <c r="C38" s="80">
        <v>68</v>
      </c>
      <c r="D38" s="80">
        <v>1958</v>
      </c>
      <c r="E38" s="80"/>
      <c r="F38" s="80">
        <v>941</v>
      </c>
      <c r="G38" s="80">
        <v>483</v>
      </c>
      <c r="H38" s="81">
        <v>458</v>
      </c>
    </row>
    <row r="39" spans="1:8" ht="14.25">
      <c r="A39" s="82" t="s">
        <v>176</v>
      </c>
      <c r="B39" s="83">
        <v>2660</v>
      </c>
      <c r="C39" s="83">
        <v>510</v>
      </c>
      <c r="D39" s="83">
        <v>2150</v>
      </c>
      <c r="E39" s="83"/>
      <c r="F39" s="83">
        <v>4830</v>
      </c>
      <c r="G39" s="83">
        <v>2395</v>
      </c>
      <c r="H39" s="84">
        <v>2435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29410</v>
      </c>
      <c r="C41" s="86">
        <v>3684</v>
      </c>
      <c r="D41" s="86">
        <v>25726</v>
      </c>
      <c r="E41" s="86"/>
      <c r="F41" s="86">
        <v>35631</v>
      </c>
      <c r="G41" s="86">
        <v>9924</v>
      </c>
      <c r="H41" s="87">
        <v>25707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242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'a15'!A8</f>
        <v>Doce meses a mayo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38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209723</v>
      </c>
      <c r="C14" s="33">
        <v>2194</v>
      </c>
      <c r="D14" s="33">
        <v>207529</v>
      </c>
      <c r="E14" s="33"/>
      <c r="F14" s="33">
        <v>2296640</v>
      </c>
      <c r="G14" s="33">
        <v>275368</v>
      </c>
      <c r="H14" s="34">
        <v>2021272</v>
      </c>
    </row>
    <row r="15" spans="1:8" ht="14.25">
      <c r="A15" s="35" t="s">
        <v>48</v>
      </c>
      <c r="B15" s="36">
        <v>3603</v>
      </c>
      <c r="C15" s="36">
        <v>3603</v>
      </c>
      <c r="D15" s="36">
        <v>0</v>
      </c>
      <c r="E15" s="36"/>
      <c r="F15" s="36">
        <v>10314</v>
      </c>
      <c r="G15" s="36">
        <v>10132</v>
      </c>
      <c r="H15" s="37">
        <v>182</v>
      </c>
    </row>
    <row r="16" spans="1:8" ht="14.25">
      <c r="A16" s="32" t="s">
        <v>49</v>
      </c>
      <c r="B16" s="33">
        <v>549254</v>
      </c>
      <c r="C16" s="33">
        <v>33469</v>
      </c>
      <c r="D16" s="33">
        <v>515785</v>
      </c>
      <c r="E16" s="33"/>
      <c r="F16" s="33">
        <v>383910</v>
      </c>
      <c r="G16" s="33">
        <v>69749</v>
      </c>
      <c r="H16" s="34">
        <v>314161</v>
      </c>
    </row>
    <row r="17" spans="1:8" ht="14.25">
      <c r="A17" s="35" t="s">
        <v>50</v>
      </c>
      <c r="B17" s="36">
        <v>1016033</v>
      </c>
      <c r="C17" s="36">
        <v>146871</v>
      </c>
      <c r="D17" s="36">
        <v>869162</v>
      </c>
      <c r="E17" s="36"/>
      <c r="F17" s="36">
        <v>1472502</v>
      </c>
      <c r="G17" s="36">
        <v>172529</v>
      </c>
      <c r="H17" s="37">
        <v>1299973</v>
      </c>
    </row>
    <row r="18" spans="1:8" ht="14.25">
      <c r="A18" s="32" t="s">
        <v>51</v>
      </c>
      <c r="B18" s="33">
        <v>267818</v>
      </c>
      <c r="C18" s="33">
        <v>3062</v>
      </c>
      <c r="D18" s="33">
        <v>264756</v>
      </c>
      <c r="E18" s="33"/>
      <c r="F18" s="33">
        <v>332947</v>
      </c>
      <c r="G18" s="33">
        <v>108283</v>
      </c>
      <c r="H18" s="34">
        <v>224664</v>
      </c>
    </row>
    <row r="19" spans="1:8" ht="14.25">
      <c r="A19" s="35" t="s">
        <v>52</v>
      </c>
      <c r="B19" s="36">
        <v>70553</v>
      </c>
      <c r="C19" s="36">
        <v>23457</v>
      </c>
      <c r="D19" s="36">
        <v>47096</v>
      </c>
      <c r="E19" s="36"/>
      <c r="F19" s="36">
        <v>415882</v>
      </c>
      <c r="G19" s="36">
        <v>182307</v>
      </c>
      <c r="H19" s="37">
        <v>233575</v>
      </c>
    </row>
    <row r="20" spans="1:8" ht="14.25">
      <c r="A20" s="32" t="s">
        <v>53</v>
      </c>
      <c r="B20" s="33">
        <v>9970</v>
      </c>
      <c r="C20" s="33">
        <v>279</v>
      </c>
      <c r="D20" s="33">
        <v>9691</v>
      </c>
      <c r="E20" s="33"/>
      <c r="F20" s="33">
        <v>189933</v>
      </c>
      <c r="G20" s="33">
        <v>49083</v>
      </c>
      <c r="H20" s="34">
        <v>140850</v>
      </c>
    </row>
    <row r="21" spans="1:8" ht="14.25">
      <c r="A21" s="35" t="s">
        <v>54</v>
      </c>
      <c r="B21" s="36">
        <v>7740</v>
      </c>
      <c r="C21" s="36">
        <v>7740</v>
      </c>
      <c r="D21" s="36">
        <v>0</v>
      </c>
      <c r="E21" s="36"/>
      <c r="F21" s="36">
        <v>31812</v>
      </c>
      <c r="G21" s="36">
        <v>31472</v>
      </c>
      <c r="H21" s="37">
        <v>340</v>
      </c>
    </row>
    <row r="22" spans="1:8" ht="14.25">
      <c r="A22" s="32" t="s">
        <v>56</v>
      </c>
      <c r="B22" s="33">
        <v>9472</v>
      </c>
      <c r="C22" s="33">
        <v>9472</v>
      </c>
      <c r="D22" s="33">
        <v>0</v>
      </c>
      <c r="E22" s="33"/>
      <c r="F22" s="33">
        <v>55004</v>
      </c>
      <c r="G22" s="33">
        <v>33680</v>
      </c>
      <c r="H22" s="34">
        <v>21324</v>
      </c>
    </row>
    <row r="23" spans="1:8" ht="14.25">
      <c r="A23" s="35" t="s">
        <v>55</v>
      </c>
      <c r="B23" s="36">
        <v>42664</v>
      </c>
      <c r="C23" s="36">
        <v>7324</v>
      </c>
      <c r="D23" s="36">
        <v>35340</v>
      </c>
      <c r="E23" s="36"/>
      <c r="F23" s="36">
        <v>157054</v>
      </c>
      <c r="G23" s="36">
        <v>102171</v>
      </c>
      <c r="H23" s="37">
        <v>54883</v>
      </c>
    </row>
    <row r="24" spans="1:8" ht="14.25">
      <c r="A24" s="32" t="s">
        <v>57</v>
      </c>
      <c r="B24" s="33">
        <v>30205</v>
      </c>
      <c r="C24" s="33">
        <v>30205</v>
      </c>
      <c r="D24" s="33">
        <v>0</v>
      </c>
      <c r="E24" s="33"/>
      <c r="F24" s="33">
        <v>40979</v>
      </c>
      <c r="G24" s="33">
        <v>19207</v>
      </c>
      <c r="H24" s="34">
        <v>21772</v>
      </c>
    </row>
    <row r="25" spans="1:8" ht="14.25">
      <c r="A25" s="35" t="s">
        <v>58</v>
      </c>
      <c r="B25" s="36">
        <v>62003</v>
      </c>
      <c r="C25" s="36">
        <v>22905</v>
      </c>
      <c r="D25" s="36">
        <v>39098</v>
      </c>
      <c r="E25" s="36"/>
      <c r="F25" s="36">
        <v>113075</v>
      </c>
      <c r="G25" s="36">
        <v>62964</v>
      </c>
      <c r="H25" s="37">
        <v>50111</v>
      </c>
    </row>
    <row r="26" spans="1:8" ht="14.25">
      <c r="A26" s="32" t="s">
        <v>59</v>
      </c>
      <c r="B26" s="33">
        <v>500464</v>
      </c>
      <c r="C26" s="33">
        <v>15223</v>
      </c>
      <c r="D26" s="33">
        <v>485241</v>
      </c>
      <c r="E26" s="33"/>
      <c r="F26" s="33">
        <v>1084780</v>
      </c>
      <c r="G26" s="33">
        <v>470410</v>
      </c>
      <c r="H26" s="34">
        <v>614370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36"/>
      <c r="F27" s="36">
        <v>21283</v>
      </c>
      <c r="G27" s="36">
        <v>14679</v>
      </c>
      <c r="H27" s="37">
        <v>6604</v>
      </c>
    </row>
    <row r="28" spans="1:8" ht="14.25">
      <c r="A28" s="32" t="s">
        <v>61</v>
      </c>
      <c r="B28" s="33">
        <v>38923</v>
      </c>
      <c r="C28" s="33">
        <v>4211</v>
      </c>
      <c r="D28" s="33">
        <v>34712</v>
      </c>
      <c r="E28" s="33"/>
      <c r="F28" s="33">
        <v>168825</v>
      </c>
      <c r="G28" s="33">
        <v>109354</v>
      </c>
      <c r="H28" s="34">
        <v>59471</v>
      </c>
    </row>
    <row r="29" spans="1:8" ht="14.25">
      <c r="A29" s="35" t="s">
        <v>62</v>
      </c>
      <c r="B29" s="36">
        <v>226</v>
      </c>
      <c r="C29" s="36">
        <v>226</v>
      </c>
      <c r="D29" s="36">
        <v>0</v>
      </c>
      <c r="E29" s="36"/>
      <c r="F29" s="36">
        <v>14394</v>
      </c>
      <c r="G29" s="36">
        <v>9204</v>
      </c>
      <c r="H29" s="37">
        <v>5190</v>
      </c>
    </row>
    <row r="30" spans="1:8" ht="14.25">
      <c r="A30" s="32" t="s">
        <v>63</v>
      </c>
      <c r="B30" s="33">
        <v>19963</v>
      </c>
      <c r="C30" s="33">
        <v>0</v>
      </c>
      <c r="D30" s="33">
        <v>19963</v>
      </c>
      <c r="E30" s="33"/>
      <c r="F30" s="33">
        <v>101367</v>
      </c>
      <c r="G30" s="33">
        <v>30338</v>
      </c>
      <c r="H30" s="34">
        <v>71029</v>
      </c>
    </row>
    <row r="31" spans="1:8" ht="14.25">
      <c r="A31" s="35" t="s">
        <v>64</v>
      </c>
      <c r="B31" s="36">
        <v>16955</v>
      </c>
      <c r="C31" s="36">
        <v>5120</v>
      </c>
      <c r="D31" s="36">
        <v>11835</v>
      </c>
      <c r="E31" s="36"/>
      <c r="F31" s="36">
        <v>88345</v>
      </c>
      <c r="G31" s="36">
        <v>55581</v>
      </c>
      <c r="H31" s="37">
        <v>32764</v>
      </c>
    </row>
    <row r="32" spans="1:8" ht="14.25">
      <c r="A32" s="32" t="s">
        <v>65</v>
      </c>
      <c r="B32" s="33">
        <v>26588</v>
      </c>
      <c r="C32" s="33">
        <v>26257</v>
      </c>
      <c r="D32" s="33">
        <v>331</v>
      </c>
      <c r="E32" s="33"/>
      <c r="F32" s="33">
        <v>253279</v>
      </c>
      <c r="G32" s="33">
        <v>98400</v>
      </c>
      <c r="H32" s="34">
        <v>154879</v>
      </c>
    </row>
    <row r="33" spans="1:8" ht="14.25">
      <c r="A33" s="35" t="s">
        <v>152</v>
      </c>
      <c r="B33" s="36">
        <v>103866</v>
      </c>
      <c r="C33" s="36">
        <v>32151</v>
      </c>
      <c r="D33" s="36">
        <v>71715</v>
      </c>
      <c r="E33" s="36"/>
      <c r="F33" s="36">
        <v>160219</v>
      </c>
      <c r="G33" s="36">
        <v>88708</v>
      </c>
      <c r="H33" s="37">
        <v>71511</v>
      </c>
    </row>
    <row r="34" spans="1:8" ht="14.25">
      <c r="A34" s="32" t="s">
        <v>66</v>
      </c>
      <c r="B34" s="33">
        <v>105347</v>
      </c>
      <c r="C34" s="33">
        <v>12284</v>
      </c>
      <c r="D34" s="33">
        <v>93063</v>
      </c>
      <c r="E34" s="33"/>
      <c r="F34" s="33">
        <v>181665</v>
      </c>
      <c r="G34" s="33">
        <v>121693</v>
      </c>
      <c r="H34" s="34">
        <v>59972</v>
      </c>
    </row>
    <row r="35" spans="1:8" ht="14.25">
      <c r="A35" s="35" t="s">
        <v>67</v>
      </c>
      <c r="B35" s="36">
        <v>254288</v>
      </c>
      <c r="C35" s="36">
        <v>111469</v>
      </c>
      <c r="D35" s="36">
        <v>142819</v>
      </c>
      <c r="E35" s="36"/>
      <c r="F35" s="36">
        <v>475595</v>
      </c>
      <c r="G35" s="36">
        <v>185194</v>
      </c>
      <c r="H35" s="37">
        <v>290401</v>
      </c>
    </row>
    <row r="36" spans="1:8" ht="14.25">
      <c r="A36" s="32" t="s">
        <v>70</v>
      </c>
      <c r="B36" s="33">
        <v>63912</v>
      </c>
      <c r="C36" s="33">
        <v>7031</v>
      </c>
      <c r="D36" s="33">
        <v>56881</v>
      </c>
      <c r="E36" s="33"/>
      <c r="F36" s="33">
        <v>552930</v>
      </c>
      <c r="G36" s="33">
        <v>150950</v>
      </c>
      <c r="H36" s="34">
        <v>401980</v>
      </c>
    </row>
    <row r="37" spans="1:8" ht="14.25">
      <c r="A37" s="35" t="s">
        <v>68</v>
      </c>
      <c r="B37" s="36">
        <v>10265</v>
      </c>
      <c r="C37" s="36">
        <v>7678</v>
      </c>
      <c r="D37" s="36">
        <v>2587</v>
      </c>
      <c r="E37" s="36"/>
      <c r="F37" s="36">
        <v>46947</v>
      </c>
      <c r="G37" s="36">
        <v>20581</v>
      </c>
      <c r="H37" s="37">
        <v>26366</v>
      </c>
    </row>
    <row r="38" spans="1:8" ht="14.25">
      <c r="A38" s="32" t="s">
        <v>69</v>
      </c>
      <c r="B38" s="33">
        <v>220600</v>
      </c>
      <c r="C38" s="33">
        <v>51573</v>
      </c>
      <c r="D38" s="33">
        <v>169027</v>
      </c>
      <c r="E38" s="33"/>
      <c r="F38" s="33">
        <v>336760</v>
      </c>
      <c r="G38" s="33">
        <v>100292</v>
      </c>
      <c r="H38" s="34">
        <v>236468</v>
      </c>
    </row>
    <row r="39" spans="1:8" ht="14.25">
      <c r="A39" s="57" t="s">
        <v>176</v>
      </c>
      <c r="B39" s="36">
        <v>367846</v>
      </c>
      <c r="C39" s="36">
        <v>57600</v>
      </c>
      <c r="D39" s="36">
        <v>310246</v>
      </c>
      <c r="E39" s="36"/>
      <c r="F39" s="36">
        <v>1092859</v>
      </c>
      <c r="G39" s="36">
        <v>507097</v>
      </c>
      <c r="H39" s="37">
        <v>585762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4008281</v>
      </c>
      <c r="C41" s="59">
        <v>621404</v>
      </c>
      <c r="D41" s="59">
        <v>3386877</v>
      </c>
      <c r="E41" s="59"/>
      <c r="F41" s="59">
        <v>10079300</v>
      </c>
      <c r="G41" s="59">
        <v>3079426</v>
      </c>
      <c r="H41" s="60">
        <v>6999874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275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159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tr">
        <f>'a20'!A8</f>
        <v>Doce meses a mayo 2019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179"/>
      <c r="B11" s="180"/>
      <c r="C11" s="180"/>
      <c r="D11" s="180"/>
      <c r="E11" s="180"/>
      <c r="F11" s="180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3"/>
      <c r="D12" s="343"/>
      <c r="E12" s="52"/>
      <c r="F12" s="343" t="s">
        <v>38</v>
      </c>
      <c r="G12" s="343"/>
      <c r="H12" s="344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3415</v>
      </c>
      <c r="C14" s="33">
        <v>19</v>
      </c>
      <c r="D14" s="33">
        <v>3396</v>
      </c>
      <c r="E14" s="181"/>
      <c r="F14" s="33">
        <v>20304</v>
      </c>
      <c r="G14" s="33">
        <v>1592</v>
      </c>
      <c r="H14" s="34">
        <v>18712</v>
      </c>
    </row>
    <row r="15" spans="1:8" ht="14.25">
      <c r="A15" s="35" t="s">
        <v>48</v>
      </c>
      <c r="B15" s="36">
        <v>52</v>
      </c>
      <c r="C15" s="36">
        <v>52</v>
      </c>
      <c r="D15" s="36">
        <v>0</v>
      </c>
      <c r="E15" s="182"/>
      <c r="F15" s="36">
        <v>82</v>
      </c>
      <c r="G15" s="36">
        <v>79</v>
      </c>
      <c r="H15" s="37">
        <v>3</v>
      </c>
    </row>
    <row r="16" spans="1:8" ht="14.25">
      <c r="A16" s="32" t="s">
        <v>49</v>
      </c>
      <c r="B16" s="33">
        <v>9433</v>
      </c>
      <c r="C16" s="33">
        <v>541</v>
      </c>
      <c r="D16" s="33">
        <v>8892</v>
      </c>
      <c r="E16" s="181"/>
      <c r="F16" s="33">
        <v>3388</v>
      </c>
      <c r="G16" s="33">
        <v>606</v>
      </c>
      <c r="H16" s="34">
        <v>2782</v>
      </c>
    </row>
    <row r="17" spans="1:8" ht="14.25">
      <c r="A17" s="35" t="s">
        <v>50</v>
      </c>
      <c r="B17" s="36">
        <v>16207</v>
      </c>
      <c r="C17" s="36">
        <v>1735</v>
      </c>
      <c r="D17" s="36">
        <v>14472</v>
      </c>
      <c r="E17" s="182"/>
      <c r="F17" s="36">
        <v>13141</v>
      </c>
      <c r="G17" s="36">
        <v>1333</v>
      </c>
      <c r="H17" s="37">
        <v>11808</v>
      </c>
    </row>
    <row r="18" spans="1:8" ht="14.25">
      <c r="A18" s="32" t="s">
        <v>51</v>
      </c>
      <c r="B18" s="33">
        <v>3988</v>
      </c>
      <c r="C18" s="33">
        <v>69</v>
      </c>
      <c r="D18" s="33">
        <v>3919</v>
      </c>
      <c r="E18" s="181"/>
      <c r="F18" s="33">
        <v>2432</v>
      </c>
      <c r="G18" s="33">
        <v>826</v>
      </c>
      <c r="H18" s="34">
        <v>1606</v>
      </c>
    </row>
    <row r="19" spans="1:8" ht="14.25">
      <c r="A19" s="35" t="s">
        <v>52</v>
      </c>
      <c r="B19" s="36">
        <v>1053</v>
      </c>
      <c r="C19" s="36">
        <v>380</v>
      </c>
      <c r="D19" s="36">
        <v>673</v>
      </c>
      <c r="E19" s="182"/>
      <c r="F19" s="36">
        <v>4190</v>
      </c>
      <c r="G19" s="36">
        <v>1875</v>
      </c>
      <c r="H19" s="37">
        <v>2315</v>
      </c>
    </row>
    <row r="20" spans="1:8" ht="14.25">
      <c r="A20" s="32" t="s">
        <v>53</v>
      </c>
      <c r="B20" s="33">
        <v>172</v>
      </c>
      <c r="C20" s="33">
        <v>5</v>
      </c>
      <c r="D20" s="33">
        <v>167</v>
      </c>
      <c r="E20" s="181"/>
      <c r="F20" s="33">
        <v>1926</v>
      </c>
      <c r="G20" s="33">
        <v>401</v>
      </c>
      <c r="H20" s="34">
        <v>1525</v>
      </c>
    </row>
    <row r="21" spans="1:8" ht="14.25">
      <c r="A21" s="35" t="s">
        <v>54</v>
      </c>
      <c r="B21" s="36">
        <v>115</v>
      </c>
      <c r="C21" s="36">
        <v>115</v>
      </c>
      <c r="D21" s="36">
        <v>0</v>
      </c>
      <c r="E21" s="182"/>
      <c r="F21" s="36">
        <v>215</v>
      </c>
      <c r="G21" s="36">
        <v>210</v>
      </c>
      <c r="H21" s="37">
        <v>5</v>
      </c>
    </row>
    <row r="22" spans="1:8" ht="14.25">
      <c r="A22" s="32" t="s">
        <v>56</v>
      </c>
      <c r="B22" s="33">
        <v>201</v>
      </c>
      <c r="C22" s="33">
        <v>201</v>
      </c>
      <c r="D22" s="33">
        <v>0</v>
      </c>
      <c r="E22" s="181"/>
      <c r="F22" s="33">
        <v>280</v>
      </c>
      <c r="G22" s="33">
        <v>270</v>
      </c>
      <c r="H22" s="34">
        <v>10</v>
      </c>
    </row>
    <row r="23" spans="1:8" ht="14.25">
      <c r="A23" s="35" t="s">
        <v>55</v>
      </c>
      <c r="B23" s="36">
        <v>760</v>
      </c>
      <c r="C23" s="36">
        <v>100</v>
      </c>
      <c r="D23" s="36">
        <v>660</v>
      </c>
      <c r="E23" s="182"/>
      <c r="F23" s="36">
        <v>1688</v>
      </c>
      <c r="G23" s="36">
        <v>812</v>
      </c>
      <c r="H23" s="37">
        <v>876</v>
      </c>
    </row>
    <row r="24" spans="1:8" ht="14.25">
      <c r="A24" s="32" t="s">
        <v>57</v>
      </c>
      <c r="B24" s="33">
        <v>470</v>
      </c>
      <c r="C24" s="33">
        <v>470</v>
      </c>
      <c r="D24" s="33">
        <v>0</v>
      </c>
      <c r="E24" s="181"/>
      <c r="F24" s="33">
        <v>471</v>
      </c>
      <c r="G24" s="33">
        <v>170</v>
      </c>
      <c r="H24" s="34">
        <v>301</v>
      </c>
    </row>
    <row r="25" spans="1:8" ht="14.25">
      <c r="A25" s="35" t="s">
        <v>58</v>
      </c>
      <c r="B25" s="36">
        <v>836</v>
      </c>
      <c r="C25" s="36">
        <v>454</v>
      </c>
      <c r="D25" s="36">
        <v>382</v>
      </c>
      <c r="E25" s="182"/>
      <c r="F25" s="36">
        <v>832</v>
      </c>
      <c r="G25" s="36">
        <v>435</v>
      </c>
      <c r="H25" s="37">
        <v>397</v>
      </c>
    </row>
    <row r="26" spans="1:8" ht="14.25">
      <c r="A26" s="32" t="s">
        <v>59</v>
      </c>
      <c r="B26" s="33">
        <v>8667</v>
      </c>
      <c r="C26" s="33">
        <v>199</v>
      </c>
      <c r="D26" s="33">
        <v>8468</v>
      </c>
      <c r="E26" s="181"/>
      <c r="F26" s="33">
        <v>11521</v>
      </c>
      <c r="G26" s="33">
        <v>3403</v>
      </c>
      <c r="H26" s="34">
        <v>8118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182"/>
      <c r="F27" s="36">
        <v>165</v>
      </c>
      <c r="G27" s="36">
        <v>119</v>
      </c>
      <c r="H27" s="37">
        <v>46</v>
      </c>
    </row>
    <row r="28" spans="1:8" ht="14.25">
      <c r="A28" s="32" t="s">
        <v>61</v>
      </c>
      <c r="B28" s="33">
        <v>616</v>
      </c>
      <c r="C28" s="33">
        <v>52</v>
      </c>
      <c r="D28" s="33">
        <v>564</v>
      </c>
      <c r="E28" s="181"/>
      <c r="F28" s="33">
        <v>1534</v>
      </c>
      <c r="G28" s="33">
        <v>1008</v>
      </c>
      <c r="H28" s="34">
        <v>526</v>
      </c>
    </row>
    <row r="29" spans="1:8" ht="14.25">
      <c r="A29" s="35" t="s">
        <v>62</v>
      </c>
      <c r="B29" s="36">
        <v>3</v>
      </c>
      <c r="C29" s="36">
        <v>3</v>
      </c>
      <c r="D29" s="36">
        <v>0</v>
      </c>
      <c r="E29" s="182"/>
      <c r="F29" s="36">
        <v>124</v>
      </c>
      <c r="G29" s="36">
        <v>63</v>
      </c>
      <c r="H29" s="37">
        <v>61</v>
      </c>
    </row>
    <row r="30" spans="1:8" ht="14.25">
      <c r="A30" s="32" t="s">
        <v>63</v>
      </c>
      <c r="B30" s="33">
        <v>360</v>
      </c>
      <c r="C30" s="33">
        <v>0</v>
      </c>
      <c r="D30" s="33">
        <v>360</v>
      </c>
      <c r="E30" s="181"/>
      <c r="F30" s="33">
        <v>795</v>
      </c>
      <c r="G30" s="33">
        <v>288</v>
      </c>
      <c r="H30" s="34">
        <v>507</v>
      </c>
    </row>
    <row r="31" spans="1:8" ht="14.25">
      <c r="A31" s="35" t="s">
        <v>64</v>
      </c>
      <c r="B31" s="36">
        <v>289</v>
      </c>
      <c r="C31" s="36">
        <v>109</v>
      </c>
      <c r="D31" s="36">
        <v>180</v>
      </c>
      <c r="E31" s="182"/>
      <c r="F31" s="36">
        <v>738</v>
      </c>
      <c r="G31" s="36">
        <v>423</v>
      </c>
      <c r="H31" s="37">
        <v>315</v>
      </c>
    </row>
    <row r="32" spans="1:8" ht="14.25">
      <c r="A32" s="32" t="s">
        <v>65</v>
      </c>
      <c r="B32" s="33">
        <v>197</v>
      </c>
      <c r="C32" s="33">
        <v>192</v>
      </c>
      <c r="D32" s="33">
        <v>5</v>
      </c>
      <c r="E32" s="181"/>
      <c r="F32" s="33">
        <v>2410</v>
      </c>
      <c r="G32" s="33">
        <v>1001</v>
      </c>
      <c r="H32" s="34">
        <v>1409</v>
      </c>
    </row>
    <row r="33" spans="1:8" ht="14.25">
      <c r="A33" s="35" t="s">
        <v>152</v>
      </c>
      <c r="B33" s="36">
        <v>1887</v>
      </c>
      <c r="C33" s="36">
        <v>659</v>
      </c>
      <c r="D33" s="36">
        <v>1228</v>
      </c>
      <c r="E33" s="182"/>
      <c r="F33" s="36">
        <v>1651</v>
      </c>
      <c r="G33" s="36">
        <v>805</v>
      </c>
      <c r="H33" s="37">
        <v>846</v>
      </c>
    </row>
    <row r="34" spans="1:8" ht="14.25">
      <c r="A34" s="32" t="s">
        <v>66</v>
      </c>
      <c r="B34" s="33">
        <v>1416</v>
      </c>
      <c r="C34" s="33">
        <v>238</v>
      </c>
      <c r="D34" s="33">
        <v>1178</v>
      </c>
      <c r="E34" s="181"/>
      <c r="F34" s="33">
        <v>1546</v>
      </c>
      <c r="G34" s="33">
        <v>933</v>
      </c>
      <c r="H34" s="34">
        <v>613</v>
      </c>
    </row>
    <row r="35" spans="1:8" ht="14.25">
      <c r="A35" s="35" t="s">
        <v>67</v>
      </c>
      <c r="B35" s="36">
        <v>4365</v>
      </c>
      <c r="C35" s="36">
        <v>2075</v>
      </c>
      <c r="D35" s="36">
        <v>2290</v>
      </c>
      <c r="E35" s="182"/>
      <c r="F35" s="36">
        <v>4156</v>
      </c>
      <c r="G35" s="36">
        <v>1540</v>
      </c>
      <c r="H35" s="37">
        <v>2616</v>
      </c>
    </row>
    <row r="36" spans="1:8" ht="14.25">
      <c r="A36" s="32" t="s">
        <v>70</v>
      </c>
      <c r="B36" s="33">
        <v>853</v>
      </c>
      <c r="C36" s="33">
        <v>90</v>
      </c>
      <c r="D36" s="33">
        <v>763</v>
      </c>
      <c r="E36" s="181"/>
      <c r="F36" s="33">
        <v>4784</v>
      </c>
      <c r="G36" s="33">
        <v>1182</v>
      </c>
      <c r="H36" s="34">
        <v>3602</v>
      </c>
    </row>
    <row r="37" spans="1:8" ht="14.25">
      <c r="A37" s="35" t="s">
        <v>68</v>
      </c>
      <c r="B37" s="36">
        <v>203</v>
      </c>
      <c r="C37" s="36">
        <v>155</v>
      </c>
      <c r="D37" s="36">
        <v>48</v>
      </c>
      <c r="E37" s="182"/>
      <c r="F37" s="36">
        <v>488</v>
      </c>
      <c r="G37" s="36">
        <v>232</v>
      </c>
      <c r="H37" s="37">
        <v>256</v>
      </c>
    </row>
    <row r="38" spans="1:8" ht="14.25">
      <c r="A38" s="32" t="s">
        <v>69</v>
      </c>
      <c r="B38" s="33">
        <v>3563</v>
      </c>
      <c r="C38" s="33">
        <v>682</v>
      </c>
      <c r="D38" s="33">
        <v>2881</v>
      </c>
      <c r="E38" s="181"/>
      <c r="F38" s="33">
        <v>2563</v>
      </c>
      <c r="G38" s="33">
        <v>850</v>
      </c>
      <c r="H38" s="34">
        <v>1713</v>
      </c>
    </row>
    <row r="39" spans="1:8" ht="14.25">
      <c r="A39" s="57" t="s">
        <v>176</v>
      </c>
      <c r="B39" s="36">
        <v>5208</v>
      </c>
      <c r="C39" s="36">
        <v>896</v>
      </c>
      <c r="D39" s="36">
        <v>4312</v>
      </c>
      <c r="E39" s="182"/>
      <c r="F39" s="36">
        <v>8940</v>
      </c>
      <c r="G39" s="36">
        <v>4184</v>
      </c>
      <c r="H39" s="37">
        <v>4756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64329</v>
      </c>
      <c r="C41" s="59">
        <v>9491</v>
      </c>
      <c r="D41" s="59">
        <v>54838</v>
      </c>
      <c r="E41" s="183"/>
      <c r="F41" s="59">
        <v>90364</v>
      </c>
      <c r="G41" s="59">
        <v>24640</v>
      </c>
      <c r="H41" s="60">
        <v>65724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276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tr">
        <f>'a6'!A8</f>
        <v>Mayo (2018 - 2019)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0" t="s">
        <v>35</v>
      </c>
      <c r="B12" s="348" t="s">
        <v>36</v>
      </c>
      <c r="C12" s="348"/>
      <c r="D12" s="348"/>
      <c r="E12" s="343"/>
      <c r="F12" s="348"/>
      <c r="G12" s="348"/>
      <c r="H12" s="348"/>
      <c r="I12" s="343"/>
      <c r="J12" s="348"/>
      <c r="K12" s="348"/>
      <c r="L12" s="401"/>
    </row>
    <row r="13" spans="1:12" s="154" customFormat="1" ht="21.75" customHeight="1">
      <c r="A13" s="397"/>
      <c r="B13" s="348" t="s">
        <v>37</v>
      </c>
      <c r="C13" s="348"/>
      <c r="D13" s="348"/>
      <c r="E13" s="52"/>
      <c r="F13" s="348" t="s">
        <v>32</v>
      </c>
      <c r="G13" s="348"/>
      <c r="H13" s="348"/>
      <c r="I13" s="52"/>
      <c r="J13" s="348" t="s">
        <v>38</v>
      </c>
      <c r="K13" s="348"/>
      <c r="L13" s="401"/>
    </row>
    <row r="14" spans="1:12" s="154" customFormat="1" ht="24">
      <c r="A14" s="342"/>
      <c r="B14" s="54" t="s">
        <v>39</v>
      </c>
      <c r="C14" s="54" t="s">
        <v>33</v>
      </c>
      <c r="D14" s="54" t="s">
        <v>34</v>
      </c>
      <c r="E14" s="158"/>
      <c r="F14" s="54" t="s">
        <v>39</v>
      </c>
      <c r="G14" s="54" t="s">
        <v>33</v>
      </c>
      <c r="H14" s="54" t="s">
        <v>34</v>
      </c>
      <c r="I14" s="158"/>
      <c r="J14" s="54" t="s">
        <v>39</v>
      </c>
      <c r="K14" s="54" t="s">
        <v>33</v>
      </c>
      <c r="L14" s="159" t="s">
        <v>34</v>
      </c>
    </row>
    <row r="15" spans="1:15" ht="14.25">
      <c r="A15" s="160" t="s">
        <v>253</v>
      </c>
      <c r="B15" s="161">
        <v>1089344</v>
      </c>
      <c r="C15" s="161">
        <v>271248</v>
      </c>
      <c r="D15" s="161">
        <v>818096</v>
      </c>
      <c r="E15" s="161"/>
      <c r="F15" s="162">
        <v>361686</v>
      </c>
      <c r="G15" s="162">
        <v>65951</v>
      </c>
      <c r="H15" s="162">
        <v>295735</v>
      </c>
      <c r="I15" s="163"/>
      <c r="J15" s="162">
        <v>727658</v>
      </c>
      <c r="K15" s="162">
        <v>205297</v>
      </c>
      <c r="L15" s="164">
        <v>522361</v>
      </c>
      <c r="N15" s="121"/>
      <c r="O15" s="121"/>
    </row>
    <row r="16" spans="1:12" ht="14.25">
      <c r="A16" s="165" t="s">
        <v>256</v>
      </c>
      <c r="B16" s="166">
        <v>1186500</v>
      </c>
      <c r="C16" s="166">
        <v>240907</v>
      </c>
      <c r="D16" s="166">
        <v>945593</v>
      </c>
      <c r="E16" s="166"/>
      <c r="F16" s="166">
        <v>403315</v>
      </c>
      <c r="G16" s="166">
        <v>30036</v>
      </c>
      <c r="H16" s="166">
        <v>373279</v>
      </c>
      <c r="I16" s="166"/>
      <c r="J16" s="166">
        <v>783185</v>
      </c>
      <c r="K16" s="166">
        <v>210871</v>
      </c>
      <c r="L16" s="167">
        <v>572314</v>
      </c>
    </row>
    <row r="17" spans="1:14" ht="14.25">
      <c r="A17" s="160" t="s">
        <v>254</v>
      </c>
      <c r="B17" s="161">
        <v>1331281</v>
      </c>
      <c r="C17" s="161">
        <v>333440</v>
      </c>
      <c r="D17" s="161">
        <v>997841</v>
      </c>
      <c r="E17" s="161"/>
      <c r="F17" s="162">
        <v>324219</v>
      </c>
      <c r="G17" s="162">
        <v>51602</v>
      </c>
      <c r="H17" s="162">
        <v>272617</v>
      </c>
      <c r="I17" s="163"/>
      <c r="J17" s="162">
        <v>1007062</v>
      </c>
      <c r="K17" s="162">
        <v>281838</v>
      </c>
      <c r="L17" s="164">
        <v>725224</v>
      </c>
      <c r="M17" s="121"/>
      <c r="N17" s="121"/>
    </row>
    <row r="18" spans="1:14" ht="14.25">
      <c r="A18" s="165" t="s">
        <v>277</v>
      </c>
      <c r="B18" s="166">
        <v>5801080</v>
      </c>
      <c r="C18" s="166">
        <v>1284829</v>
      </c>
      <c r="D18" s="166">
        <v>4516251</v>
      </c>
      <c r="E18" s="166"/>
      <c r="F18" s="166">
        <v>1781050</v>
      </c>
      <c r="G18" s="166">
        <v>166052</v>
      </c>
      <c r="H18" s="166">
        <v>1614998</v>
      </c>
      <c r="I18" s="166"/>
      <c r="J18" s="166">
        <v>4020030</v>
      </c>
      <c r="K18" s="166">
        <v>1118777</v>
      </c>
      <c r="L18" s="167">
        <v>2901253</v>
      </c>
      <c r="M18" s="121"/>
      <c r="N18" s="121"/>
    </row>
    <row r="19" spans="1:14" ht="14.25">
      <c r="A19" s="160" t="s">
        <v>278</v>
      </c>
      <c r="B19" s="161">
        <v>5818383</v>
      </c>
      <c r="C19" s="161">
        <v>1467975</v>
      </c>
      <c r="D19" s="161">
        <v>4350408</v>
      </c>
      <c r="E19" s="161"/>
      <c r="F19" s="162">
        <v>1831831</v>
      </c>
      <c r="G19" s="162">
        <v>247730</v>
      </c>
      <c r="H19" s="162">
        <v>1584101</v>
      </c>
      <c r="I19" s="163"/>
      <c r="J19" s="162">
        <v>3986552</v>
      </c>
      <c r="K19" s="162">
        <v>1220245</v>
      </c>
      <c r="L19" s="164">
        <v>2766307</v>
      </c>
      <c r="M19" s="121"/>
      <c r="N19" s="121"/>
    </row>
    <row r="20" spans="1:12" ht="14.25">
      <c r="A20" s="165" t="s">
        <v>279</v>
      </c>
      <c r="B20" s="166">
        <v>14798899</v>
      </c>
      <c r="C20" s="166">
        <v>3490328</v>
      </c>
      <c r="D20" s="166">
        <v>11308571</v>
      </c>
      <c r="E20" s="166"/>
      <c r="F20" s="166">
        <v>3899818</v>
      </c>
      <c r="G20" s="166">
        <v>520381</v>
      </c>
      <c r="H20" s="166">
        <v>3379437</v>
      </c>
      <c r="I20" s="166"/>
      <c r="J20" s="166">
        <v>10899081</v>
      </c>
      <c r="K20" s="166">
        <v>2969947</v>
      </c>
      <c r="L20" s="167">
        <v>7929134</v>
      </c>
    </row>
    <row r="21" spans="1:12" ht="14.25">
      <c r="A21" s="160" t="s">
        <v>280</v>
      </c>
      <c r="B21" s="161">
        <v>14087581</v>
      </c>
      <c r="C21" s="161">
        <v>3700830</v>
      </c>
      <c r="D21" s="161">
        <v>10386751</v>
      </c>
      <c r="E21" s="161"/>
      <c r="F21" s="162">
        <v>4008281</v>
      </c>
      <c r="G21" s="162">
        <v>621404</v>
      </c>
      <c r="H21" s="162">
        <v>3386877</v>
      </c>
      <c r="I21" s="163"/>
      <c r="J21" s="162">
        <v>10079300</v>
      </c>
      <c r="K21" s="162">
        <v>3079426</v>
      </c>
      <c r="L21" s="164">
        <v>6999874</v>
      </c>
    </row>
    <row r="22" spans="1:12" ht="15" customHeight="1">
      <c r="A22" s="397" t="s">
        <v>40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9"/>
    </row>
    <row r="23" spans="1:25" ht="14.25">
      <c r="A23" s="168" t="s">
        <v>74</v>
      </c>
      <c r="B23" s="169">
        <v>22.209421449973547</v>
      </c>
      <c r="C23" s="169">
        <v>22.928095322361813</v>
      </c>
      <c r="D23" s="169">
        <v>21.97113786157125</v>
      </c>
      <c r="E23" s="169"/>
      <c r="F23" s="169">
        <v>-10.358985418290999</v>
      </c>
      <c r="G23" s="169">
        <v>-21.757062061227273</v>
      </c>
      <c r="H23" s="169">
        <v>-7.817133582430216</v>
      </c>
      <c r="I23" s="169"/>
      <c r="J23" s="169">
        <v>38.39770881375591</v>
      </c>
      <c r="K23" s="169">
        <v>37.283058203480806</v>
      </c>
      <c r="L23" s="170">
        <v>38.83578597942804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73</v>
      </c>
      <c r="B24" s="173">
        <v>12.202359882005908</v>
      </c>
      <c r="C24" s="173">
        <v>38.41025790035161</v>
      </c>
      <c r="D24" s="173">
        <v>5.525421613738672</v>
      </c>
      <c r="E24" s="173"/>
      <c r="F24" s="173">
        <v>-19.611469942848643</v>
      </c>
      <c r="G24" s="173">
        <v>71.80050605939539</v>
      </c>
      <c r="H24" s="173">
        <v>-26.966960370125292</v>
      </c>
      <c r="I24" s="173"/>
      <c r="J24" s="173">
        <v>28.585455543709344</v>
      </c>
      <c r="K24" s="173">
        <v>33.65422462073971</v>
      </c>
      <c r="L24" s="174">
        <v>26.717850690355306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281</v>
      </c>
      <c r="B25" s="169">
        <v>0.29827204589490464</v>
      </c>
      <c r="C25" s="169">
        <v>14.254503906745569</v>
      </c>
      <c r="D25" s="169">
        <v>-3.672138683168839</v>
      </c>
      <c r="E25" s="169"/>
      <c r="F25" s="169">
        <v>2.8511832907554435</v>
      </c>
      <c r="G25" s="169">
        <v>49.18820610411197</v>
      </c>
      <c r="H25" s="169">
        <v>-1.9131293041849062</v>
      </c>
      <c r="I25" s="169"/>
      <c r="J25" s="169">
        <v>-0.8327798548767049</v>
      </c>
      <c r="K25" s="169">
        <v>9.069546477984431</v>
      </c>
      <c r="L25" s="170">
        <v>-4.651300662162171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280</v>
      </c>
      <c r="B26" s="173">
        <v>-4.806560271814817</v>
      </c>
      <c r="C26" s="173">
        <v>6.031009120059778</v>
      </c>
      <c r="D26" s="173">
        <v>-8.151516226055449</v>
      </c>
      <c r="E26" s="173"/>
      <c r="F26" s="173">
        <v>2.781232354945786</v>
      </c>
      <c r="G26" s="173">
        <v>19.41327604197693</v>
      </c>
      <c r="H26" s="173">
        <v>0.22015501398607285</v>
      </c>
      <c r="I26" s="173"/>
      <c r="J26" s="173">
        <v>-7.521560762783579</v>
      </c>
      <c r="K26" s="173">
        <v>3.6862273973239184</v>
      </c>
      <c r="L26" s="174">
        <v>-11.719564835201425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7" t="s">
        <v>205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9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74</v>
      </c>
      <c r="B28" s="169">
        <v>22.209421449973547</v>
      </c>
      <c r="C28" s="169">
        <v>5.709124023265375</v>
      </c>
      <c r="D28" s="169">
        <v>16.500297426708173</v>
      </c>
      <c r="E28" s="169"/>
      <c r="F28" s="169">
        <v>-3.439409406027846</v>
      </c>
      <c r="G28" s="169">
        <v>-1.317214764114916</v>
      </c>
      <c r="H28" s="169">
        <v>-2.1221946419129294</v>
      </c>
      <c r="I28" s="169"/>
      <c r="J28" s="169">
        <v>25.648830856001396</v>
      </c>
      <c r="K28" s="169">
        <v>7.02633878738029</v>
      </c>
      <c r="L28" s="170">
        <v>18.622492068621103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73</v>
      </c>
      <c r="B29" s="173">
        <v>12.202359882005908</v>
      </c>
      <c r="C29" s="173">
        <v>7.798820058997055</v>
      </c>
      <c r="D29" s="173">
        <v>4.4035398230088525</v>
      </c>
      <c r="E29" s="173"/>
      <c r="F29" s="173">
        <v>-6.666329540665829</v>
      </c>
      <c r="G29" s="173">
        <v>1.817614833544038</v>
      </c>
      <c r="H29" s="173">
        <v>-8.483944374209866</v>
      </c>
      <c r="I29" s="173"/>
      <c r="J29" s="173">
        <v>18.868689422671736</v>
      </c>
      <c r="K29" s="173">
        <v>5.981205225453017</v>
      </c>
      <c r="L29" s="174">
        <v>12.887484197218718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281</v>
      </c>
      <c r="B30" s="169">
        <v>0.29827204589490464</v>
      </c>
      <c r="C30" s="169">
        <v>3.1571017810476913</v>
      </c>
      <c r="D30" s="169">
        <v>-2.8588297351527867</v>
      </c>
      <c r="E30" s="169"/>
      <c r="F30" s="169">
        <v>0.8753714825515317</v>
      </c>
      <c r="G30" s="169">
        <v>1.4079792038723933</v>
      </c>
      <c r="H30" s="169">
        <v>-0.5326077213208616</v>
      </c>
      <c r="I30" s="169"/>
      <c r="J30" s="169">
        <v>-0.577099436656627</v>
      </c>
      <c r="K30" s="169">
        <v>1.749122577175298</v>
      </c>
      <c r="L30" s="170">
        <v>-2.3262220138319254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280</v>
      </c>
      <c r="B31" s="176">
        <v>-4.806560271814817</v>
      </c>
      <c r="C31" s="176">
        <v>1.422416627074758</v>
      </c>
      <c r="D31" s="176">
        <v>-6.228976898889575</v>
      </c>
      <c r="E31" s="176"/>
      <c r="F31" s="176">
        <v>0.7329126308653099</v>
      </c>
      <c r="G31" s="176">
        <v>0.6826386206163042</v>
      </c>
      <c r="H31" s="176">
        <v>0.0502740102490057</v>
      </c>
      <c r="I31" s="176"/>
      <c r="J31" s="176">
        <v>-5.539472902680127</v>
      </c>
      <c r="K31" s="176">
        <v>0.7397780064584537</v>
      </c>
      <c r="L31" s="177">
        <v>-6.279250909138581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0" t="s">
        <v>35</v>
      </c>
      <c r="B33" s="348" t="s">
        <v>41</v>
      </c>
      <c r="C33" s="348"/>
      <c r="D33" s="348"/>
      <c r="E33" s="343"/>
      <c r="F33" s="348"/>
      <c r="G33" s="348"/>
      <c r="H33" s="348"/>
      <c r="I33" s="343"/>
      <c r="J33" s="348"/>
      <c r="K33" s="348"/>
      <c r="L33" s="401"/>
    </row>
    <row r="34" spans="1:12" ht="12.75" customHeight="1">
      <c r="A34" s="397"/>
      <c r="B34" s="348" t="s">
        <v>37</v>
      </c>
      <c r="C34" s="348"/>
      <c r="D34" s="348"/>
      <c r="E34" s="52"/>
      <c r="F34" s="348" t="s">
        <v>32</v>
      </c>
      <c r="G34" s="348"/>
      <c r="H34" s="348"/>
      <c r="I34" s="52"/>
      <c r="J34" s="348" t="s">
        <v>38</v>
      </c>
      <c r="K34" s="348"/>
      <c r="L34" s="401"/>
    </row>
    <row r="35" spans="1:12" ht="24">
      <c r="A35" s="342"/>
      <c r="B35" s="54" t="s">
        <v>39</v>
      </c>
      <c r="C35" s="54" t="s">
        <v>33</v>
      </c>
      <c r="D35" s="54" t="s">
        <v>34</v>
      </c>
      <c r="E35" s="158"/>
      <c r="F35" s="54" t="s">
        <v>39</v>
      </c>
      <c r="G35" s="54" t="s">
        <v>33</v>
      </c>
      <c r="H35" s="54" t="s">
        <v>34</v>
      </c>
      <c r="I35" s="158"/>
      <c r="J35" s="54" t="s">
        <v>39</v>
      </c>
      <c r="K35" s="54" t="s">
        <v>33</v>
      </c>
      <c r="L35" s="159" t="s">
        <v>34</v>
      </c>
    </row>
    <row r="36" spans="1:12" ht="14.25">
      <c r="A36" s="160" t="s">
        <v>253</v>
      </c>
      <c r="B36" s="161">
        <v>12158</v>
      </c>
      <c r="C36" s="161">
        <v>2669</v>
      </c>
      <c r="D36" s="161">
        <v>9489</v>
      </c>
      <c r="E36" s="161"/>
      <c r="F36" s="162">
        <v>5731</v>
      </c>
      <c r="G36" s="162">
        <v>973</v>
      </c>
      <c r="H36" s="162">
        <v>4758</v>
      </c>
      <c r="I36" s="163"/>
      <c r="J36" s="162">
        <v>6427</v>
      </c>
      <c r="K36" s="162">
        <v>1696</v>
      </c>
      <c r="L36" s="164">
        <v>4731</v>
      </c>
    </row>
    <row r="37" spans="1:12" ht="12.75" customHeight="1">
      <c r="A37" s="165" t="s">
        <v>256</v>
      </c>
      <c r="B37" s="166">
        <v>12604</v>
      </c>
      <c r="C37" s="166">
        <v>2094</v>
      </c>
      <c r="D37" s="166">
        <v>10510</v>
      </c>
      <c r="E37" s="166"/>
      <c r="F37" s="166">
        <v>6401</v>
      </c>
      <c r="G37" s="166">
        <v>440</v>
      </c>
      <c r="H37" s="166">
        <v>5961</v>
      </c>
      <c r="I37" s="166"/>
      <c r="J37" s="166">
        <v>6203</v>
      </c>
      <c r="K37" s="166">
        <v>1654</v>
      </c>
      <c r="L37" s="167">
        <v>4549</v>
      </c>
    </row>
    <row r="38" spans="1:12" ht="14.25">
      <c r="A38" s="160" t="s">
        <v>254</v>
      </c>
      <c r="B38" s="161">
        <v>14341</v>
      </c>
      <c r="C38" s="161">
        <v>3248</v>
      </c>
      <c r="D38" s="161">
        <v>11093</v>
      </c>
      <c r="E38" s="161"/>
      <c r="F38" s="162">
        <v>5147</v>
      </c>
      <c r="G38" s="162">
        <v>866</v>
      </c>
      <c r="H38" s="162">
        <v>4281</v>
      </c>
      <c r="I38" s="163"/>
      <c r="J38" s="162">
        <v>9194</v>
      </c>
      <c r="K38" s="162">
        <v>2382</v>
      </c>
      <c r="L38" s="164">
        <v>6812</v>
      </c>
    </row>
    <row r="39" spans="1:12" ht="14.25">
      <c r="A39" s="165" t="s">
        <v>277</v>
      </c>
      <c r="B39" s="166">
        <v>64531</v>
      </c>
      <c r="C39" s="166">
        <v>10964</v>
      </c>
      <c r="D39" s="166">
        <v>53567</v>
      </c>
      <c r="E39" s="166"/>
      <c r="F39" s="166">
        <v>28726</v>
      </c>
      <c r="G39" s="166">
        <v>2360</v>
      </c>
      <c r="H39" s="166">
        <v>26366</v>
      </c>
      <c r="I39" s="166"/>
      <c r="J39" s="166">
        <v>35805</v>
      </c>
      <c r="K39" s="166">
        <v>8604</v>
      </c>
      <c r="L39" s="167">
        <v>27201</v>
      </c>
    </row>
    <row r="40" spans="1:12" ht="14.25">
      <c r="A40" s="160" t="s">
        <v>278</v>
      </c>
      <c r="B40" s="161">
        <v>65041</v>
      </c>
      <c r="C40" s="161">
        <v>13608</v>
      </c>
      <c r="D40" s="161">
        <v>51433</v>
      </c>
      <c r="E40" s="161"/>
      <c r="F40" s="162">
        <v>29410</v>
      </c>
      <c r="G40" s="162">
        <v>3684</v>
      </c>
      <c r="H40" s="162">
        <v>25726</v>
      </c>
      <c r="I40" s="163"/>
      <c r="J40" s="162">
        <v>35631</v>
      </c>
      <c r="K40" s="162">
        <v>9924</v>
      </c>
      <c r="L40" s="164">
        <v>25707</v>
      </c>
    </row>
    <row r="41" spans="1:12" ht="14.25">
      <c r="A41" s="165" t="s">
        <v>279</v>
      </c>
      <c r="B41" s="166">
        <v>155925</v>
      </c>
      <c r="C41" s="166">
        <v>30461</v>
      </c>
      <c r="D41" s="166">
        <v>125464</v>
      </c>
      <c r="E41" s="166"/>
      <c r="F41" s="166">
        <v>61633</v>
      </c>
      <c r="G41" s="166">
        <v>7646</v>
      </c>
      <c r="H41" s="166">
        <v>53987</v>
      </c>
      <c r="I41" s="166"/>
      <c r="J41" s="166">
        <v>94292</v>
      </c>
      <c r="K41" s="166">
        <v>22815</v>
      </c>
      <c r="L41" s="167">
        <v>71477</v>
      </c>
    </row>
    <row r="42" spans="1:12" ht="14.25">
      <c r="A42" s="160" t="s">
        <v>280</v>
      </c>
      <c r="B42" s="161">
        <v>154693</v>
      </c>
      <c r="C42" s="161">
        <v>34131</v>
      </c>
      <c r="D42" s="161">
        <v>120562</v>
      </c>
      <c r="E42" s="161"/>
      <c r="F42" s="162">
        <v>64329</v>
      </c>
      <c r="G42" s="162">
        <v>9491</v>
      </c>
      <c r="H42" s="162">
        <v>54838</v>
      </c>
      <c r="I42" s="163"/>
      <c r="J42" s="162">
        <v>90364</v>
      </c>
      <c r="K42" s="162">
        <v>24640</v>
      </c>
      <c r="L42" s="164">
        <v>65724</v>
      </c>
    </row>
    <row r="43" spans="1:12" ht="15" customHeight="1">
      <c r="A43" s="397" t="s">
        <v>40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9"/>
    </row>
    <row r="44" spans="1:24" ht="14.25">
      <c r="A44" s="168" t="s">
        <v>74</v>
      </c>
      <c r="B44" s="169">
        <v>17.955255798651095</v>
      </c>
      <c r="C44" s="169">
        <v>21.693518171599862</v>
      </c>
      <c r="D44" s="169">
        <v>16.90378332806408</v>
      </c>
      <c r="E44" s="169"/>
      <c r="F44" s="169">
        <v>-10.19019368347584</v>
      </c>
      <c r="G44" s="169">
        <v>-10.99691675231243</v>
      </c>
      <c r="H44" s="169">
        <v>-10.025220680958398</v>
      </c>
      <c r="I44" s="169"/>
      <c r="J44" s="169">
        <v>43.05274622685545</v>
      </c>
      <c r="K44" s="169">
        <v>40.44811320754718</v>
      </c>
      <c r="L44" s="170">
        <v>43.98647220460791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73</v>
      </c>
      <c r="B45" s="173">
        <v>13.781339257378605</v>
      </c>
      <c r="C45" s="173">
        <v>55.10983763132759</v>
      </c>
      <c r="D45" s="173">
        <v>5.547098001902938</v>
      </c>
      <c r="E45" s="173"/>
      <c r="F45" s="173">
        <v>-19.590688954850805</v>
      </c>
      <c r="G45" s="173">
        <v>96.81818181818181</v>
      </c>
      <c r="H45" s="173">
        <v>-28.183190739808765</v>
      </c>
      <c r="I45" s="173"/>
      <c r="J45" s="173">
        <v>48.21860390133804</v>
      </c>
      <c r="K45" s="173">
        <v>44.014510278113676</v>
      </c>
      <c r="L45" s="174">
        <v>49.74719718619477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281</v>
      </c>
      <c r="B46" s="169">
        <v>0.7903178317397703</v>
      </c>
      <c r="C46" s="169">
        <v>24.11528639182781</v>
      </c>
      <c r="D46" s="169">
        <v>-3.983795993802147</v>
      </c>
      <c r="E46" s="169"/>
      <c r="F46" s="169">
        <v>2.3811181508041557</v>
      </c>
      <c r="G46" s="169">
        <v>56.10169491525423</v>
      </c>
      <c r="H46" s="169">
        <v>-2.427368580747938</v>
      </c>
      <c r="I46" s="169"/>
      <c r="J46" s="169">
        <v>-0.48596564725596636</v>
      </c>
      <c r="K46" s="169">
        <v>15.341701534170156</v>
      </c>
      <c r="L46" s="170">
        <v>-5.492445130693724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280</v>
      </c>
      <c r="B47" s="173">
        <v>-0.790123456790127</v>
      </c>
      <c r="C47" s="173">
        <v>12.04819277108433</v>
      </c>
      <c r="D47" s="173">
        <v>-3.907096856468783</v>
      </c>
      <c r="E47" s="173"/>
      <c r="F47" s="173">
        <v>4.37428001233107</v>
      </c>
      <c r="G47" s="173">
        <v>24.13026419042636</v>
      </c>
      <c r="H47" s="173">
        <v>1.5763054068572018</v>
      </c>
      <c r="I47" s="173"/>
      <c r="J47" s="173">
        <v>-4.165782887201459</v>
      </c>
      <c r="K47" s="173">
        <v>7.9991233837387625</v>
      </c>
      <c r="L47" s="174">
        <v>-8.04874295227836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7" t="s">
        <v>205</v>
      </c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9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74</v>
      </c>
      <c r="B49" s="169">
        <v>17.955255798651095</v>
      </c>
      <c r="C49" s="169">
        <v>4.7622964303339375</v>
      </c>
      <c r="D49" s="169">
        <v>13.192959368317158</v>
      </c>
      <c r="E49" s="169"/>
      <c r="F49" s="169">
        <v>-4.803421615397269</v>
      </c>
      <c r="G49" s="169">
        <v>-0.8800789603553216</v>
      </c>
      <c r="H49" s="169">
        <v>-3.9233426550419477</v>
      </c>
      <c r="I49" s="169"/>
      <c r="J49" s="169">
        <v>22.758677414048364</v>
      </c>
      <c r="K49" s="169">
        <v>5.642375390689259</v>
      </c>
      <c r="L49" s="170">
        <v>17.116302023359104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73</v>
      </c>
      <c r="B50" s="173">
        <v>13.781339257378605</v>
      </c>
      <c r="C50" s="173">
        <v>9.15582354807997</v>
      </c>
      <c r="D50" s="173">
        <v>4.625515709298633</v>
      </c>
      <c r="E50" s="173"/>
      <c r="F50" s="173">
        <v>-9.949222469057437</v>
      </c>
      <c r="G50" s="173">
        <v>3.37987940336401</v>
      </c>
      <c r="H50" s="173">
        <v>-13.329101872421449</v>
      </c>
      <c r="I50" s="173"/>
      <c r="J50" s="173">
        <v>23.730561726436044</v>
      </c>
      <c r="K50" s="173">
        <v>5.775944144715961</v>
      </c>
      <c r="L50" s="174">
        <v>17.954617581720083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281</v>
      </c>
      <c r="B51" s="169">
        <v>0.7903178317397703</v>
      </c>
      <c r="C51" s="169">
        <v>4.097255582588143</v>
      </c>
      <c r="D51" s="169">
        <v>-3.3069377508483724</v>
      </c>
      <c r="E51" s="169"/>
      <c r="F51" s="169">
        <v>1.059955680215692</v>
      </c>
      <c r="G51" s="169">
        <v>2.0517270769087372</v>
      </c>
      <c r="H51" s="169">
        <v>-0.9917713966930451</v>
      </c>
      <c r="I51" s="169"/>
      <c r="J51" s="169">
        <v>-0.26963784847592165</v>
      </c>
      <c r="K51" s="169">
        <v>2.0455285056794055</v>
      </c>
      <c r="L51" s="170">
        <v>-2.315166354155327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280</v>
      </c>
      <c r="B52" s="176">
        <v>-0.790123456790127</v>
      </c>
      <c r="C52" s="176">
        <v>2.3536956870290306</v>
      </c>
      <c r="D52" s="176">
        <v>-3.1438191438191576</v>
      </c>
      <c r="E52" s="176"/>
      <c r="F52" s="176">
        <v>1.7290363957030699</v>
      </c>
      <c r="G52" s="176">
        <v>1.1832611832611886</v>
      </c>
      <c r="H52" s="176">
        <v>0.5457752124418815</v>
      </c>
      <c r="I52" s="176"/>
      <c r="J52" s="176">
        <v>-2.519159852493197</v>
      </c>
      <c r="K52" s="176">
        <v>1.1704345037678423</v>
      </c>
      <c r="L52" s="177">
        <v>-3.689594356261039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242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322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282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Mayo 2019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  <c r="O12" s="154"/>
    </row>
    <row r="13" spans="1:15" ht="14.25">
      <c r="A13" s="32" t="s">
        <v>47</v>
      </c>
      <c r="B13" s="33">
        <v>148592</v>
      </c>
      <c r="C13" s="33">
        <v>7998</v>
      </c>
      <c r="D13" s="33">
        <v>1070</v>
      </c>
      <c r="E13" s="33">
        <v>4376</v>
      </c>
      <c r="F13" s="33">
        <v>13715</v>
      </c>
      <c r="G13" s="33">
        <v>11923</v>
      </c>
      <c r="H13" s="33">
        <v>4511</v>
      </c>
      <c r="I13" s="33">
        <v>0</v>
      </c>
      <c r="J13" s="33">
        <v>0</v>
      </c>
      <c r="K13" s="33">
        <v>701</v>
      </c>
      <c r="L13" s="33">
        <v>91</v>
      </c>
      <c r="M13" s="33">
        <v>1989</v>
      </c>
      <c r="N13" s="34">
        <v>194966</v>
      </c>
      <c r="O13" s="154"/>
    </row>
    <row r="14" spans="1:15" ht="14.25">
      <c r="A14" s="35" t="s">
        <v>48</v>
      </c>
      <c r="B14" s="36">
        <v>1285</v>
      </c>
      <c r="C14" s="36">
        <v>0</v>
      </c>
      <c r="D14" s="36">
        <v>541</v>
      </c>
      <c r="E14" s="36">
        <v>0</v>
      </c>
      <c r="F14" s="36">
        <v>315</v>
      </c>
      <c r="G14" s="36">
        <v>0</v>
      </c>
      <c r="H14" s="36">
        <v>0</v>
      </c>
      <c r="I14" s="36">
        <v>0</v>
      </c>
      <c r="J14" s="36">
        <v>0</v>
      </c>
      <c r="K14" s="36">
        <v>250</v>
      </c>
      <c r="L14" s="36">
        <v>0</v>
      </c>
      <c r="M14" s="36">
        <v>0</v>
      </c>
      <c r="N14" s="37">
        <v>2391</v>
      </c>
      <c r="O14" s="154"/>
    </row>
    <row r="15" spans="1:15" ht="14.25">
      <c r="A15" s="32" t="s">
        <v>49</v>
      </c>
      <c r="B15" s="33">
        <v>59870</v>
      </c>
      <c r="C15" s="33">
        <v>0</v>
      </c>
      <c r="D15" s="33">
        <v>0</v>
      </c>
      <c r="E15" s="33">
        <v>8953</v>
      </c>
      <c r="F15" s="33">
        <v>2660</v>
      </c>
      <c r="G15" s="33">
        <v>0</v>
      </c>
      <c r="H15" s="33">
        <v>292</v>
      </c>
      <c r="I15" s="33">
        <v>0</v>
      </c>
      <c r="J15" s="33">
        <v>0</v>
      </c>
      <c r="K15" s="33">
        <v>0</v>
      </c>
      <c r="L15" s="33">
        <v>169</v>
      </c>
      <c r="M15" s="33">
        <v>0</v>
      </c>
      <c r="N15" s="34">
        <v>71944</v>
      </c>
      <c r="O15" s="154"/>
    </row>
    <row r="16" spans="1:15" ht="14.25">
      <c r="A16" s="35" t="s">
        <v>50</v>
      </c>
      <c r="B16" s="36">
        <v>323605</v>
      </c>
      <c r="C16" s="36">
        <v>1966</v>
      </c>
      <c r="D16" s="36">
        <v>6999</v>
      </c>
      <c r="E16" s="36">
        <v>0</v>
      </c>
      <c r="F16" s="36">
        <v>15512</v>
      </c>
      <c r="G16" s="36">
        <v>0</v>
      </c>
      <c r="H16" s="36">
        <v>23188</v>
      </c>
      <c r="I16" s="36">
        <v>7452</v>
      </c>
      <c r="J16" s="36">
        <v>199</v>
      </c>
      <c r="K16" s="36">
        <v>32</v>
      </c>
      <c r="L16" s="36">
        <v>259</v>
      </c>
      <c r="M16" s="36">
        <v>0</v>
      </c>
      <c r="N16" s="37">
        <v>379212</v>
      </c>
      <c r="O16" s="154"/>
    </row>
    <row r="17" spans="1:15" ht="14.25">
      <c r="A17" s="32" t="s">
        <v>51</v>
      </c>
      <c r="B17" s="33">
        <v>6667</v>
      </c>
      <c r="C17" s="33">
        <v>0</v>
      </c>
      <c r="D17" s="33">
        <v>217</v>
      </c>
      <c r="E17" s="33">
        <v>1865</v>
      </c>
      <c r="F17" s="33">
        <v>4026</v>
      </c>
      <c r="G17" s="33">
        <v>25751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38526</v>
      </c>
      <c r="O17" s="154"/>
    </row>
    <row r="18" spans="1:15" ht="14.25">
      <c r="A18" s="35" t="s">
        <v>52</v>
      </c>
      <c r="B18" s="36">
        <v>102665</v>
      </c>
      <c r="C18" s="36">
        <v>956</v>
      </c>
      <c r="D18" s="36">
        <v>5650</v>
      </c>
      <c r="E18" s="36">
        <v>972</v>
      </c>
      <c r="F18" s="36">
        <v>29643</v>
      </c>
      <c r="G18" s="36">
        <v>0</v>
      </c>
      <c r="H18" s="36">
        <v>3444</v>
      </c>
      <c r="I18" s="36">
        <v>0</v>
      </c>
      <c r="J18" s="36">
        <v>38</v>
      </c>
      <c r="K18" s="36">
        <v>0</v>
      </c>
      <c r="L18" s="36">
        <v>0</v>
      </c>
      <c r="M18" s="36">
        <v>0</v>
      </c>
      <c r="N18" s="37">
        <v>143368</v>
      </c>
      <c r="O18" s="154"/>
    </row>
    <row r="19" spans="1:15" ht="14.25">
      <c r="A19" s="32" t="s">
        <v>53</v>
      </c>
      <c r="B19" s="33">
        <v>16332</v>
      </c>
      <c r="C19" s="33">
        <v>0</v>
      </c>
      <c r="D19" s="33">
        <v>88</v>
      </c>
      <c r="E19" s="33">
        <v>611</v>
      </c>
      <c r="F19" s="33">
        <v>1631</v>
      </c>
      <c r="G19" s="33">
        <v>0</v>
      </c>
      <c r="H19" s="33">
        <v>463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4">
        <v>19125</v>
      </c>
      <c r="O19" s="154"/>
    </row>
    <row r="20" spans="1:15" ht="14.25">
      <c r="A20" s="35" t="s">
        <v>54</v>
      </c>
      <c r="B20" s="36">
        <v>1855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1855</v>
      </c>
      <c r="O20" s="154"/>
    </row>
    <row r="21" spans="1:15" ht="14.25">
      <c r="A21" s="32" t="s">
        <v>56</v>
      </c>
      <c r="B21" s="33">
        <v>3874</v>
      </c>
      <c r="C21" s="33">
        <v>0</v>
      </c>
      <c r="D21" s="33">
        <v>0</v>
      </c>
      <c r="E21" s="33">
        <v>0</v>
      </c>
      <c r="F21" s="33">
        <v>1198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5072</v>
      </c>
      <c r="O21" s="154"/>
    </row>
    <row r="22" spans="1:15" ht="14.25">
      <c r="A22" s="35" t="s">
        <v>55</v>
      </c>
      <c r="B22" s="36">
        <v>28862</v>
      </c>
      <c r="C22" s="36">
        <v>0</v>
      </c>
      <c r="D22" s="36">
        <v>345</v>
      </c>
      <c r="E22" s="36">
        <v>11083</v>
      </c>
      <c r="F22" s="36">
        <v>544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40834</v>
      </c>
      <c r="O22" s="154"/>
    </row>
    <row r="23" spans="1:15" ht="14.25">
      <c r="A23" s="32" t="s">
        <v>57</v>
      </c>
      <c r="B23" s="33">
        <v>16842</v>
      </c>
      <c r="C23" s="33">
        <v>0</v>
      </c>
      <c r="D23" s="33">
        <v>144</v>
      </c>
      <c r="E23" s="33">
        <v>0</v>
      </c>
      <c r="F23" s="33">
        <v>943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17929</v>
      </c>
      <c r="O23" s="154"/>
    </row>
    <row r="24" spans="1:15" ht="14.25">
      <c r="A24" s="35" t="s">
        <v>58</v>
      </c>
      <c r="B24" s="36">
        <v>8571</v>
      </c>
      <c r="C24" s="36">
        <v>0</v>
      </c>
      <c r="D24" s="36">
        <v>0</v>
      </c>
      <c r="E24" s="36">
        <v>0</v>
      </c>
      <c r="F24" s="36">
        <v>4246</v>
      </c>
      <c r="G24" s="36">
        <v>0</v>
      </c>
      <c r="H24" s="36">
        <v>69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12886</v>
      </c>
      <c r="O24" s="154"/>
    </row>
    <row r="25" spans="1:15" ht="14.25">
      <c r="A25" s="32" t="s">
        <v>59</v>
      </c>
      <c r="B25" s="33">
        <v>148881</v>
      </c>
      <c r="C25" s="33">
        <v>7149</v>
      </c>
      <c r="D25" s="33">
        <v>141</v>
      </c>
      <c r="E25" s="33">
        <v>7020</v>
      </c>
      <c r="F25" s="33">
        <v>9550</v>
      </c>
      <c r="G25" s="33">
        <v>0</v>
      </c>
      <c r="H25" s="33">
        <v>11467</v>
      </c>
      <c r="I25" s="33">
        <v>1442</v>
      </c>
      <c r="J25" s="33">
        <v>0</v>
      </c>
      <c r="K25" s="33">
        <v>1007</v>
      </c>
      <c r="L25" s="33">
        <v>0</v>
      </c>
      <c r="M25" s="33">
        <v>36</v>
      </c>
      <c r="N25" s="34">
        <v>186693</v>
      </c>
      <c r="O25" s="154"/>
    </row>
    <row r="26" spans="1:15" ht="14.25">
      <c r="A26" s="35" t="s">
        <v>60</v>
      </c>
      <c r="B26" s="36">
        <v>2839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2839</v>
      </c>
      <c r="O26" s="154"/>
    </row>
    <row r="27" spans="1:15" ht="14.25">
      <c r="A27" s="32" t="s">
        <v>61</v>
      </c>
      <c r="B27" s="33">
        <v>7244</v>
      </c>
      <c r="C27" s="33">
        <v>0</v>
      </c>
      <c r="D27" s="33">
        <v>0</v>
      </c>
      <c r="E27" s="33">
        <v>0</v>
      </c>
      <c r="F27" s="33">
        <v>636</v>
      </c>
      <c r="G27" s="33">
        <v>0</v>
      </c>
      <c r="H27" s="33">
        <v>148</v>
      </c>
      <c r="I27" s="33">
        <v>5241</v>
      </c>
      <c r="J27" s="33">
        <v>0</v>
      </c>
      <c r="K27" s="33">
        <v>0</v>
      </c>
      <c r="L27" s="33">
        <v>0</v>
      </c>
      <c r="M27" s="33">
        <v>0</v>
      </c>
      <c r="N27" s="34">
        <v>13269</v>
      </c>
      <c r="O27" s="154"/>
    </row>
    <row r="28" spans="1:15" ht="14.25">
      <c r="A28" s="35" t="s">
        <v>62</v>
      </c>
      <c r="B28" s="36">
        <v>1243</v>
      </c>
      <c r="C28" s="36">
        <v>0</v>
      </c>
      <c r="D28" s="36">
        <v>0</v>
      </c>
      <c r="E28" s="36">
        <v>281</v>
      </c>
      <c r="F28" s="36">
        <v>950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2474</v>
      </c>
      <c r="O28" s="154"/>
    </row>
    <row r="29" spans="1:15" ht="14.25">
      <c r="A29" s="32" t="s">
        <v>63</v>
      </c>
      <c r="B29" s="33">
        <v>2823</v>
      </c>
      <c r="C29" s="33">
        <v>0</v>
      </c>
      <c r="D29" s="33">
        <v>0</v>
      </c>
      <c r="E29" s="33">
        <v>51</v>
      </c>
      <c r="F29" s="33">
        <v>1112</v>
      </c>
      <c r="G29" s="33">
        <v>2663</v>
      </c>
      <c r="H29" s="33">
        <v>5229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11878</v>
      </c>
      <c r="O29" s="154"/>
    </row>
    <row r="30" spans="1:15" ht="14.25">
      <c r="A30" s="35" t="s">
        <v>64</v>
      </c>
      <c r="B30" s="36">
        <v>4877</v>
      </c>
      <c r="C30" s="36">
        <v>0</v>
      </c>
      <c r="D30" s="36">
        <v>0</v>
      </c>
      <c r="E30" s="36">
        <v>0</v>
      </c>
      <c r="F30" s="36">
        <v>1011</v>
      </c>
      <c r="G30" s="36">
        <v>0</v>
      </c>
      <c r="H30" s="36">
        <v>176</v>
      </c>
      <c r="I30" s="36">
        <v>0</v>
      </c>
      <c r="J30" s="36">
        <v>0</v>
      </c>
      <c r="K30" s="36">
        <v>0</v>
      </c>
      <c r="L30" s="36">
        <v>1119</v>
      </c>
      <c r="M30" s="36">
        <v>0</v>
      </c>
      <c r="N30" s="37">
        <v>7183</v>
      </c>
      <c r="O30" s="154"/>
    </row>
    <row r="31" spans="1:15" ht="14.25">
      <c r="A31" s="32" t="s">
        <v>65</v>
      </c>
      <c r="B31" s="33">
        <v>13214</v>
      </c>
      <c r="C31" s="33">
        <v>0</v>
      </c>
      <c r="D31" s="33">
        <v>0</v>
      </c>
      <c r="E31" s="33">
        <v>465</v>
      </c>
      <c r="F31" s="33">
        <v>3599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v>17278</v>
      </c>
      <c r="O31" s="154"/>
    </row>
    <row r="32" spans="1:15" ht="14.25">
      <c r="A32" s="35" t="s">
        <v>72</v>
      </c>
      <c r="B32" s="36">
        <v>20436</v>
      </c>
      <c r="C32" s="36">
        <v>0</v>
      </c>
      <c r="D32" s="36">
        <v>712</v>
      </c>
      <c r="E32" s="36">
        <v>407</v>
      </c>
      <c r="F32" s="36">
        <v>9121</v>
      </c>
      <c r="G32" s="36">
        <v>0</v>
      </c>
      <c r="H32" s="36">
        <v>2015</v>
      </c>
      <c r="I32" s="36">
        <v>224</v>
      </c>
      <c r="J32" s="36">
        <v>0</v>
      </c>
      <c r="K32" s="36">
        <v>0</v>
      </c>
      <c r="L32" s="36">
        <v>0</v>
      </c>
      <c r="M32" s="36">
        <v>0</v>
      </c>
      <c r="N32" s="37">
        <v>32915</v>
      </c>
      <c r="O32" s="154"/>
    </row>
    <row r="33" spans="1:15" ht="14.25">
      <c r="A33" s="32" t="s">
        <v>66</v>
      </c>
      <c r="B33" s="33">
        <v>25810</v>
      </c>
      <c r="C33" s="33">
        <v>0</v>
      </c>
      <c r="D33" s="33">
        <v>15</v>
      </c>
      <c r="E33" s="33">
        <v>0</v>
      </c>
      <c r="F33" s="33">
        <v>14568</v>
      </c>
      <c r="G33" s="33">
        <v>0</v>
      </c>
      <c r="H33" s="33">
        <v>0</v>
      </c>
      <c r="I33" s="33">
        <v>0</v>
      </c>
      <c r="J33" s="33">
        <v>91</v>
      </c>
      <c r="K33" s="33">
        <v>0</v>
      </c>
      <c r="L33" s="33">
        <v>0</v>
      </c>
      <c r="M33" s="33">
        <v>0</v>
      </c>
      <c r="N33" s="34">
        <v>40484</v>
      </c>
      <c r="O33" s="154"/>
    </row>
    <row r="34" spans="1:15" ht="14.25">
      <c r="A34" s="35" t="s">
        <v>67</v>
      </c>
      <c r="B34" s="36">
        <v>151893</v>
      </c>
      <c r="C34" s="36">
        <v>0</v>
      </c>
      <c r="D34" s="36">
        <v>13</v>
      </c>
      <c r="E34" s="36">
        <v>3621</v>
      </c>
      <c r="F34" s="36">
        <v>962</v>
      </c>
      <c r="G34" s="36">
        <v>1227</v>
      </c>
      <c r="H34" s="36">
        <v>0</v>
      </c>
      <c r="I34" s="36">
        <v>646</v>
      </c>
      <c r="J34" s="36">
        <v>0</v>
      </c>
      <c r="K34" s="36">
        <v>508</v>
      </c>
      <c r="L34" s="36">
        <v>348</v>
      </c>
      <c r="M34" s="36">
        <v>91</v>
      </c>
      <c r="N34" s="37">
        <v>159309</v>
      </c>
      <c r="O34" s="154"/>
    </row>
    <row r="35" spans="1:15" ht="14.25">
      <c r="A35" s="32" t="s">
        <v>70</v>
      </c>
      <c r="B35" s="33">
        <v>73299</v>
      </c>
      <c r="C35" s="33">
        <v>0</v>
      </c>
      <c r="D35" s="33">
        <v>0</v>
      </c>
      <c r="E35" s="33">
        <v>0</v>
      </c>
      <c r="F35" s="33">
        <v>3376</v>
      </c>
      <c r="G35" s="33">
        <v>0</v>
      </c>
      <c r="H35" s="33">
        <v>17</v>
      </c>
      <c r="I35" s="33">
        <v>0</v>
      </c>
      <c r="J35" s="33">
        <v>17768</v>
      </c>
      <c r="K35" s="33">
        <v>0</v>
      </c>
      <c r="L35" s="33">
        <v>0</v>
      </c>
      <c r="M35" s="33">
        <v>0</v>
      </c>
      <c r="N35" s="34">
        <v>94460</v>
      </c>
      <c r="O35" s="154"/>
    </row>
    <row r="36" spans="1:15" ht="14.25">
      <c r="A36" s="35" t="s">
        <v>68</v>
      </c>
      <c r="B36" s="36">
        <v>6545</v>
      </c>
      <c r="C36" s="36">
        <v>0</v>
      </c>
      <c r="D36" s="36">
        <v>0</v>
      </c>
      <c r="E36" s="36">
        <v>0</v>
      </c>
      <c r="F36" s="36">
        <v>636</v>
      </c>
      <c r="G36" s="36">
        <v>363</v>
      </c>
      <c r="H36" s="36">
        <v>1347</v>
      </c>
      <c r="I36" s="36">
        <v>0</v>
      </c>
      <c r="J36" s="36">
        <v>0</v>
      </c>
      <c r="K36" s="36">
        <v>0</v>
      </c>
      <c r="L36" s="36">
        <v>0</v>
      </c>
      <c r="M36" s="36">
        <v>9524</v>
      </c>
      <c r="N36" s="37">
        <v>18415</v>
      </c>
      <c r="O36" s="154"/>
    </row>
    <row r="37" spans="1:15" ht="14.25">
      <c r="A37" s="32" t="s">
        <v>69</v>
      </c>
      <c r="B37" s="33">
        <v>37502</v>
      </c>
      <c r="C37" s="33">
        <v>0</v>
      </c>
      <c r="D37" s="33">
        <v>0</v>
      </c>
      <c r="E37" s="33">
        <v>15103</v>
      </c>
      <c r="F37" s="33">
        <v>4284</v>
      </c>
      <c r="G37" s="33">
        <v>324</v>
      </c>
      <c r="H37" s="33">
        <v>2357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59570</v>
      </c>
      <c r="O37" s="154"/>
    </row>
    <row r="38" spans="1:15" ht="14.25">
      <c r="A38" s="35" t="s">
        <v>176</v>
      </c>
      <c r="B38" s="36">
        <v>115655</v>
      </c>
      <c r="C38" s="36">
        <v>6989</v>
      </c>
      <c r="D38" s="36">
        <v>0</v>
      </c>
      <c r="E38" s="36">
        <v>9519</v>
      </c>
      <c r="F38" s="36">
        <v>37023</v>
      </c>
      <c r="G38" s="36">
        <v>1225</v>
      </c>
      <c r="H38" s="36">
        <v>1374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7">
        <v>171785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1331281</v>
      </c>
      <c r="C40" s="59">
        <v>25058</v>
      </c>
      <c r="D40" s="59">
        <v>15935</v>
      </c>
      <c r="E40" s="59">
        <v>64327</v>
      </c>
      <c r="F40" s="59">
        <v>161261</v>
      </c>
      <c r="G40" s="59">
        <v>43476</v>
      </c>
      <c r="H40" s="59">
        <v>56097</v>
      </c>
      <c r="I40" s="59">
        <v>15005</v>
      </c>
      <c r="J40" s="59">
        <v>18096</v>
      </c>
      <c r="K40" s="59">
        <v>2498</v>
      </c>
      <c r="L40" s="59">
        <v>1986</v>
      </c>
      <c r="M40" s="59">
        <v>11640</v>
      </c>
      <c r="N40" s="60">
        <v>1746660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242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s="27" customFormat="1" ht="18" customHeight="1">
      <c r="A4" s="402"/>
      <c r="B4" s="402"/>
      <c r="C4" s="402"/>
      <c r="D4" s="402"/>
      <c r="E4" s="402"/>
      <c r="F4" s="402"/>
      <c r="G4" s="402"/>
      <c r="H4" s="402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2" t="s">
        <v>283</v>
      </c>
      <c r="B6" s="353"/>
      <c r="C6" s="353"/>
      <c r="D6" s="353"/>
      <c r="E6" s="353"/>
      <c r="F6" s="353"/>
      <c r="G6" s="353"/>
      <c r="H6" s="353"/>
    </row>
    <row r="7" spans="1:8" s="27" customFormat="1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s="27" customFormat="1" ht="13.5" customHeight="1">
      <c r="A8" s="352" t="s">
        <v>272</v>
      </c>
      <c r="B8" s="353"/>
      <c r="C8" s="353"/>
      <c r="D8" s="353"/>
      <c r="E8" s="353"/>
      <c r="F8" s="353"/>
      <c r="G8" s="353"/>
      <c r="H8" s="353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4" t="s">
        <v>233</v>
      </c>
      <c r="H10" s="354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24</v>
      </c>
      <c r="D12" s="137" t="s">
        <v>25</v>
      </c>
      <c r="E12" s="137" t="s">
        <v>26</v>
      </c>
      <c r="F12" s="137" t="s">
        <v>27</v>
      </c>
      <c r="G12" s="137" t="s">
        <v>28</v>
      </c>
      <c r="H12" s="76" t="s">
        <v>29</v>
      </c>
      <c r="I12" s="76" t="s">
        <v>44</v>
      </c>
      <c r="J12" s="76" t="s">
        <v>177</v>
      </c>
      <c r="K12" s="76" t="s">
        <v>30</v>
      </c>
      <c r="L12" s="76" t="s">
        <v>45</v>
      </c>
      <c r="M12" s="76" t="s">
        <v>31</v>
      </c>
      <c r="N12" s="78" t="s">
        <v>1</v>
      </c>
    </row>
    <row r="13" spans="1:14" ht="14.25">
      <c r="A13" s="138" t="s">
        <v>47</v>
      </c>
      <c r="B13" s="80">
        <v>1003778</v>
      </c>
      <c r="C13" s="80">
        <v>14527</v>
      </c>
      <c r="D13" s="80">
        <v>14396</v>
      </c>
      <c r="E13" s="80">
        <v>43966</v>
      </c>
      <c r="F13" s="80">
        <v>143217</v>
      </c>
      <c r="G13" s="80">
        <v>23676</v>
      </c>
      <c r="H13" s="80">
        <v>10014</v>
      </c>
      <c r="I13" s="80">
        <v>32195</v>
      </c>
      <c r="J13" s="80">
        <v>498</v>
      </c>
      <c r="K13" s="80">
        <v>895</v>
      </c>
      <c r="L13" s="80">
        <v>2656</v>
      </c>
      <c r="M13" s="80">
        <v>6712</v>
      </c>
      <c r="N13" s="139">
        <v>1296530</v>
      </c>
    </row>
    <row r="14" spans="1:14" ht="14.25">
      <c r="A14" s="140" t="s">
        <v>48</v>
      </c>
      <c r="B14" s="83">
        <v>5870</v>
      </c>
      <c r="C14" s="83">
        <v>0</v>
      </c>
      <c r="D14" s="83">
        <v>872</v>
      </c>
      <c r="E14" s="83">
        <v>0</v>
      </c>
      <c r="F14" s="83">
        <v>678</v>
      </c>
      <c r="G14" s="83">
        <v>0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  <c r="N14" s="141">
        <v>7920</v>
      </c>
    </row>
    <row r="15" spans="1:14" ht="14.25">
      <c r="A15" s="138" t="s">
        <v>49</v>
      </c>
      <c r="B15" s="80">
        <v>339964</v>
      </c>
      <c r="C15" s="80">
        <v>0</v>
      </c>
      <c r="D15" s="80">
        <v>4299</v>
      </c>
      <c r="E15" s="80">
        <v>10432</v>
      </c>
      <c r="F15" s="80">
        <v>155300</v>
      </c>
      <c r="G15" s="80">
        <v>344</v>
      </c>
      <c r="H15" s="80">
        <v>4042</v>
      </c>
      <c r="I15" s="80">
        <v>15</v>
      </c>
      <c r="J15" s="80">
        <v>560</v>
      </c>
      <c r="K15" s="80">
        <v>699</v>
      </c>
      <c r="L15" s="80">
        <v>169</v>
      </c>
      <c r="M15" s="80">
        <v>0</v>
      </c>
      <c r="N15" s="139">
        <v>515824</v>
      </c>
    </row>
    <row r="16" spans="1:14" ht="14.25">
      <c r="A16" s="140" t="s">
        <v>50</v>
      </c>
      <c r="B16" s="83">
        <v>1254455</v>
      </c>
      <c r="C16" s="83">
        <v>15657</v>
      </c>
      <c r="D16" s="83">
        <v>61602</v>
      </c>
      <c r="E16" s="83">
        <v>0</v>
      </c>
      <c r="F16" s="83">
        <v>76606</v>
      </c>
      <c r="G16" s="83">
        <v>11169</v>
      </c>
      <c r="H16" s="83">
        <v>81577</v>
      </c>
      <c r="I16" s="83">
        <v>19041</v>
      </c>
      <c r="J16" s="83">
        <v>392</v>
      </c>
      <c r="K16" s="83">
        <v>9267</v>
      </c>
      <c r="L16" s="83">
        <v>25201</v>
      </c>
      <c r="M16" s="83">
        <v>0</v>
      </c>
      <c r="N16" s="141">
        <v>1554967</v>
      </c>
    </row>
    <row r="17" spans="1:14" ht="14.25">
      <c r="A17" s="138" t="s">
        <v>51</v>
      </c>
      <c r="B17" s="80">
        <v>287162</v>
      </c>
      <c r="C17" s="80">
        <v>817</v>
      </c>
      <c r="D17" s="80">
        <v>2553</v>
      </c>
      <c r="E17" s="80">
        <v>4707</v>
      </c>
      <c r="F17" s="80">
        <v>11078</v>
      </c>
      <c r="G17" s="80">
        <v>27615</v>
      </c>
      <c r="H17" s="80">
        <v>17377</v>
      </c>
      <c r="I17" s="80">
        <v>564</v>
      </c>
      <c r="J17" s="80">
        <v>2743</v>
      </c>
      <c r="K17" s="80">
        <v>0</v>
      </c>
      <c r="L17" s="80">
        <v>0</v>
      </c>
      <c r="M17" s="80">
        <v>0</v>
      </c>
      <c r="N17" s="139">
        <v>354616</v>
      </c>
    </row>
    <row r="18" spans="1:14" ht="14.25">
      <c r="A18" s="140" t="s">
        <v>52</v>
      </c>
      <c r="B18" s="83">
        <v>208800</v>
      </c>
      <c r="C18" s="83">
        <v>1526</v>
      </c>
      <c r="D18" s="83">
        <v>12711</v>
      </c>
      <c r="E18" s="83">
        <v>1881</v>
      </c>
      <c r="F18" s="83">
        <v>39936</v>
      </c>
      <c r="G18" s="83">
        <v>0</v>
      </c>
      <c r="H18" s="83">
        <v>3695</v>
      </c>
      <c r="I18" s="83">
        <v>5755</v>
      </c>
      <c r="J18" s="83">
        <v>38</v>
      </c>
      <c r="K18" s="83">
        <v>1131</v>
      </c>
      <c r="L18" s="83">
        <v>1545</v>
      </c>
      <c r="M18" s="83">
        <v>0</v>
      </c>
      <c r="N18" s="141">
        <v>277018</v>
      </c>
    </row>
    <row r="19" spans="1:14" ht="14.25">
      <c r="A19" s="138" t="s">
        <v>53</v>
      </c>
      <c r="B19" s="80">
        <v>76174</v>
      </c>
      <c r="C19" s="80">
        <v>3944</v>
      </c>
      <c r="D19" s="80">
        <v>130</v>
      </c>
      <c r="E19" s="80">
        <v>5887</v>
      </c>
      <c r="F19" s="80">
        <v>7665</v>
      </c>
      <c r="G19" s="80">
        <v>610</v>
      </c>
      <c r="H19" s="80">
        <v>4599</v>
      </c>
      <c r="I19" s="80">
        <v>1053</v>
      </c>
      <c r="J19" s="80">
        <v>0</v>
      </c>
      <c r="K19" s="80">
        <v>0</v>
      </c>
      <c r="L19" s="80">
        <v>0</v>
      </c>
      <c r="M19" s="80">
        <v>403</v>
      </c>
      <c r="N19" s="139">
        <v>100465</v>
      </c>
    </row>
    <row r="20" spans="1:14" ht="14.25">
      <c r="A20" s="140" t="s">
        <v>54</v>
      </c>
      <c r="B20" s="83">
        <v>13264</v>
      </c>
      <c r="C20" s="83">
        <v>0</v>
      </c>
      <c r="D20" s="83">
        <v>0</v>
      </c>
      <c r="E20" s="83">
        <v>0</v>
      </c>
      <c r="F20" s="83">
        <v>64</v>
      </c>
      <c r="G20" s="83">
        <v>0</v>
      </c>
      <c r="H20" s="83">
        <v>1298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14626</v>
      </c>
    </row>
    <row r="21" spans="1:14" ht="14.25">
      <c r="A21" s="138" t="s">
        <v>56</v>
      </c>
      <c r="B21" s="80">
        <v>14315</v>
      </c>
      <c r="C21" s="80">
        <v>0</v>
      </c>
      <c r="D21" s="80">
        <v>0</v>
      </c>
      <c r="E21" s="80">
        <v>0</v>
      </c>
      <c r="F21" s="80">
        <v>2327</v>
      </c>
      <c r="G21" s="80">
        <v>424</v>
      </c>
      <c r="H21" s="80">
        <v>516</v>
      </c>
      <c r="I21" s="80">
        <v>0</v>
      </c>
      <c r="J21" s="80">
        <v>0</v>
      </c>
      <c r="K21" s="80">
        <v>1146</v>
      </c>
      <c r="L21" s="80">
        <v>0</v>
      </c>
      <c r="M21" s="80">
        <v>0</v>
      </c>
      <c r="N21" s="139">
        <v>18728</v>
      </c>
    </row>
    <row r="22" spans="1:14" ht="14.25">
      <c r="A22" s="140" t="s">
        <v>55</v>
      </c>
      <c r="B22" s="83">
        <v>75938</v>
      </c>
      <c r="C22" s="83">
        <v>0</v>
      </c>
      <c r="D22" s="83">
        <v>345</v>
      </c>
      <c r="E22" s="83">
        <v>12483</v>
      </c>
      <c r="F22" s="83">
        <v>13423</v>
      </c>
      <c r="G22" s="83">
        <v>0</v>
      </c>
      <c r="H22" s="83">
        <v>712</v>
      </c>
      <c r="I22" s="83">
        <v>2193</v>
      </c>
      <c r="J22" s="83">
        <v>200</v>
      </c>
      <c r="K22" s="83">
        <v>0</v>
      </c>
      <c r="L22" s="83">
        <v>8845</v>
      </c>
      <c r="M22" s="83">
        <v>0</v>
      </c>
      <c r="N22" s="141">
        <v>114139</v>
      </c>
    </row>
    <row r="23" spans="1:14" ht="14.25">
      <c r="A23" s="138" t="s">
        <v>57</v>
      </c>
      <c r="B23" s="80">
        <v>34402</v>
      </c>
      <c r="C23" s="80">
        <v>0</v>
      </c>
      <c r="D23" s="80">
        <v>144</v>
      </c>
      <c r="E23" s="80">
        <v>3315</v>
      </c>
      <c r="F23" s="80">
        <v>2511</v>
      </c>
      <c r="G23" s="80">
        <v>0</v>
      </c>
      <c r="H23" s="80">
        <v>341</v>
      </c>
      <c r="I23" s="80">
        <v>503</v>
      </c>
      <c r="J23" s="80">
        <v>2827</v>
      </c>
      <c r="K23" s="80">
        <v>0</v>
      </c>
      <c r="L23" s="80">
        <v>2136</v>
      </c>
      <c r="M23" s="80">
        <v>0</v>
      </c>
      <c r="N23" s="139">
        <v>46179</v>
      </c>
    </row>
    <row r="24" spans="1:14" ht="14.25">
      <c r="A24" s="140" t="s">
        <v>58</v>
      </c>
      <c r="B24" s="83">
        <v>74341</v>
      </c>
      <c r="C24" s="83">
        <v>0</v>
      </c>
      <c r="D24" s="83">
        <v>0</v>
      </c>
      <c r="E24" s="83">
        <v>1111</v>
      </c>
      <c r="F24" s="83">
        <v>7084</v>
      </c>
      <c r="G24" s="83">
        <v>0</v>
      </c>
      <c r="H24" s="83">
        <v>5972</v>
      </c>
      <c r="I24" s="83">
        <v>761</v>
      </c>
      <c r="J24" s="83">
        <v>0</v>
      </c>
      <c r="K24" s="83">
        <v>0</v>
      </c>
      <c r="L24" s="83">
        <v>0</v>
      </c>
      <c r="M24" s="83">
        <v>0</v>
      </c>
      <c r="N24" s="141">
        <v>89269</v>
      </c>
    </row>
    <row r="25" spans="1:14" ht="14.25">
      <c r="A25" s="138" t="s">
        <v>59</v>
      </c>
      <c r="B25" s="80">
        <v>458534</v>
      </c>
      <c r="C25" s="80">
        <v>22902</v>
      </c>
      <c r="D25" s="80">
        <v>295</v>
      </c>
      <c r="E25" s="80">
        <v>11810</v>
      </c>
      <c r="F25" s="80">
        <v>45052</v>
      </c>
      <c r="G25" s="80">
        <v>42</v>
      </c>
      <c r="H25" s="80">
        <v>19628</v>
      </c>
      <c r="I25" s="80">
        <v>1741</v>
      </c>
      <c r="J25" s="80">
        <v>5811</v>
      </c>
      <c r="K25" s="80">
        <v>3219</v>
      </c>
      <c r="L25" s="80">
        <v>1207</v>
      </c>
      <c r="M25" s="80">
        <v>36</v>
      </c>
      <c r="N25" s="139">
        <v>570277</v>
      </c>
    </row>
    <row r="26" spans="1:14" ht="14.25">
      <c r="A26" s="140" t="s">
        <v>60</v>
      </c>
      <c r="B26" s="83">
        <v>9498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9498</v>
      </c>
    </row>
    <row r="27" spans="1:14" ht="14.25">
      <c r="A27" s="138" t="s">
        <v>61</v>
      </c>
      <c r="B27" s="80">
        <v>69889</v>
      </c>
      <c r="C27" s="80">
        <v>0</v>
      </c>
      <c r="D27" s="80">
        <v>47</v>
      </c>
      <c r="E27" s="80">
        <v>0</v>
      </c>
      <c r="F27" s="80">
        <v>7844</v>
      </c>
      <c r="G27" s="80">
        <v>0</v>
      </c>
      <c r="H27" s="80">
        <v>8736</v>
      </c>
      <c r="I27" s="80">
        <v>22165</v>
      </c>
      <c r="J27" s="80">
        <v>49</v>
      </c>
      <c r="K27" s="80">
        <v>628</v>
      </c>
      <c r="L27" s="80">
        <v>4395</v>
      </c>
      <c r="M27" s="80">
        <v>0</v>
      </c>
      <c r="N27" s="139">
        <v>113753</v>
      </c>
    </row>
    <row r="28" spans="1:14" ht="14.25">
      <c r="A28" s="140" t="s">
        <v>62</v>
      </c>
      <c r="B28" s="83">
        <v>4557</v>
      </c>
      <c r="C28" s="83">
        <v>0</v>
      </c>
      <c r="D28" s="83">
        <v>0</v>
      </c>
      <c r="E28" s="83">
        <v>380</v>
      </c>
      <c r="F28" s="83">
        <v>1040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5977</v>
      </c>
    </row>
    <row r="29" spans="1:14" ht="14.25">
      <c r="A29" s="138" t="s">
        <v>63</v>
      </c>
      <c r="B29" s="80">
        <v>30239</v>
      </c>
      <c r="C29" s="80">
        <v>6867</v>
      </c>
      <c r="D29" s="80">
        <v>91</v>
      </c>
      <c r="E29" s="80">
        <v>75</v>
      </c>
      <c r="F29" s="80">
        <v>4778</v>
      </c>
      <c r="G29" s="80">
        <v>5472</v>
      </c>
      <c r="H29" s="80">
        <v>6236</v>
      </c>
      <c r="I29" s="80">
        <v>0</v>
      </c>
      <c r="J29" s="80">
        <v>0</v>
      </c>
      <c r="K29" s="80">
        <v>0</v>
      </c>
      <c r="L29" s="80">
        <v>0</v>
      </c>
      <c r="M29" s="80">
        <v>99</v>
      </c>
      <c r="N29" s="139">
        <v>53857</v>
      </c>
    </row>
    <row r="30" spans="1:14" ht="14.25">
      <c r="A30" s="140" t="s">
        <v>64</v>
      </c>
      <c r="B30" s="83">
        <v>35822</v>
      </c>
      <c r="C30" s="83">
        <v>464</v>
      </c>
      <c r="D30" s="83">
        <v>265</v>
      </c>
      <c r="E30" s="83">
        <v>0</v>
      </c>
      <c r="F30" s="83">
        <v>6968</v>
      </c>
      <c r="G30" s="83">
        <v>0</v>
      </c>
      <c r="H30" s="83">
        <v>9893</v>
      </c>
      <c r="I30" s="83">
        <v>0</v>
      </c>
      <c r="J30" s="83">
        <v>0</v>
      </c>
      <c r="K30" s="83">
        <v>0</v>
      </c>
      <c r="L30" s="83">
        <v>1436</v>
      </c>
      <c r="M30" s="83">
        <v>0</v>
      </c>
      <c r="N30" s="141">
        <v>54848</v>
      </c>
    </row>
    <row r="31" spans="1:14" ht="14.25">
      <c r="A31" s="138" t="s">
        <v>65</v>
      </c>
      <c r="B31" s="80">
        <v>109742</v>
      </c>
      <c r="C31" s="80">
        <v>156</v>
      </c>
      <c r="D31" s="80">
        <v>91</v>
      </c>
      <c r="E31" s="80">
        <v>2355</v>
      </c>
      <c r="F31" s="80">
        <v>11607</v>
      </c>
      <c r="G31" s="80">
        <v>0</v>
      </c>
      <c r="H31" s="80">
        <v>276</v>
      </c>
      <c r="I31" s="80">
        <v>2808</v>
      </c>
      <c r="J31" s="80">
        <v>2768</v>
      </c>
      <c r="K31" s="80">
        <v>0</v>
      </c>
      <c r="L31" s="80">
        <v>3157</v>
      </c>
      <c r="M31" s="80">
        <v>0</v>
      </c>
      <c r="N31" s="139">
        <v>132960</v>
      </c>
    </row>
    <row r="32" spans="1:14" ht="14.25">
      <c r="A32" s="140" t="s">
        <v>72</v>
      </c>
      <c r="B32" s="83">
        <v>49068</v>
      </c>
      <c r="C32" s="83">
        <v>253</v>
      </c>
      <c r="D32" s="83">
        <v>923</v>
      </c>
      <c r="E32" s="83">
        <v>902</v>
      </c>
      <c r="F32" s="83">
        <v>29585</v>
      </c>
      <c r="G32" s="83">
        <v>525</v>
      </c>
      <c r="H32" s="83">
        <v>12617</v>
      </c>
      <c r="I32" s="83">
        <v>378</v>
      </c>
      <c r="J32" s="83">
        <v>0</v>
      </c>
      <c r="K32" s="83">
        <v>1831</v>
      </c>
      <c r="L32" s="83">
        <v>640</v>
      </c>
      <c r="M32" s="83">
        <v>0</v>
      </c>
      <c r="N32" s="141">
        <v>96722</v>
      </c>
    </row>
    <row r="33" spans="1:14" ht="14.25">
      <c r="A33" s="138" t="s">
        <v>66</v>
      </c>
      <c r="B33" s="80">
        <v>95788</v>
      </c>
      <c r="C33" s="80">
        <v>907</v>
      </c>
      <c r="D33" s="80">
        <v>160</v>
      </c>
      <c r="E33" s="80">
        <v>0</v>
      </c>
      <c r="F33" s="80">
        <v>16156</v>
      </c>
      <c r="G33" s="80">
        <v>776</v>
      </c>
      <c r="H33" s="80">
        <v>1257</v>
      </c>
      <c r="I33" s="80">
        <v>0</v>
      </c>
      <c r="J33" s="80">
        <v>91</v>
      </c>
      <c r="K33" s="80">
        <v>0</v>
      </c>
      <c r="L33" s="80">
        <v>449</v>
      </c>
      <c r="M33" s="80">
        <v>457</v>
      </c>
      <c r="N33" s="139">
        <v>116041</v>
      </c>
    </row>
    <row r="34" spans="1:14" ht="14.25">
      <c r="A34" s="140" t="s">
        <v>67</v>
      </c>
      <c r="B34" s="83">
        <v>293918</v>
      </c>
      <c r="C34" s="83">
        <v>0</v>
      </c>
      <c r="D34" s="83">
        <v>13</v>
      </c>
      <c r="E34" s="83">
        <v>11673</v>
      </c>
      <c r="F34" s="83">
        <v>16828</v>
      </c>
      <c r="G34" s="83">
        <v>1227</v>
      </c>
      <c r="H34" s="83">
        <v>338</v>
      </c>
      <c r="I34" s="83">
        <v>646</v>
      </c>
      <c r="J34" s="83">
        <v>724</v>
      </c>
      <c r="K34" s="83">
        <v>658</v>
      </c>
      <c r="L34" s="83">
        <v>1819</v>
      </c>
      <c r="M34" s="83">
        <v>465</v>
      </c>
      <c r="N34" s="141">
        <v>328309</v>
      </c>
    </row>
    <row r="35" spans="1:14" ht="14.25">
      <c r="A35" s="138" t="s">
        <v>70</v>
      </c>
      <c r="B35" s="80">
        <v>278485</v>
      </c>
      <c r="C35" s="80">
        <v>11520</v>
      </c>
      <c r="D35" s="80">
        <v>16</v>
      </c>
      <c r="E35" s="80">
        <v>193</v>
      </c>
      <c r="F35" s="80">
        <v>21832</v>
      </c>
      <c r="G35" s="80">
        <v>1231</v>
      </c>
      <c r="H35" s="80">
        <v>15881</v>
      </c>
      <c r="I35" s="80">
        <v>177</v>
      </c>
      <c r="J35" s="80">
        <v>20506</v>
      </c>
      <c r="K35" s="80">
        <v>732</v>
      </c>
      <c r="L35" s="80">
        <v>53</v>
      </c>
      <c r="M35" s="80">
        <v>0</v>
      </c>
      <c r="N35" s="139">
        <v>350626</v>
      </c>
    </row>
    <row r="36" spans="1:14" ht="14.25">
      <c r="A36" s="140" t="s">
        <v>68</v>
      </c>
      <c r="B36" s="83">
        <v>25442</v>
      </c>
      <c r="C36" s="83">
        <v>0</v>
      </c>
      <c r="D36" s="83">
        <v>0</v>
      </c>
      <c r="E36" s="83">
        <v>0</v>
      </c>
      <c r="F36" s="83">
        <v>2978</v>
      </c>
      <c r="G36" s="83">
        <v>363</v>
      </c>
      <c r="H36" s="83">
        <v>5808</v>
      </c>
      <c r="I36" s="83">
        <v>0</v>
      </c>
      <c r="J36" s="83">
        <v>0</v>
      </c>
      <c r="K36" s="83">
        <v>0</v>
      </c>
      <c r="L36" s="83">
        <v>399</v>
      </c>
      <c r="M36" s="83">
        <v>9589</v>
      </c>
      <c r="N36" s="141">
        <v>44579</v>
      </c>
    </row>
    <row r="37" spans="1:14" ht="14.25">
      <c r="A37" s="138" t="s">
        <v>69</v>
      </c>
      <c r="B37" s="80">
        <v>217887</v>
      </c>
      <c r="C37" s="80">
        <v>0</v>
      </c>
      <c r="D37" s="80">
        <v>0</v>
      </c>
      <c r="E37" s="80">
        <v>15103</v>
      </c>
      <c r="F37" s="80">
        <v>19438</v>
      </c>
      <c r="G37" s="80">
        <v>324</v>
      </c>
      <c r="H37" s="80">
        <v>9711</v>
      </c>
      <c r="I37" s="80">
        <v>8642</v>
      </c>
      <c r="J37" s="80">
        <v>0</v>
      </c>
      <c r="K37" s="80">
        <v>0</v>
      </c>
      <c r="L37" s="80">
        <v>1049</v>
      </c>
      <c r="M37" s="80">
        <v>0</v>
      </c>
      <c r="N37" s="139">
        <v>272154</v>
      </c>
    </row>
    <row r="38" spans="1:14" ht="14.25">
      <c r="A38" s="140" t="s">
        <v>176</v>
      </c>
      <c r="B38" s="83">
        <v>751051</v>
      </c>
      <c r="C38" s="83">
        <v>21243</v>
      </c>
      <c r="D38" s="83">
        <v>173</v>
      </c>
      <c r="E38" s="83">
        <v>21941</v>
      </c>
      <c r="F38" s="83">
        <v>82975</v>
      </c>
      <c r="G38" s="83">
        <v>2036</v>
      </c>
      <c r="H38" s="83">
        <v>21845</v>
      </c>
      <c r="I38" s="83">
        <v>793</v>
      </c>
      <c r="J38" s="83">
        <v>9973</v>
      </c>
      <c r="K38" s="83">
        <v>10542</v>
      </c>
      <c r="L38" s="83">
        <v>2603</v>
      </c>
      <c r="M38" s="83">
        <v>0</v>
      </c>
      <c r="N38" s="141">
        <v>925175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5818383</v>
      </c>
      <c r="C40" s="145">
        <v>100783</v>
      </c>
      <c r="D40" s="145">
        <v>99126</v>
      </c>
      <c r="E40" s="145">
        <v>148214</v>
      </c>
      <c r="F40" s="145">
        <v>726970</v>
      </c>
      <c r="G40" s="145">
        <v>75834</v>
      </c>
      <c r="H40" s="145">
        <v>242369</v>
      </c>
      <c r="I40" s="145">
        <v>99430</v>
      </c>
      <c r="J40" s="145">
        <v>47180</v>
      </c>
      <c r="K40" s="145">
        <v>31248</v>
      </c>
      <c r="L40" s="145">
        <v>57759</v>
      </c>
      <c r="M40" s="145">
        <v>17761</v>
      </c>
      <c r="N40" s="146">
        <v>7465057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242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76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322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402"/>
      <c r="B4" s="402"/>
      <c r="C4" s="402"/>
      <c r="D4" s="402"/>
      <c r="E4" s="402"/>
      <c r="F4" s="402"/>
      <c r="G4" s="402"/>
      <c r="H4" s="402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2" t="s">
        <v>284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163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280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4" t="s">
        <v>233</v>
      </c>
      <c r="H10" s="354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</row>
    <row r="13" spans="1:14" ht="14.25">
      <c r="A13" s="32" t="s">
        <v>47</v>
      </c>
      <c r="B13" s="33">
        <v>2506363</v>
      </c>
      <c r="C13" s="33">
        <v>55266</v>
      </c>
      <c r="D13" s="33">
        <v>35156</v>
      </c>
      <c r="E13" s="33">
        <v>70527</v>
      </c>
      <c r="F13" s="33">
        <v>374078</v>
      </c>
      <c r="G13" s="33">
        <v>33055</v>
      </c>
      <c r="H13" s="33">
        <v>124835</v>
      </c>
      <c r="I13" s="33">
        <v>35830</v>
      </c>
      <c r="J13" s="33">
        <v>7974</v>
      </c>
      <c r="K13" s="33">
        <v>7787</v>
      </c>
      <c r="L13" s="33">
        <v>8864</v>
      </c>
      <c r="M13" s="33">
        <v>8991</v>
      </c>
      <c r="N13" s="34">
        <v>3268726</v>
      </c>
    </row>
    <row r="14" spans="1:14" ht="14.25">
      <c r="A14" s="35" t="s">
        <v>48</v>
      </c>
      <c r="B14" s="36">
        <v>13917</v>
      </c>
      <c r="C14" s="36">
        <v>0</v>
      </c>
      <c r="D14" s="36">
        <v>872</v>
      </c>
      <c r="E14" s="36">
        <v>0</v>
      </c>
      <c r="F14" s="36">
        <v>1190</v>
      </c>
      <c r="G14" s="36">
        <v>1189</v>
      </c>
      <c r="H14" s="36">
        <v>0</v>
      </c>
      <c r="I14" s="36">
        <v>0</v>
      </c>
      <c r="J14" s="36">
        <v>0</v>
      </c>
      <c r="K14" s="36">
        <v>500</v>
      </c>
      <c r="L14" s="36">
        <v>0</v>
      </c>
      <c r="M14" s="36">
        <v>0</v>
      </c>
      <c r="N14" s="37">
        <v>17668</v>
      </c>
    </row>
    <row r="15" spans="1:14" ht="14.25">
      <c r="A15" s="32" t="s">
        <v>49</v>
      </c>
      <c r="B15" s="33">
        <v>933164</v>
      </c>
      <c r="C15" s="33">
        <v>4917</v>
      </c>
      <c r="D15" s="33">
        <v>10492</v>
      </c>
      <c r="E15" s="33">
        <v>29805</v>
      </c>
      <c r="F15" s="33">
        <v>198579</v>
      </c>
      <c r="G15" s="33">
        <v>17536</v>
      </c>
      <c r="H15" s="33">
        <v>29656</v>
      </c>
      <c r="I15" s="33">
        <v>7034</v>
      </c>
      <c r="J15" s="33">
        <v>560</v>
      </c>
      <c r="K15" s="33">
        <v>5381</v>
      </c>
      <c r="L15" s="33">
        <v>12672</v>
      </c>
      <c r="M15" s="33">
        <v>0</v>
      </c>
      <c r="N15" s="34">
        <v>1249796</v>
      </c>
    </row>
    <row r="16" spans="1:14" ht="14.25">
      <c r="A16" s="35" t="s">
        <v>50</v>
      </c>
      <c r="B16" s="36">
        <v>2488535</v>
      </c>
      <c r="C16" s="36">
        <v>31769</v>
      </c>
      <c r="D16" s="36">
        <v>570123</v>
      </c>
      <c r="E16" s="36">
        <v>425</v>
      </c>
      <c r="F16" s="36">
        <v>161539</v>
      </c>
      <c r="G16" s="36">
        <v>24084</v>
      </c>
      <c r="H16" s="36">
        <v>190603</v>
      </c>
      <c r="I16" s="36">
        <v>37826</v>
      </c>
      <c r="J16" s="36">
        <v>12897</v>
      </c>
      <c r="K16" s="36">
        <v>24342</v>
      </c>
      <c r="L16" s="36">
        <v>48194</v>
      </c>
      <c r="M16" s="36">
        <v>58</v>
      </c>
      <c r="N16" s="37">
        <v>3590395</v>
      </c>
    </row>
    <row r="17" spans="1:14" ht="14.25">
      <c r="A17" s="32" t="s">
        <v>51</v>
      </c>
      <c r="B17" s="33">
        <v>600765</v>
      </c>
      <c r="C17" s="33">
        <v>817</v>
      </c>
      <c r="D17" s="33">
        <v>18715</v>
      </c>
      <c r="E17" s="33">
        <v>34095</v>
      </c>
      <c r="F17" s="33">
        <v>188046</v>
      </c>
      <c r="G17" s="33">
        <v>79262</v>
      </c>
      <c r="H17" s="33">
        <v>23364</v>
      </c>
      <c r="I17" s="33">
        <v>3866</v>
      </c>
      <c r="J17" s="33">
        <v>2743</v>
      </c>
      <c r="K17" s="33">
        <v>0</v>
      </c>
      <c r="L17" s="33">
        <v>3900</v>
      </c>
      <c r="M17" s="33">
        <v>0</v>
      </c>
      <c r="N17" s="34">
        <v>955573</v>
      </c>
    </row>
    <row r="18" spans="1:14" ht="14.25">
      <c r="A18" s="35" t="s">
        <v>52</v>
      </c>
      <c r="B18" s="36">
        <v>486435</v>
      </c>
      <c r="C18" s="36">
        <v>15526</v>
      </c>
      <c r="D18" s="36">
        <v>13783</v>
      </c>
      <c r="E18" s="36">
        <v>3414</v>
      </c>
      <c r="F18" s="36">
        <v>76638</v>
      </c>
      <c r="G18" s="36">
        <v>94</v>
      </c>
      <c r="H18" s="36">
        <v>15643</v>
      </c>
      <c r="I18" s="36">
        <v>7945</v>
      </c>
      <c r="J18" s="36">
        <v>1407</v>
      </c>
      <c r="K18" s="36">
        <v>1286</v>
      </c>
      <c r="L18" s="36">
        <v>2183</v>
      </c>
      <c r="M18" s="36">
        <v>166</v>
      </c>
      <c r="N18" s="37">
        <v>624520</v>
      </c>
    </row>
    <row r="19" spans="1:14" ht="14.25">
      <c r="A19" s="32" t="s">
        <v>53</v>
      </c>
      <c r="B19" s="33">
        <v>199903</v>
      </c>
      <c r="C19" s="33">
        <v>4272</v>
      </c>
      <c r="D19" s="33">
        <v>11117</v>
      </c>
      <c r="E19" s="33">
        <v>8970</v>
      </c>
      <c r="F19" s="33">
        <v>16075</v>
      </c>
      <c r="G19" s="33">
        <v>753</v>
      </c>
      <c r="H19" s="33">
        <v>4599</v>
      </c>
      <c r="I19" s="33">
        <v>3502</v>
      </c>
      <c r="J19" s="33">
        <v>0</v>
      </c>
      <c r="K19" s="33">
        <v>0</v>
      </c>
      <c r="L19" s="33">
        <v>311</v>
      </c>
      <c r="M19" s="33">
        <v>668</v>
      </c>
      <c r="N19" s="34">
        <v>250170</v>
      </c>
    </row>
    <row r="20" spans="1:14" ht="14.25">
      <c r="A20" s="35" t="s">
        <v>54</v>
      </c>
      <c r="B20" s="36">
        <v>39552</v>
      </c>
      <c r="C20" s="36">
        <v>0</v>
      </c>
      <c r="D20" s="36">
        <v>0</v>
      </c>
      <c r="E20" s="36">
        <v>900</v>
      </c>
      <c r="F20" s="36">
        <v>379</v>
      </c>
      <c r="G20" s="36">
        <v>472</v>
      </c>
      <c r="H20" s="36">
        <v>1298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42601</v>
      </c>
    </row>
    <row r="21" spans="1:14" ht="14.25">
      <c r="A21" s="32" t="s">
        <v>56</v>
      </c>
      <c r="B21" s="33">
        <v>64476</v>
      </c>
      <c r="C21" s="33">
        <v>79282</v>
      </c>
      <c r="D21" s="33">
        <v>40</v>
      </c>
      <c r="E21" s="33">
        <v>258</v>
      </c>
      <c r="F21" s="33">
        <v>3380</v>
      </c>
      <c r="G21" s="33">
        <v>511</v>
      </c>
      <c r="H21" s="33">
        <v>1043</v>
      </c>
      <c r="I21" s="33">
        <v>0</v>
      </c>
      <c r="J21" s="33">
        <v>1349</v>
      </c>
      <c r="K21" s="33">
        <v>1810</v>
      </c>
      <c r="L21" s="33">
        <v>0</v>
      </c>
      <c r="M21" s="33">
        <v>0</v>
      </c>
      <c r="N21" s="34">
        <v>152149</v>
      </c>
    </row>
    <row r="22" spans="1:14" ht="14.25">
      <c r="A22" s="35" t="s">
        <v>55</v>
      </c>
      <c r="B22" s="36">
        <v>199718</v>
      </c>
      <c r="C22" s="36">
        <v>700</v>
      </c>
      <c r="D22" s="36">
        <v>3904</v>
      </c>
      <c r="E22" s="36">
        <v>13837</v>
      </c>
      <c r="F22" s="36">
        <v>49602</v>
      </c>
      <c r="G22" s="36">
        <v>2228</v>
      </c>
      <c r="H22" s="36">
        <v>2143</v>
      </c>
      <c r="I22" s="36">
        <v>2193</v>
      </c>
      <c r="J22" s="36">
        <v>1015</v>
      </c>
      <c r="K22" s="36">
        <v>0</v>
      </c>
      <c r="L22" s="36">
        <v>12372</v>
      </c>
      <c r="M22" s="36">
        <v>700</v>
      </c>
      <c r="N22" s="37">
        <v>288412</v>
      </c>
    </row>
    <row r="23" spans="1:14" ht="14.25">
      <c r="A23" s="32" t="s">
        <v>57</v>
      </c>
      <c r="B23" s="33">
        <v>71184</v>
      </c>
      <c r="C23" s="33">
        <v>0</v>
      </c>
      <c r="D23" s="33">
        <v>4819</v>
      </c>
      <c r="E23" s="33">
        <v>3700</v>
      </c>
      <c r="F23" s="33">
        <v>4527</v>
      </c>
      <c r="G23" s="33">
        <v>0</v>
      </c>
      <c r="H23" s="33">
        <v>3293</v>
      </c>
      <c r="I23" s="33">
        <v>9233</v>
      </c>
      <c r="J23" s="33">
        <v>2827</v>
      </c>
      <c r="K23" s="33">
        <v>366</v>
      </c>
      <c r="L23" s="33">
        <v>2391</v>
      </c>
      <c r="M23" s="33">
        <v>0</v>
      </c>
      <c r="N23" s="34">
        <v>102340</v>
      </c>
    </row>
    <row r="24" spans="1:14" ht="14.25">
      <c r="A24" s="35" t="s">
        <v>58</v>
      </c>
      <c r="B24" s="36">
        <v>175078</v>
      </c>
      <c r="C24" s="36">
        <v>0</v>
      </c>
      <c r="D24" s="36">
        <v>0</v>
      </c>
      <c r="E24" s="36">
        <v>1111</v>
      </c>
      <c r="F24" s="36">
        <v>30986</v>
      </c>
      <c r="G24" s="36">
        <v>0</v>
      </c>
      <c r="H24" s="36">
        <v>14811</v>
      </c>
      <c r="I24" s="36">
        <v>761</v>
      </c>
      <c r="J24" s="36">
        <v>0</v>
      </c>
      <c r="K24" s="36">
        <v>0</v>
      </c>
      <c r="L24" s="36">
        <v>0</v>
      </c>
      <c r="M24" s="36">
        <v>594</v>
      </c>
      <c r="N24" s="37">
        <v>223341</v>
      </c>
    </row>
    <row r="25" spans="1:14" ht="14.25">
      <c r="A25" s="32" t="s">
        <v>59</v>
      </c>
      <c r="B25" s="33">
        <v>1585244</v>
      </c>
      <c r="C25" s="33">
        <v>53292</v>
      </c>
      <c r="D25" s="33">
        <v>799</v>
      </c>
      <c r="E25" s="33">
        <v>56704</v>
      </c>
      <c r="F25" s="33">
        <v>99248</v>
      </c>
      <c r="G25" s="33">
        <v>1441</v>
      </c>
      <c r="H25" s="33">
        <v>61342</v>
      </c>
      <c r="I25" s="33">
        <v>29746</v>
      </c>
      <c r="J25" s="33">
        <v>30540</v>
      </c>
      <c r="K25" s="33">
        <v>7595</v>
      </c>
      <c r="L25" s="33">
        <v>23280</v>
      </c>
      <c r="M25" s="33">
        <v>417</v>
      </c>
      <c r="N25" s="34">
        <v>1949648</v>
      </c>
    </row>
    <row r="26" spans="1:14" ht="14.25">
      <c r="A26" s="35" t="s">
        <v>60</v>
      </c>
      <c r="B26" s="36">
        <v>21283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21283</v>
      </c>
    </row>
    <row r="27" spans="1:14" ht="14.25">
      <c r="A27" s="32" t="s">
        <v>61</v>
      </c>
      <c r="B27" s="33">
        <v>207748</v>
      </c>
      <c r="C27" s="33">
        <v>361</v>
      </c>
      <c r="D27" s="33">
        <v>47</v>
      </c>
      <c r="E27" s="33">
        <v>350</v>
      </c>
      <c r="F27" s="33">
        <v>19321</v>
      </c>
      <c r="G27" s="33">
        <v>0</v>
      </c>
      <c r="H27" s="33">
        <v>27906</v>
      </c>
      <c r="I27" s="33">
        <v>23217</v>
      </c>
      <c r="J27" s="33">
        <v>1547</v>
      </c>
      <c r="K27" s="33">
        <v>728</v>
      </c>
      <c r="L27" s="33">
        <v>4926</v>
      </c>
      <c r="M27" s="33">
        <v>0</v>
      </c>
      <c r="N27" s="34">
        <v>286151</v>
      </c>
    </row>
    <row r="28" spans="1:14" ht="14.25">
      <c r="A28" s="35" t="s">
        <v>62</v>
      </c>
      <c r="B28" s="36">
        <v>14620</v>
      </c>
      <c r="C28" s="36">
        <v>0</v>
      </c>
      <c r="D28" s="36">
        <v>458</v>
      </c>
      <c r="E28" s="36">
        <v>3945</v>
      </c>
      <c r="F28" s="36">
        <v>1081</v>
      </c>
      <c r="G28" s="36">
        <v>413</v>
      </c>
      <c r="H28" s="36">
        <v>0</v>
      </c>
      <c r="I28" s="36">
        <v>727</v>
      </c>
      <c r="J28" s="36">
        <v>0</v>
      </c>
      <c r="K28" s="36">
        <v>0</v>
      </c>
      <c r="L28" s="36">
        <v>0</v>
      </c>
      <c r="M28" s="36">
        <v>0</v>
      </c>
      <c r="N28" s="37">
        <v>21244</v>
      </c>
    </row>
    <row r="29" spans="1:14" ht="14.25">
      <c r="A29" s="32" t="s">
        <v>63</v>
      </c>
      <c r="B29" s="33">
        <v>121330</v>
      </c>
      <c r="C29" s="33">
        <v>7492</v>
      </c>
      <c r="D29" s="33">
        <v>2818</v>
      </c>
      <c r="E29" s="33">
        <v>2147</v>
      </c>
      <c r="F29" s="33">
        <v>24117</v>
      </c>
      <c r="G29" s="33">
        <v>7641</v>
      </c>
      <c r="H29" s="33">
        <v>7830</v>
      </c>
      <c r="I29" s="33">
        <v>258</v>
      </c>
      <c r="J29" s="33">
        <v>0</v>
      </c>
      <c r="K29" s="33">
        <v>396</v>
      </c>
      <c r="L29" s="33">
        <v>0</v>
      </c>
      <c r="M29" s="33">
        <v>189</v>
      </c>
      <c r="N29" s="34">
        <v>174218</v>
      </c>
    </row>
    <row r="30" spans="1:14" ht="14.25">
      <c r="A30" s="35" t="s">
        <v>64</v>
      </c>
      <c r="B30" s="36">
        <v>105300</v>
      </c>
      <c r="C30" s="36">
        <v>464</v>
      </c>
      <c r="D30" s="36">
        <v>265</v>
      </c>
      <c r="E30" s="36">
        <v>0</v>
      </c>
      <c r="F30" s="36">
        <v>23155</v>
      </c>
      <c r="G30" s="36">
        <v>0</v>
      </c>
      <c r="H30" s="36">
        <v>24712</v>
      </c>
      <c r="I30" s="36">
        <v>3120</v>
      </c>
      <c r="J30" s="36">
        <v>0</v>
      </c>
      <c r="K30" s="36">
        <v>1146</v>
      </c>
      <c r="L30" s="36">
        <v>1436</v>
      </c>
      <c r="M30" s="36">
        <v>0</v>
      </c>
      <c r="N30" s="37">
        <v>159598</v>
      </c>
    </row>
    <row r="31" spans="1:14" ht="14.25">
      <c r="A31" s="32" t="s">
        <v>65</v>
      </c>
      <c r="B31" s="33">
        <v>279867</v>
      </c>
      <c r="C31" s="33">
        <v>156</v>
      </c>
      <c r="D31" s="33">
        <v>2502</v>
      </c>
      <c r="E31" s="33">
        <v>11918</v>
      </c>
      <c r="F31" s="33">
        <v>30831</v>
      </c>
      <c r="G31" s="33">
        <v>5573</v>
      </c>
      <c r="H31" s="33">
        <v>7614</v>
      </c>
      <c r="I31" s="33">
        <v>2989</v>
      </c>
      <c r="J31" s="33">
        <v>2768</v>
      </c>
      <c r="K31" s="33">
        <v>1205</v>
      </c>
      <c r="L31" s="33">
        <v>4496</v>
      </c>
      <c r="M31" s="33">
        <v>0</v>
      </c>
      <c r="N31" s="34">
        <v>349919</v>
      </c>
    </row>
    <row r="32" spans="1:14" ht="14.25">
      <c r="A32" s="35" t="s">
        <v>152</v>
      </c>
      <c r="B32" s="36">
        <v>264085</v>
      </c>
      <c r="C32" s="36">
        <v>253</v>
      </c>
      <c r="D32" s="36">
        <v>2389</v>
      </c>
      <c r="E32" s="36">
        <v>7617</v>
      </c>
      <c r="F32" s="36">
        <v>41942</v>
      </c>
      <c r="G32" s="36">
        <v>3888</v>
      </c>
      <c r="H32" s="36">
        <v>15445</v>
      </c>
      <c r="I32" s="36">
        <v>1520</v>
      </c>
      <c r="J32" s="36">
        <v>1555</v>
      </c>
      <c r="K32" s="36">
        <v>6144</v>
      </c>
      <c r="L32" s="36">
        <v>888</v>
      </c>
      <c r="M32" s="36">
        <v>0</v>
      </c>
      <c r="N32" s="37">
        <v>345726</v>
      </c>
    </row>
    <row r="33" spans="1:14" ht="14.25">
      <c r="A33" s="32" t="s">
        <v>66</v>
      </c>
      <c r="B33" s="33">
        <v>287012</v>
      </c>
      <c r="C33" s="33">
        <v>2699</v>
      </c>
      <c r="D33" s="33">
        <v>1745</v>
      </c>
      <c r="E33" s="33">
        <v>3830</v>
      </c>
      <c r="F33" s="33">
        <v>42061</v>
      </c>
      <c r="G33" s="33">
        <v>1087</v>
      </c>
      <c r="H33" s="33">
        <v>3060</v>
      </c>
      <c r="I33" s="33">
        <v>6380</v>
      </c>
      <c r="J33" s="33">
        <v>91</v>
      </c>
      <c r="K33" s="33">
        <v>1895</v>
      </c>
      <c r="L33" s="33">
        <v>602</v>
      </c>
      <c r="M33" s="33">
        <v>8290</v>
      </c>
      <c r="N33" s="34">
        <v>358752</v>
      </c>
    </row>
    <row r="34" spans="1:14" ht="14.25">
      <c r="A34" s="35" t="s">
        <v>67</v>
      </c>
      <c r="B34" s="36">
        <v>729883</v>
      </c>
      <c r="C34" s="36">
        <v>4875</v>
      </c>
      <c r="D34" s="36">
        <v>13</v>
      </c>
      <c r="E34" s="36">
        <v>16041</v>
      </c>
      <c r="F34" s="36">
        <v>32357</v>
      </c>
      <c r="G34" s="36">
        <v>16441</v>
      </c>
      <c r="H34" s="36">
        <v>17605</v>
      </c>
      <c r="I34" s="36">
        <v>3166</v>
      </c>
      <c r="J34" s="36">
        <v>1246</v>
      </c>
      <c r="K34" s="36">
        <v>1085</v>
      </c>
      <c r="L34" s="36">
        <v>4738</v>
      </c>
      <c r="M34" s="36">
        <v>2256</v>
      </c>
      <c r="N34" s="37">
        <v>829706</v>
      </c>
    </row>
    <row r="35" spans="1:14" ht="14.25">
      <c r="A35" s="32" t="s">
        <v>70</v>
      </c>
      <c r="B35" s="33">
        <v>616842</v>
      </c>
      <c r="C35" s="33">
        <v>16425</v>
      </c>
      <c r="D35" s="33">
        <v>297</v>
      </c>
      <c r="E35" s="33">
        <v>8288</v>
      </c>
      <c r="F35" s="33">
        <v>54779</v>
      </c>
      <c r="G35" s="33">
        <v>4571</v>
      </c>
      <c r="H35" s="33">
        <v>42451</v>
      </c>
      <c r="I35" s="33">
        <v>17244</v>
      </c>
      <c r="J35" s="33">
        <v>22478</v>
      </c>
      <c r="K35" s="33">
        <v>732</v>
      </c>
      <c r="L35" s="33">
        <v>1013</v>
      </c>
      <c r="M35" s="33">
        <v>0</v>
      </c>
      <c r="N35" s="34">
        <v>785120</v>
      </c>
    </row>
    <row r="36" spans="1:14" ht="14.25">
      <c r="A36" s="35" t="s">
        <v>68</v>
      </c>
      <c r="B36" s="36">
        <v>57212</v>
      </c>
      <c r="C36" s="36">
        <v>0</v>
      </c>
      <c r="D36" s="36">
        <v>5380</v>
      </c>
      <c r="E36" s="36">
        <v>127</v>
      </c>
      <c r="F36" s="36">
        <v>8343</v>
      </c>
      <c r="G36" s="36">
        <v>363</v>
      </c>
      <c r="H36" s="36">
        <v>26556</v>
      </c>
      <c r="I36" s="36">
        <v>1277</v>
      </c>
      <c r="J36" s="36">
        <v>151</v>
      </c>
      <c r="K36" s="36">
        <v>0</v>
      </c>
      <c r="L36" s="36">
        <v>625</v>
      </c>
      <c r="M36" s="36">
        <v>9589</v>
      </c>
      <c r="N36" s="37">
        <v>109623</v>
      </c>
    </row>
    <row r="37" spans="1:14" ht="14.25">
      <c r="A37" s="32" t="s">
        <v>69</v>
      </c>
      <c r="B37" s="33">
        <v>557360</v>
      </c>
      <c r="C37" s="33">
        <v>0</v>
      </c>
      <c r="D37" s="33">
        <v>92</v>
      </c>
      <c r="E37" s="33">
        <v>35075</v>
      </c>
      <c r="F37" s="33">
        <v>40225</v>
      </c>
      <c r="G37" s="33">
        <v>4173</v>
      </c>
      <c r="H37" s="33">
        <v>30565</v>
      </c>
      <c r="I37" s="33">
        <v>9020</v>
      </c>
      <c r="J37" s="33">
        <v>2102</v>
      </c>
      <c r="K37" s="33">
        <v>538</v>
      </c>
      <c r="L37" s="33">
        <v>8264</v>
      </c>
      <c r="M37" s="33">
        <v>2763</v>
      </c>
      <c r="N37" s="34">
        <v>690177</v>
      </c>
    </row>
    <row r="38" spans="1:14" ht="14.25">
      <c r="A38" s="35" t="s">
        <v>176</v>
      </c>
      <c r="B38" s="36">
        <v>1460705</v>
      </c>
      <c r="C38" s="36">
        <v>48481</v>
      </c>
      <c r="D38" s="36">
        <v>6557</v>
      </c>
      <c r="E38" s="36">
        <v>31761</v>
      </c>
      <c r="F38" s="36">
        <v>152133</v>
      </c>
      <c r="G38" s="36">
        <v>7159</v>
      </c>
      <c r="H38" s="36">
        <v>97932</v>
      </c>
      <c r="I38" s="36">
        <v>45116</v>
      </c>
      <c r="J38" s="36">
        <v>28854</v>
      </c>
      <c r="K38" s="36">
        <v>12251</v>
      </c>
      <c r="L38" s="36">
        <v>13927</v>
      </c>
      <c r="M38" s="36">
        <v>0</v>
      </c>
      <c r="N38" s="37">
        <v>1904876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14087581</v>
      </c>
      <c r="C40" s="59">
        <v>327047</v>
      </c>
      <c r="D40" s="59">
        <v>692383</v>
      </c>
      <c r="E40" s="59">
        <v>344845</v>
      </c>
      <c r="F40" s="59">
        <v>1674612</v>
      </c>
      <c r="G40" s="59">
        <v>211934</v>
      </c>
      <c r="H40" s="59">
        <v>774306</v>
      </c>
      <c r="I40" s="59">
        <v>251970</v>
      </c>
      <c r="J40" s="59">
        <v>122104</v>
      </c>
      <c r="K40" s="59">
        <v>75187</v>
      </c>
      <c r="L40" s="59">
        <v>155082</v>
      </c>
      <c r="M40" s="59">
        <v>34681</v>
      </c>
      <c r="N40" s="60">
        <v>18751732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242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285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+'a2'!A8</f>
        <v>Abril 2019 - mayo 2019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4" t="s">
        <v>233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0" t="str">
        <f>'a2'!B12</f>
        <v>Abril 2019</v>
      </c>
      <c r="C12" s="410"/>
      <c r="D12" s="410"/>
      <c r="E12" s="105"/>
      <c r="F12" s="410" t="str">
        <f>'a2'!E12</f>
        <v>Mayo 2019</v>
      </c>
      <c r="G12" s="410"/>
      <c r="H12" s="410"/>
      <c r="I12" s="106"/>
      <c r="J12" s="406" t="s">
        <v>75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62706</v>
      </c>
      <c r="C14" s="33">
        <v>46362</v>
      </c>
      <c r="D14" s="33">
        <v>109068</v>
      </c>
      <c r="E14" s="33"/>
      <c r="F14" s="33">
        <v>54702</v>
      </c>
      <c r="G14" s="33">
        <v>21542</v>
      </c>
      <c r="H14" s="33">
        <v>76244</v>
      </c>
      <c r="I14" s="33"/>
      <c r="J14" s="109">
        <v>-12.764328772366284</v>
      </c>
      <c r="K14" s="109">
        <v>-53.53522281178551</v>
      </c>
      <c r="L14" s="109">
        <v>-30.09498661385558</v>
      </c>
      <c r="M14" s="109"/>
      <c r="N14" s="109">
        <v>-0.7347541272545677</v>
      </c>
      <c r="O14" s="109">
        <v>-8.682814883226285</v>
      </c>
      <c r="P14" s="110">
        <v>-2.3868597639900053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2858</v>
      </c>
      <c r="C15" s="36">
        <v>47</v>
      </c>
      <c r="D15" s="36">
        <v>2905</v>
      </c>
      <c r="E15" s="36"/>
      <c r="F15" s="36">
        <v>2025</v>
      </c>
      <c r="G15" s="36">
        <v>242</v>
      </c>
      <c r="H15" s="36">
        <v>2267</v>
      </c>
      <c r="I15" s="36"/>
      <c r="J15" s="112">
        <v>-29.14625612316305</v>
      </c>
      <c r="K15" s="112">
        <v>414.89361702127655</v>
      </c>
      <c r="L15" s="112">
        <v>-21.962134251290877</v>
      </c>
      <c r="M15" s="112"/>
      <c r="N15" s="112">
        <v>-0.07646803948064154</v>
      </c>
      <c r="O15" s="112">
        <v>0.06821711934847403</v>
      </c>
      <c r="P15" s="113">
        <v>-0.046393386833585896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33519</v>
      </c>
      <c r="C16" s="33">
        <v>29210</v>
      </c>
      <c r="D16" s="33">
        <v>62729</v>
      </c>
      <c r="E16" s="33"/>
      <c r="F16" s="33">
        <v>9900</v>
      </c>
      <c r="G16" s="33">
        <v>6729</v>
      </c>
      <c r="H16" s="33">
        <v>16629</v>
      </c>
      <c r="I16" s="33"/>
      <c r="J16" s="109">
        <v>-70.46451266445897</v>
      </c>
      <c r="K16" s="109">
        <v>-76.96336870934611</v>
      </c>
      <c r="L16" s="109">
        <v>-73.49072996540676</v>
      </c>
      <c r="M16" s="109"/>
      <c r="N16" s="109">
        <v>-2.1681856236413832</v>
      </c>
      <c r="O16" s="109">
        <v>-7.86455928242587</v>
      </c>
      <c r="P16" s="110">
        <v>-3.352249424809263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2155</v>
      </c>
      <c r="C17" s="36">
        <v>985</v>
      </c>
      <c r="D17" s="36">
        <v>3140</v>
      </c>
      <c r="E17" s="36"/>
      <c r="F17" s="36">
        <v>2482</v>
      </c>
      <c r="G17" s="36">
        <v>8183</v>
      </c>
      <c r="H17" s="36">
        <v>10665</v>
      </c>
      <c r="I17" s="36"/>
      <c r="J17" s="112">
        <v>15.174013921113684</v>
      </c>
      <c r="K17" s="112">
        <v>730.7614213197969</v>
      </c>
      <c r="L17" s="112">
        <v>239.64968152866243</v>
      </c>
      <c r="M17" s="112"/>
      <c r="N17" s="112">
        <v>0.030018065918571164</v>
      </c>
      <c r="O17" s="112">
        <v>2.5180862824118777</v>
      </c>
      <c r="P17" s="113">
        <v>0.5471947271516204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1468</v>
      </c>
      <c r="C18" s="33">
        <v>0</v>
      </c>
      <c r="D18" s="33">
        <v>1468</v>
      </c>
      <c r="E18" s="33"/>
      <c r="F18" s="33">
        <v>504</v>
      </c>
      <c r="G18" s="33">
        <v>0</v>
      </c>
      <c r="H18" s="33">
        <v>504</v>
      </c>
      <c r="I18" s="33"/>
      <c r="J18" s="109">
        <v>-65.66757493188011</v>
      </c>
      <c r="K18" s="109">
        <v>0</v>
      </c>
      <c r="L18" s="109">
        <v>-65.66757493188011</v>
      </c>
      <c r="M18" s="109"/>
      <c r="N18" s="109">
        <v>-0.0884936255214147</v>
      </c>
      <c r="O18" s="109">
        <v>0</v>
      </c>
      <c r="P18" s="110">
        <v>-0.07009909860121756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6093</v>
      </c>
      <c r="C19" s="36">
        <v>495</v>
      </c>
      <c r="D19" s="36">
        <v>6588</v>
      </c>
      <c r="E19" s="36"/>
      <c r="F19" s="36">
        <v>23848</v>
      </c>
      <c r="G19" s="36">
        <v>158</v>
      </c>
      <c r="H19" s="36">
        <v>24006</v>
      </c>
      <c r="I19" s="36"/>
      <c r="J19" s="112">
        <v>291.3999671754473</v>
      </c>
      <c r="K19" s="112">
        <v>-68.08080808080807</v>
      </c>
      <c r="L19" s="112">
        <v>264.3897996357013</v>
      </c>
      <c r="M19" s="112"/>
      <c r="N19" s="112">
        <v>1.6298800011750185</v>
      </c>
      <c r="O19" s="112">
        <v>-0.1178931754894141</v>
      </c>
      <c r="P19" s="113">
        <v>1.2665830907012525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5911</v>
      </c>
      <c r="C20" s="33">
        <v>3537</v>
      </c>
      <c r="D20" s="33">
        <v>9448</v>
      </c>
      <c r="E20" s="33"/>
      <c r="F20" s="33">
        <v>1186</v>
      </c>
      <c r="G20" s="33">
        <v>1272</v>
      </c>
      <c r="H20" s="33">
        <v>2458</v>
      </c>
      <c r="I20" s="33"/>
      <c r="J20" s="109">
        <v>-79.93571307731348</v>
      </c>
      <c r="K20" s="109">
        <v>-64.0373197625106</v>
      </c>
      <c r="L20" s="109">
        <v>-73.98391193903471</v>
      </c>
      <c r="M20" s="109"/>
      <c r="N20" s="109">
        <v>-0.43374728276834484</v>
      </c>
      <c r="O20" s="109">
        <v>-0.7923680785861216</v>
      </c>
      <c r="P20" s="110">
        <v>-0.50829118176609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6926</v>
      </c>
      <c r="C21" s="36">
        <v>5820</v>
      </c>
      <c r="D21" s="36">
        <v>12746</v>
      </c>
      <c r="E21" s="36"/>
      <c r="F21" s="36">
        <v>6837</v>
      </c>
      <c r="G21" s="36">
        <v>4839</v>
      </c>
      <c r="H21" s="36">
        <v>11676</v>
      </c>
      <c r="I21" s="36"/>
      <c r="J21" s="112">
        <v>-1.2850129945134237</v>
      </c>
      <c r="K21" s="112">
        <v>-16.85567010309278</v>
      </c>
      <c r="L21" s="112">
        <v>-8.394790522516871</v>
      </c>
      <c r="M21" s="112"/>
      <c r="N21" s="112">
        <v>-0.008170054638387872</v>
      </c>
      <c r="O21" s="112">
        <v>-0.34318458503001553</v>
      </c>
      <c r="P21" s="113">
        <v>-0.07780709077106097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801</v>
      </c>
      <c r="C22" s="33">
        <v>0</v>
      </c>
      <c r="D22" s="33">
        <v>801</v>
      </c>
      <c r="E22" s="33"/>
      <c r="F22" s="33">
        <v>1625</v>
      </c>
      <c r="G22" s="33">
        <v>0</v>
      </c>
      <c r="H22" s="33">
        <v>1625</v>
      </c>
      <c r="I22" s="33"/>
      <c r="J22" s="109">
        <v>102.87141073657926</v>
      </c>
      <c r="K22" s="109">
        <v>0</v>
      </c>
      <c r="L22" s="109">
        <v>102.87141073657926</v>
      </c>
      <c r="M22" s="109"/>
      <c r="N22" s="109">
        <v>0.0756418541801304</v>
      </c>
      <c r="O22" s="109">
        <v>0</v>
      </c>
      <c r="P22" s="110">
        <v>0.059918731584443226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33660</v>
      </c>
      <c r="C23" s="36">
        <v>2038</v>
      </c>
      <c r="D23" s="36">
        <v>35698</v>
      </c>
      <c r="E23" s="36"/>
      <c r="F23" s="36">
        <v>35427</v>
      </c>
      <c r="G23" s="36">
        <v>2884</v>
      </c>
      <c r="H23" s="36">
        <v>38311</v>
      </c>
      <c r="I23" s="36"/>
      <c r="J23" s="112">
        <v>5.2495543672014255</v>
      </c>
      <c r="K23" s="112">
        <v>41.51128557409225</v>
      </c>
      <c r="L23" s="112">
        <v>7.319737800436998</v>
      </c>
      <c r="M23" s="112"/>
      <c r="N23" s="112">
        <v>0.16220771400035244</v>
      </c>
      <c r="O23" s="112">
        <v>0.29595734855799505</v>
      </c>
      <c r="P23" s="113">
        <v>0.1900092786773667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41520</v>
      </c>
      <c r="C24" s="33">
        <v>0</v>
      </c>
      <c r="D24" s="33">
        <v>41520</v>
      </c>
      <c r="E24" s="33"/>
      <c r="F24" s="33">
        <v>8059</v>
      </c>
      <c r="G24" s="33">
        <v>69</v>
      </c>
      <c r="H24" s="33">
        <v>8128</v>
      </c>
      <c r="I24" s="33"/>
      <c r="J24" s="109">
        <v>-80.59007707129095</v>
      </c>
      <c r="K24" s="109" t="s">
        <v>286</v>
      </c>
      <c r="L24" s="109">
        <v>-80.42389210019267</v>
      </c>
      <c r="M24" s="109"/>
      <c r="N24" s="109">
        <v>-3.071665148933669</v>
      </c>
      <c r="O24" s="109">
        <v>0.024138365307921586</v>
      </c>
      <c r="P24" s="110">
        <v>-2.4281629673152043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1109</v>
      </c>
      <c r="C25" s="36">
        <v>94</v>
      </c>
      <c r="D25" s="36">
        <v>1203</v>
      </c>
      <c r="E25" s="36"/>
      <c r="F25" s="36">
        <v>1997</v>
      </c>
      <c r="G25" s="36">
        <v>456</v>
      </c>
      <c r="H25" s="36">
        <v>2453</v>
      </c>
      <c r="I25" s="36"/>
      <c r="J25" s="112">
        <v>80.07213706041479</v>
      </c>
      <c r="K25" s="112">
        <v>385.10638297872345</v>
      </c>
      <c r="L25" s="112">
        <v>103.90689941812137</v>
      </c>
      <c r="M25" s="112"/>
      <c r="N25" s="112">
        <v>0.0815169496504318</v>
      </c>
      <c r="O25" s="112">
        <v>0.12663896002126976</v>
      </c>
      <c r="P25" s="113">
        <v>0.09089613407834227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34682</v>
      </c>
      <c r="C26" s="33">
        <v>8501</v>
      </c>
      <c r="D26" s="33">
        <v>43183</v>
      </c>
      <c r="E26" s="33"/>
      <c r="F26" s="33">
        <v>36108</v>
      </c>
      <c r="G26" s="33">
        <v>2565</v>
      </c>
      <c r="H26" s="33">
        <v>38673</v>
      </c>
      <c r="I26" s="33"/>
      <c r="J26" s="109">
        <v>4.111642927166836</v>
      </c>
      <c r="K26" s="109">
        <v>-69.8270791671568</v>
      </c>
      <c r="L26" s="109">
        <v>-10.443924692587359</v>
      </c>
      <c r="M26" s="109"/>
      <c r="N26" s="109">
        <v>0.13090447094765287</v>
      </c>
      <c r="O26" s="109">
        <v>-2.0765990792438047</v>
      </c>
      <c r="P26" s="110">
        <v>-0.3279532517546589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357</v>
      </c>
      <c r="C27" s="36">
        <v>425</v>
      </c>
      <c r="D27" s="36">
        <v>782</v>
      </c>
      <c r="E27" s="36"/>
      <c r="F27" s="36">
        <v>156</v>
      </c>
      <c r="G27" s="36">
        <v>8013</v>
      </c>
      <c r="H27" s="36">
        <v>8169</v>
      </c>
      <c r="I27" s="36"/>
      <c r="J27" s="112">
        <v>-56.30252100840336</v>
      </c>
      <c r="K27" s="112">
        <v>1785.4117647058824</v>
      </c>
      <c r="L27" s="112">
        <v>944.6291560102301</v>
      </c>
      <c r="M27" s="112"/>
      <c r="N27" s="112">
        <v>-0.018451471711415302</v>
      </c>
      <c r="O27" s="112">
        <v>2.6545205211088256</v>
      </c>
      <c r="P27" s="113">
        <v>0.5371597939493715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1876</v>
      </c>
      <c r="C28" s="33">
        <v>2959</v>
      </c>
      <c r="D28" s="33">
        <v>4835</v>
      </c>
      <c r="E28" s="33"/>
      <c r="F28" s="33">
        <v>20266</v>
      </c>
      <c r="G28" s="33">
        <v>0</v>
      </c>
      <c r="H28" s="33">
        <v>20266</v>
      </c>
      <c r="I28" s="33"/>
      <c r="J28" s="109">
        <v>980.2771855010661</v>
      </c>
      <c r="K28" s="109">
        <v>-100</v>
      </c>
      <c r="L28" s="109">
        <v>319.1520165460187</v>
      </c>
      <c r="M28" s="109"/>
      <c r="N28" s="109">
        <v>1.6881719640444153</v>
      </c>
      <c r="O28" s="109">
        <v>-1.0351510571904343</v>
      </c>
      <c r="P28" s="110">
        <v>1.1220945959703197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3517</v>
      </c>
      <c r="C29" s="36">
        <v>914</v>
      </c>
      <c r="D29" s="36">
        <v>4431</v>
      </c>
      <c r="E29" s="36"/>
      <c r="F29" s="36">
        <v>3340</v>
      </c>
      <c r="G29" s="36">
        <v>1496</v>
      </c>
      <c r="H29" s="36">
        <v>4836</v>
      </c>
      <c r="I29" s="36"/>
      <c r="J29" s="112">
        <v>-5.032698322433893</v>
      </c>
      <c r="K29" s="112">
        <v>63.6761487964989</v>
      </c>
      <c r="L29" s="112">
        <v>9.140148950575488</v>
      </c>
      <c r="M29" s="112"/>
      <c r="N29" s="112">
        <v>-0.016248310910052282</v>
      </c>
      <c r="O29" s="112">
        <v>0.20360186390159943</v>
      </c>
      <c r="P29" s="113">
        <v>0.029450347441382894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192199</v>
      </c>
      <c r="C30" s="33">
        <v>44079</v>
      </c>
      <c r="D30" s="33">
        <v>236278</v>
      </c>
      <c r="E30" s="33"/>
      <c r="F30" s="33">
        <v>323605</v>
      </c>
      <c r="G30" s="33">
        <v>55607</v>
      </c>
      <c r="H30" s="33">
        <v>379212</v>
      </c>
      <c r="I30" s="33"/>
      <c r="J30" s="109">
        <v>68.36976258981578</v>
      </c>
      <c r="K30" s="109">
        <v>26.153043399351162</v>
      </c>
      <c r="L30" s="109">
        <v>60.4939943625729</v>
      </c>
      <c r="M30" s="109"/>
      <c r="N30" s="109">
        <v>12.062856177662884</v>
      </c>
      <c r="O30" s="109">
        <v>4.032856163329275</v>
      </c>
      <c r="P30" s="110">
        <v>10.393718422683019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2844</v>
      </c>
      <c r="C31" s="36">
        <v>8257</v>
      </c>
      <c r="D31" s="36">
        <v>11101</v>
      </c>
      <c r="E31" s="36"/>
      <c r="F31" s="36">
        <v>5851</v>
      </c>
      <c r="G31" s="36">
        <v>31859</v>
      </c>
      <c r="H31" s="36">
        <v>37710</v>
      </c>
      <c r="I31" s="36"/>
      <c r="J31" s="112">
        <v>105.7313642756681</v>
      </c>
      <c r="K31" s="112">
        <v>285.8423156109967</v>
      </c>
      <c r="L31" s="112">
        <v>239.6991262048464</v>
      </c>
      <c r="M31" s="112"/>
      <c r="N31" s="112">
        <v>0.2760376887374419</v>
      </c>
      <c r="O31" s="112">
        <v>8.256720260834278</v>
      </c>
      <c r="P31" s="113">
        <v>1.9349241853524874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1963</v>
      </c>
      <c r="C32" s="33">
        <v>591</v>
      </c>
      <c r="D32" s="33">
        <v>2554</v>
      </c>
      <c r="E32" s="33"/>
      <c r="F32" s="33">
        <v>816</v>
      </c>
      <c r="G32" s="33">
        <v>0</v>
      </c>
      <c r="H32" s="33">
        <v>816</v>
      </c>
      <c r="I32" s="33"/>
      <c r="J32" s="109">
        <v>-58.430973000509425</v>
      </c>
      <c r="K32" s="109">
        <v>-100</v>
      </c>
      <c r="L32" s="109">
        <v>-68.05011746280346</v>
      </c>
      <c r="M32" s="109"/>
      <c r="N32" s="109">
        <v>-0.10529272663180773</v>
      </c>
      <c r="O32" s="109">
        <v>-0.20675034633306746</v>
      </c>
      <c r="P32" s="110">
        <v>-0.1263819848225271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8819</v>
      </c>
      <c r="C33" s="36">
        <v>137</v>
      </c>
      <c r="D33" s="36">
        <v>8956</v>
      </c>
      <c r="E33" s="36"/>
      <c r="F33" s="36">
        <v>21518</v>
      </c>
      <c r="G33" s="36">
        <v>25049</v>
      </c>
      <c r="H33" s="36">
        <v>46567</v>
      </c>
      <c r="I33" s="36"/>
      <c r="J33" s="112">
        <v>143.9959179045243</v>
      </c>
      <c r="K33" s="112">
        <v>18183.941605839416</v>
      </c>
      <c r="L33" s="112">
        <v>419.9531040643144</v>
      </c>
      <c r="M33" s="112"/>
      <c r="N33" s="112">
        <v>1.1657474590212087</v>
      </c>
      <c r="O33" s="112">
        <v>8.714999370303513</v>
      </c>
      <c r="P33" s="113">
        <v>2.7349555990564247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1476</v>
      </c>
      <c r="C34" s="33">
        <v>0</v>
      </c>
      <c r="D34" s="33">
        <v>1476</v>
      </c>
      <c r="E34" s="33"/>
      <c r="F34" s="33">
        <v>1102</v>
      </c>
      <c r="G34" s="33">
        <v>0</v>
      </c>
      <c r="H34" s="33">
        <v>1102</v>
      </c>
      <c r="I34" s="33"/>
      <c r="J34" s="109">
        <v>-25.338753387533874</v>
      </c>
      <c r="K34" s="109">
        <v>0</v>
      </c>
      <c r="L34" s="109">
        <v>-25.338753387533874</v>
      </c>
      <c r="M34" s="109"/>
      <c r="N34" s="109">
        <v>-0.034332589154573746</v>
      </c>
      <c r="O34" s="109">
        <v>0</v>
      </c>
      <c r="P34" s="110">
        <v>-0.027196123316240006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9385</v>
      </c>
      <c r="C35" s="36">
        <v>1865</v>
      </c>
      <c r="D35" s="36">
        <v>11250</v>
      </c>
      <c r="E35" s="36"/>
      <c r="F35" s="36">
        <v>40645</v>
      </c>
      <c r="G35" s="36">
        <v>12569</v>
      </c>
      <c r="H35" s="36">
        <v>53214</v>
      </c>
      <c r="I35" s="36"/>
      <c r="J35" s="112">
        <v>333.08470964304735</v>
      </c>
      <c r="K35" s="112">
        <v>573.941018766756</v>
      </c>
      <c r="L35" s="112">
        <v>373.0133333333334</v>
      </c>
      <c r="M35" s="112"/>
      <c r="N35" s="112">
        <v>2.869616943775335</v>
      </c>
      <c r="O35" s="112">
        <v>3.744595105159313</v>
      </c>
      <c r="P35" s="113">
        <v>3.051492296370844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2737</v>
      </c>
      <c r="C36" s="33">
        <v>4741</v>
      </c>
      <c r="D36" s="33">
        <v>7478</v>
      </c>
      <c r="E36" s="33"/>
      <c r="F36" s="33">
        <v>39400</v>
      </c>
      <c r="G36" s="33">
        <v>3085</v>
      </c>
      <c r="H36" s="33">
        <v>42485</v>
      </c>
      <c r="I36" s="33"/>
      <c r="J36" s="109">
        <v>1339.5323346729997</v>
      </c>
      <c r="K36" s="109">
        <v>-34.9293398017296</v>
      </c>
      <c r="L36" s="109">
        <v>468.13319069269863</v>
      </c>
      <c r="M36" s="109"/>
      <c r="N36" s="109">
        <v>3.365603519182186</v>
      </c>
      <c r="O36" s="109">
        <v>-0.579320767390118</v>
      </c>
      <c r="P36" s="110">
        <v>2.545600772544422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15745</v>
      </c>
      <c r="C37" s="36">
        <v>12116</v>
      </c>
      <c r="D37" s="36">
        <v>27861</v>
      </c>
      <c r="E37" s="36"/>
      <c r="F37" s="36">
        <v>11135</v>
      </c>
      <c r="G37" s="36">
        <v>2242</v>
      </c>
      <c r="H37" s="36">
        <v>13377</v>
      </c>
      <c r="I37" s="36"/>
      <c r="J37" s="112">
        <v>-29.27913623372499</v>
      </c>
      <c r="K37" s="112">
        <v>-81.49554308352592</v>
      </c>
      <c r="L37" s="112">
        <v>-51.98664800258426</v>
      </c>
      <c r="M37" s="112"/>
      <c r="N37" s="112">
        <v>-0.423190470595147</v>
      </c>
      <c r="O37" s="112">
        <v>-3.454235058701706</v>
      </c>
      <c r="P37" s="113">
        <v>-1.0532316847925676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354</v>
      </c>
      <c r="C38" s="33">
        <v>0</v>
      </c>
      <c r="D38" s="33">
        <v>354</v>
      </c>
      <c r="E38" s="33"/>
      <c r="F38" s="33">
        <v>310</v>
      </c>
      <c r="G38" s="33">
        <v>0</v>
      </c>
      <c r="H38" s="33">
        <v>310</v>
      </c>
      <c r="I38" s="33"/>
      <c r="J38" s="109">
        <v>-12.429378531073443</v>
      </c>
      <c r="K38" s="109">
        <v>0</v>
      </c>
      <c r="L38" s="109">
        <v>-12.429378531073443</v>
      </c>
      <c r="M38" s="109"/>
      <c r="N38" s="109">
        <v>-0.004039128135832206</v>
      </c>
      <c r="O38" s="109">
        <v>0</v>
      </c>
      <c r="P38" s="110">
        <v>-0.003199543919557648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756</v>
      </c>
      <c r="C39" s="36">
        <v>0</v>
      </c>
      <c r="D39" s="36">
        <v>756</v>
      </c>
      <c r="E39" s="36"/>
      <c r="F39" s="36">
        <v>4887</v>
      </c>
      <c r="G39" s="36">
        <v>551</v>
      </c>
      <c r="H39" s="36">
        <v>5438</v>
      </c>
      <c r="I39" s="36"/>
      <c r="J39" s="112">
        <v>546.4285714285714</v>
      </c>
      <c r="K39" s="112" t="s">
        <v>286</v>
      </c>
      <c r="L39" s="112">
        <v>619.3121693121693</v>
      </c>
      <c r="M39" s="112"/>
      <c r="N39" s="112">
        <v>0.37921905293461006</v>
      </c>
      <c r="O39" s="112">
        <v>0.19275709108209843</v>
      </c>
      <c r="P39" s="113">
        <v>0.3404605598038388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5608</v>
      </c>
      <c r="C40" s="33">
        <v>465</v>
      </c>
      <c r="D40" s="33">
        <v>6073</v>
      </c>
      <c r="E40" s="33"/>
      <c r="F40" s="33">
        <v>1855</v>
      </c>
      <c r="G40" s="33">
        <v>0</v>
      </c>
      <c r="H40" s="33">
        <v>1855</v>
      </c>
      <c r="I40" s="33"/>
      <c r="J40" s="109">
        <v>-66.92225392296719</v>
      </c>
      <c r="K40" s="109">
        <v>-100</v>
      </c>
      <c r="L40" s="109">
        <v>-69.45496459739833</v>
      </c>
      <c r="M40" s="109"/>
      <c r="N40" s="109">
        <v>-0.34451927031314244</v>
      </c>
      <c r="O40" s="109">
        <v>-0.16267159229251502</v>
      </c>
      <c r="P40" s="110">
        <v>-0.30671991483395816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16117</v>
      </c>
      <c r="C41" s="36">
        <v>12625</v>
      </c>
      <c r="D41" s="36">
        <v>28742</v>
      </c>
      <c r="E41" s="36"/>
      <c r="F41" s="36">
        <v>28862</v>
      </c>
      <c r="G41" s="36">
        <v>11972</v>
      </c>
      <c r="H41" s="36">
        <v>40834</v>
      </c>
      <c r="I41" s="36"/>
      <c r="J41" s="112">
        <v>79.07799218216789</v>
      </c>
      <c r="K41" s="112">
        <v>-5.172277227722777</v>
      </c>
      <c r="L41" s="112">
        <v>42.07083710249808</v>
      </c>
      <c r="M41" s="112"/>
      <c r="N41" s="112">
        <v>1.169970183890488</v>
      </c>
      <c r="O41" s="112">
        <v>-0.22843989197206946</v>
      </c>
      <c r="P41" s="113">
        <v>0.8792928426202516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1845</v>
      </c>
      <c r="C42" s="33">
        <v>1816</v>
      </c>
      <c r="D42" s="33">
        <v>3661</v>
      </c>
      <c r="E42" s="33"/>
      <c r="F42" s="33">
        <v>16842</v>
      </c>
      <c r="G42" s="33">
        <v>1087</v>
      </c>
      <c r="H42" s="33">
        <v>17929</v>
      </c>
      <c r="I42" s="33"/>
      <c r="J42" s="109">
        <v>812.8455284552846</v>
      </c>
      <c r="K42" s="109">
        <v>-40.1431718061674</v>
      </c>
      <c r="L42" s="109">
        <v>389.7295820813985</v>
      </c>
      <c r="M42" s="109"/>
      <c r="N42" s="109">
        <v>1.376700105751718</v>
      </c>
      <c r="O42" s="109">
        <v>-0.25502707694891064</v>
      </c>
      <c r="P42" s="110">
        <v>1.03752483282383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15477</v>
      </c>
      <c r="C43" s="36">
        <v>1655</v>
      </c>
      <c r="D43" s="36">
        <v>17132</v>
      </c>
      <c r="E43" s="36"/>
      <c r="F43" s="36">
        <v>8571</v>
      </c>
      <c r="G43" s="36">
        <v>4315</v>
      </c>
      <c r="H43" s="36">
        <v>12886</v>
      </c>
      <c r="I43" s="36"/>
      <c r="J43" s="112">
        <v>-44.62105059119984</v>
      </c>
      <c r="K43" s="112">
        <v>160.7250755287009</v>
      </c>
      <c r="L43" s="112">
        <v>-24.784029885594205</v>
      </c>
      <c r="M43" s="112"/>
      <c r="N43" s="112">
        <v>-0.6339595205922094</v>
      </c>
      <c r="O43" s="112">
        <v>0.9305514741894406</v>
      </c>
      <c r="P43" s="113">
        <v>-0.308755988237313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3362</v>
      </c>
      <c r="C44" s="33">
        <v>835</v>
      </c>
      <c r="D44" s="33">
        <v>4197</v>
      </c>
      <c r="E44" s="33"/>
      <c r="F44" s="33">
        <v>2990</v>
      </c>
      <c r="G44" s="33">
        <v>11467</v>
      </c>
      <c r="H44" s="33">
        <v>14457</v>
      </c>
      <c r="I44" s="33"/>
      <c r="J44" s="109">
        <v>-11.064842355740634</v>
      </c>
      <c r="K44" s="109">
        <v>1273.2934131736529</v>
      </c>
      <c r="L44" s="109">
        <v>244.46032880629022</v>
      </c>
      <c r="M44" s="109"/>
      <c r="N44" s="109">
        <v>-0.03414899242112683</v>
      </c>
      <c r="O44" s="109">
        <v>3.719407245707569</v>
      </c>
      <c r="P44" s="110">
        <v>0.7460754685150334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7121</v>
      </c>
      <c r="C45" s="36">
        <v>483</v>
      </c>
      <c r="D45" s="36">
        <v>7604</v>
      </c>
      <c r="E45" s="36"/>
      <c r="F45" s="36">
        <v>5179</v>
      </c>
      <c r="G45" s="36">
        <v>1470</v>
      </c>
      <c r="H45" s="36">
        <v>6649</v>
      </c>
      <c r="I45" s="36"/>
      <c r="J45" s="112">
        <v>-27.27145063895521</v>
      </c>
      <c r="K45" s="112">
        <v>204.34782608695653</v>
      </c>
      <c r="L45" s="112">
        <v>-12.559179379274067</v>
      </c>
      <c r="M45" s="112"/>
      <c r="N45" s="112">
        <v>-0.17827242817695782</v>
      </c>
      <c r="O45" s="112">
        <v>0.3452835733176609</v>
      </c>
      <c r="P45" s="113">
        <v>-0.06944464643585349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389</v>
      </c>
      <c r="C46" s="33">
        <v>0</v>
      </c>
      <c r="D46" s="33">
        <v>389</v>
      </c>
      <c r="E46" s="33"/>
      <c r="F46" s="33">
        <v>2127</v>
      </c>
      <c r="G46" s="33">
        <v>1814</v>
      </c>
      <c r="H46" s="33">
        <v>3941</v>
      </c>
      <c r="I46" s="33"/>
      <c r="J46" s="109">
        <v>446.7866323907455</v>
      </c>
      <c r="K46" s="109" t="s">
        <v>286</v>
      </c>
      <c r="L46" s="109">
        <v>913.1105398457584</v>
      </c>
      <c r="M46" s="109"/>
      <c r="N46" s="109">
        <v>0.15954556136537212</v>
      </c>
      <c r="O46" s="109">
        <v>0.6345941256314457</v>
      </c>
      <c r="P46" s="110">
        <v>0.2582904545970174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622</v>
      </c>
      <c r="C47" s="36">
        <v>393</v>
      </c>
      <c r="D47" s="36">
        <v>1015</v>
      </c>
      <c r="E47" s="36"/>
      <c r="F47" s="36">
        <v>489</v>
      </c>
      <c r="G47" s="36">
        <v>502</v>
      </c>
      <c r="H47" s="36">
        <v>991</v>
      </c>
      <c r="I47" s="36"/>
      <c r="J47" s="112">
        <v>-21.382636655948552</v>
      </c>
      <c r="K47" s="112">
        <v>27.735368956743002</v>
      </c>
      <c r="L47" s="112">
        <v>-2.364532019704435</v>
      </c>
      <c r="M47" s="112"/>
      <c r="N47" s="112">
        <v>-0.012209182774220078</v>
      </c>
      <c r="O47" s="112">
        <v>0.03813162055889061</v>
      </c>
      <c r="P47" s="113">
        <v>-0.0017452057743041717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614</v>
      </c>
      <c r="C48" s="33">
        <v>119</v>
      </c>
      <c r="D48" s="33">
        <v>733</v>
      </c>
      <c r="E48" s="33"/>
      <c r="F48" s="33">
        <v>629</v>
      </c>
      <c r="G48" s="33">
        <v>3003</v>
      </c>
      <c r="H48" s="33">
        <v>3632</v>
      </c>
      <c r="I48" s="33"/>
      <c r="J48" s="109">
        <v>2.442996742671011</v>
      </c>
      <c r="K48" s="109">
        <v>2423.529411764706</v>
      </c>
      <c r="L48" s="109">
        <v>395.49795361527964</v>
      </c>
      <c r="M48" s="109"/>
      <c r="N48" s="109">
        <v>0.0013769755008518883</v>
      </c>
      <c r="O48" s="109">
        <v>1.0089137035948672</v>
      </c>
      <c r="P48" s="110">
        <v>0.2108063141544914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5494</v>
      </c>
      <c r="C49" s="36">
        <v>827</v>
      </c>
      <c r="D49" s="36">
        <v>6321</v>
      </c>
      <c r="E49" s="36"/>
      <c r="F49" s="36">
        <v>7273</v>
      </c>
      <c r="G49" s="36">
        <v>3511</v>
      </c>
      <c r="H49" s="36">
        <v>10784</v>
      </c>
      <c r="I49" s="36"/>
      <c r="J49" s="112">
        <v>32.38077903167091</v>
      </c>
      <c r="K49" s="112">
        <v>324.546553808948</v>
      </c>
      <c r="L49" s="112">
        <v>70.60591678531878</v>
      </c>
      <c r="M49" s="112"/>
      <c r="N49" s="112">
        <v>0.16330929440103395</v>
      </c>
      <c r="O49" s="112">
        <v>0.9389474273400221</v>
      </c>
      <c r="P49" s="113">
        <v>0.3245355571133132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2482</v>
      </c>
      <c r="C50" s="33">
        <v>0</v>
      </c>
      <c r="D50" s="33">
        <v>2482</v>
      </c>
      <c r="E50" s="33"/>
      <c r="F50" s="33">
        <v>1269</v>
      </c>
      <c r="G50" s="33">
        <v>0</v>
      </c>
      <c r="H50" s="33">
        <v>1269</v>
      </c>
      <c r="I50" s="33"/>
      <c r="J50" s="109">
        <v>-48.87187751813053</v>
      </c>
      <c r="K50" s="109">
        <v>0</v>
      </c>
      <c r="L50" s="109">
        <v>-48.87187751813053</v>
      </c>
      <c r="M50" s="109"/>
      <c r="N50" s="109">
        <v>-0.11135141883555603</v>
      </c>
      <c r="O50" s="109">
        <v>0</v>
      </c>
      <c r="P50" s="110">
        <v>-0.08820560850962333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167</v>
      </c>
      <c r="B51" s="36">
        <v>1475</v>
      </c>
      <c r="C51" s="36">
        <v>430</v>
      </c>
      <c r="D51" s="36">
        <v>1905</v>
      </c>
      <c r="E51" s="36"/>
      <c r="F51" s="36">
        <v>2003</v>
      </c>
      <c r="G51" s="36">
        <v>0</v>
      </c>
      <c r="H51" s="36">
        <v>2003</v>
      </c>
      <c r="I51" s="36"/>
      <c r="J51" s="112">
        <v>35.796610169491515</v>
      </c>
      <c r="K51" s="112">
        <v>-100</v>
      </c>
      <c r="L51" s="112">
        <v>5.14435695538058</v>
      </c>
      <c r="M51" s="112"/>
      <c r="N51" s="112">
        <v>0.048469537629986466</v>
      </c>
      <c r="O51" s="112">
        <v>-0.1504274939479171</v>
      </c>
      <c r="P51" s="113">
        <v>0.0071262569117420335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1082</v>
      </c>
      <c r="C52" s="33">
        <v>200</v>
      </c>
      <c r="D52" s="33">
        <v>1282</v>
      </c>
      <c r="E52" s="33"/>
      <c r="F52" s="33">
        <v>64133</v>
      </c>
      <c r="G52" s="33">
        <v>3253</v>
      </c>
      <c r="H52" s="33">
        <v>67386</v>
      </c>
      <c r="I52" s="33"/>
      <c r="J52" s="109">
        <v>5827.264325323475</v>
      </c>
      <c r="K52" s="109">
        <v>1526.5</v>
      </c>
      <c r="L52" s="109">
        <v>5156.31825273011</v>
      </c>
      <c r="M52" s="109"/>
      <c r="N52" s="109">
        <v>5.787978820280828</v>
      </c>
      <c r="O52" s="109">
        <v>1.0680352070302115</v>
      </c>
      <c r="P52" s="110">
        <v>4.80687843769179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58</v>
      </c>
      <c r="C53" s="36">
        <v>4588</v>
      </c>
      <c r="D53" s="36">
        <v>4646</v>
      </c>
      <c r="E53" s="36"/>
      <c r="F53" s="36">
        <v>46760</v>
      </c>
      <c r="G53" s="36">
        <v>2659</v>
      </c>
      <c r="H53" s="36">
        <v>49419</v>
      </c>
      <c r="I53" s="36"/>
      <c r="J53" s="112">
        <v>80520.68965517242</v>
      </c>
      <c r="K53" s="112">
        <v>-42.04446381865736</v>
      </c>
      <c r="L53" s="112">
        <v>963.6891950064571</v>
      </c>
      <c r="M53" s="112"/>
      <c r="N53" s="112">
        <v>4.287167322718992</v>
      </c>
      <c r="O53" s="112">
        <v>-0.6748247344779816</v>
      </c>
      <c r="P53" s="113">
        <v>3.255754088871695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1702</v>
      </c>
      <c r="C54" s="33">
        <v>4920</v>
      </c>
      <c r="D54" s="33">
        <v>6622</v>
      </c>
      <c r="E54" s="33"/>
      <c r="F54" s="33">
        <v>1988</v>
      </c>
      <c r="G54" s="33">
        <v>1546</v>
      </c>
      <c r="H54" s="33">
        <v>3534</v>
      </c>
      <c r="I54" s="33"/>
      <c r="J54" s="109">
        <v>16.803760282021152</v>
      </c>
      <c r="K54" s="109">
        <v>-68.57723577235772</v>
      </c>
      <c r="L54" s="109">
        <v>-46.632437330111756</v>
      </c>
      <c r="M54" s="109"/>
      <c r="N54" s="109">
        <v>0.026254332882909338</v>
      </c>
      <c r="O54" s="109">
        <v>-1.180331080419238</v>
      </c>
      <c r="P54" s="110">
        <v>-0.22454980962713675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60241</v>
      </c>
      <c r="C55" s="36">
        <v>488</v>
      </c>
      <c r="D55" s="36">
        <v>60729</v>
      </c>
      <c r="E55" s="36"/>
      <c r="F55" s="36">
        <v>7307</v>
      </c>
      <c r="G55" s="36">
        <v>1104</v>
      </c>
      <c r="H55" s="36">
        <v>8411</v>
      </c>
      <c r="I55" s="36"/>
      <c r="J55" s="112">
        <v>-87.87038727776763</v>
      </c>
      <c r="K55" s="112">
        <v>126.2295081967213</v>
      </c>
      <c r="L55" s="112">
        <v>-86.14994483689836</v>
      </c>
      <c r="M55" s="112"/>
      <c r="N55" s="112">
        <v>-4.859254744139591</v>
      </c>
      <c r="O55" s="112">
        <v>0.21549613086492309</v>
      </c>
      <c r="P55" s="113">
        <v>-3.804403154168569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3579</v>
      </c>
      <c r="C56" s="33">
        <v>0</v>
      </c>
      <c r="D56" s="33">
        <v>3579</v>
      </c>
      <c r="E56" s="33"/>
      <c r="F56" s="33">
        <v>1936</v>
      </c>
      <c r="G56" s="33">
        <v>0</v>
      </c>
      <c r="H56" s="33">
        <v>1936</v>
      </c>
      <c r="I56" s="33"/>
      <c r="J56" s="109">
        <v>-45.9066778429729</v>
      </c>
      <c r="K56" s="109">
        <v>0</v>
      </c>
      <c r="L56" s="109">
        <v>-45.9066778429729</v>
      </c>
      <c r="M56" s="109"/>
      <c r="N56" s="109">
        <v>-0.1508247165266435</v>
      </c>
      <c r="O56" s="109">
        <v>0</v>
      </c>
      <c r="P56" s="110">
        <v>-0.11947387863257308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768</v>
      </c>
      <c r="C57" s="36">
        <v>171</v>
      </c>
      <c r="D57" s="36">
        <v>939</v>
      </c>
      <c r="E57" s="36"/>
      <c r="F57" s="36">
        <v>1557</v>
      </c>
      <c r="G57" s="36">
        <v>827</v>
      </c>
      <c r="H57" s="36">
        <v>2384</v>
      </c>
      <c r="I57" s="36"/>
      <c r="J57" s="112">
        <v>102.734375</v>
      </c>
      <c r="K57" s="112">
        <v>383.62573099415204</v>
      </c>
      <c r="L57" s="112">
        <v>153.8871139510117</v>
      </c>
      <c r="M57" s="112"/>
      <c r="N57" s="112">
        <v>0.07242891134480932</v>
      </c>
      <c r="O57" s="112">
        <v>0.22948938611589212</v>
      </c>
      <c r="P57" s="113">
        <v>0.10507593099456367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1117</v>
      </c>
      <c r="C58" s="33">
        <v>0</v>
      </c>
      <c r="D58" s="33">
        <v>1117</v>
      </c>
      <c r="E58" s="33"/>
      <c r="F58" s="33">
        <v>1012</v>
      </c>
      <c r="G58" s="33">
        <v>5706</v>
      </c>
      <c r="H58" s="33">
        <v>6718</v>
      </c>
      <c r="I58" s="33"/>
      <c r="J58" s="109">
        <v>-9.400179051029545</v>
      </c>
      <c r="K58" s="109" t="s">
        <v>286</v>
      </c>
      <c r="L58" s="109">
        <v>501.4324082363474</v>
      </c>
      <c r="M58" s="109"/>
      <c r="N58" s="109">
        <v>-0.00963882850596322</v>
      </c>
      <c r="O58" s="109">
        <v>1.9961378615507326</v>
      </c>
      <c r="P58" s="110">
        <v>0.40728739757823607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43821</v>
      </c>
      <c r="C59" s="36">
        <v>0</v>
      </c>
      <c r="D59" s="36">
        <v>43821</v>
      </c>
      <c r="E59" s="36"/>
      <c r="F59" s="36">
        <v>144</v>
      </c>
      <c r="G59" s="36">
        <v>180</v>
      </c>
      <c r="H59" s="36">
        <v>324</v>
      </c>
      <c r="I59" s="36"/>
      <c r="J59" s="112">
        <v>-99.67139042924626</v>
      </c>
      <c r="K59" s="112" t="s">
        <v>286</v>
      </c>
      <c r="L59" s="112">
        <v>-99.26062846580407</v>
      </c>
      <c r="M59" s="112"/>
      <c r="N59" s="112">
        <v>-4.0094772633805285</v>
      </c>
      <c r="O59" s="112">
        <v>0.06296964862936065</v>
      </c>
      <c r="P59" s="113">
        <v>-3.1629673152045226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1197</v>
      </c>
      <c r="C60" s="33">
        <v>70</v>
      </c>
      <c r="D60" s="33">
        <v>1267</v>
      </c>
      <c r="E60" s="33"/>
      <c r="F60" s="33">
        <v>2085</v>
      </c>
      <c r="G60" s="33">
        <v>770</v>
      </c>
      <c r="H60" s="33">
        <v>2855</v>
      </c>
      <c r="I60" s="33"/>
      <c r="J60" s="109">
        <v>74.18546365914787</v>
      </c>
      <c r="K60" s="109">
        <v>1000</v>
      </c>
      <c r="L60" s="109">
        <v>125.33543804262037</v>
      </c>
      <c r="M60" s="109"/>
      <c r="N60" s="109">
        <v>0.0815169496504318</v>
      </c>
      <c r="O60" s="109">
        <v>0.24488196689195807</v>
      </c>
      <c r="P60" s="110">
        <v>0.11547444873312603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1362</v>
      </c>
      <c r="C61" s="36">
        <v>0</v>
      </c>
      <c r="D61" s="36">
        <v>1362</v>
      </c>
      <c r="E61" s="36"/>
      <c r="F61" s="36">
        <v>2839</v>
      </c>
      <c r="G61" s="36">
        <v>0</v>
      </c>
      <c r="H61" s="36">
        <v>2839</v>
      </c>
      <c r="I61" s="36"/>
      <c r="J61" s="112">
        <v>108.44346549192365</v>
      </c>
      <c r="K61" s="112">
        <v>0</v>
      </c>
      <c r="L61" s="112">
        <v>108.44346549192365</v>
      </c>
      <c r="M61" s="112"/>
      <c r="N61" s="112">
        <v>0.13558618765054928</v>
      </c>
      <c r="O61" s="112">
        <v>0</v>
      </c>
      <c r="P61" s="113">
        <v>0.10740287202696921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3823</v>
      </c>
      <c r="C62" s="33">
        <v>22140</v>
      </c>
      <c r="D62" s="33">
        <v>25963</v>
      </c>
      <c r="E62" s="33"/>
      <c r="F62" s="33">
        <v>3211</v>
      </c>
      <c r="G62" s="33">
        <v>6025</v>
      </c>
      <c r="H62" s="33">
        <v>9236</v>
      </c>
      <c r="I62" s="33"/>
      <c r="J62" s="109">
        <v>-16.008370389746275</v>
      </c>
      <c r="K62" s="109">
        <v>-72.78681120144535</v>
      </c>
      <c r="L62" s="109">
        <v>-64.42629896391018</v>
      </c>
      <c r="M62" s="109"/>
      <c r="N62" s="109">
        <v>-0.05618060043475705</v>
      </c>
      <c r="O62" s="109">
        <v>-5.637532709234149</v>
      </c>
      <c r="P62" s="110">
        <v>-1.216335707782745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830</v>
      </c>
      <c r="C63" s="36">
        <v>539</v>
      </c>
      <c r="D63" s="36">
        <v>1369</v>
      </c>
      <c r="E63" s="36"/>
      <c r="F63" s="36">
        <v>2756</v>
      </c>
      <c r="G63" s="36">
        <v>0</v>
      </c>
      <c r="H63" s="36">
        <v>2756</v>
      </c>
      <c r="I63" s="36"/>
      <c r="J63" s="112">
        <v>232.04819277108433</v>
      </c>
      <c r="K63" s="112">
        <v>-100</v>
      </c>
      <c r="L63" s="112">
        <v>101.31482834185536</v>
      </c>
      <c r="M63" s="112"/>
      <c r="N63" s="112">
        <v>0.17680365430938247</v>
      </c>
      <c r="O63" s="112">
        <v>-0.18855911450680773</v>
      </c>
      <c r="P63" s="113">
        <v>0.10085835037332859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1228</v>
      </c>
      <c r="C64" s="33">
        <v>128</v>
      </c>
      <c r="D64" s="33">
        <v>1356</v>
      </c>
      <c r="E64" s="33"/>
      <c r="F64" s="33">
        <v>1277</v>
      </c>
      <c r="G64" s="33">
        <v>0</v>
      </c>
      <c r="H64" s="33">
        <v>1277</v>
      </c>
      <c r="I64" s="33"/>
      <c r="J64" s="109">
        <v>3.9902280130293066</v>
      </c>
      <c r="K64" s="109">
        <v>-100</v>
      </c>
      <c r="L64" s="109">
        <v>-5.825958702064893</v>
      </c>
      <c r="M64" s="109"/>
      <c r="N64" s="109">
        <v>0.004498119969449502</v>
      </c>
      <c r="O64" s="109">
        <v>-0.0447784168031009</v>
      </c>
      <c r="P64" s="110">
        <v>-0.005744635673751231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2125</v>
      </c>
      <c r="C65" s="36">
        <v>189</v>
      </c>
      <c r="D65" s="36">
        <v>2314</v>
      </c>
      <c r="E65" s="36"/>
      <c r="F65" s="36">
        <v>1243</v>
      </c>
      <c r="G65" s="36">
        <v>1231</v>
      </c>
      <c r="H65" s="36">
        <v>2474</v>
      </c>
      <c r="I65" s="36"/>
      <c r="J65" s="112">
        <v>-41.50588235294118</v>
      </c>
      <c r="K65" s="112">
        <v>551.3227513227514</v>
      </c>
      <c r="L65" s="112">
        <v>6.914433880726012</v>
      </c>
      <c r="M65" s="112"/>
      <c r="N65" s="112">
        <v>-0.08096615945009104</v>
      </c>
      <c r="O65" s="112">
        <v>0.36452429928774327</v>
      </c>
      <c r="P65" s="113">
        <v>0.01163470516202781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19292</v>
      </c>
      <c r="C66" s="33">
        <v>259</v>
      </c>
      <c r="D66" s="33">
        <v>19551</v>
      </c>
      <c r="E66" s="33"/>
      <c r="F66" s="33">
        <v>2823</v>
      </c>
      <c r="G66" s="33">
        <v>9055</v>
      </c>
      <c r="H66" s="33">
        <v>11878</v>
      </c>
      <c r="I66" s="33"/>
      <c r="J66" s="109">
        <v>-85.36699149906697</v>
      </c>
      <c r="K66" s="109">
        <v>3396.1389961389964</v>
      </c>
      <c r="L66" s="109">
        <v>-39.24607436959746</v>
      </c>
      <c r="M66" s="109"/>
      <c r="N66" s="109">
        <v>-1.5118273015686499</v>
      </c>
      <c r="O66" s="109">
        <v>3.0771168296880904</v>
      </c>
      <c r="P66" s="110">
        <v>-0.5579568294264962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16599</v>
      </c>
      <c r="C67" s="36">
        <v>960</v>
      </c>
      <c r="D67" s="36">
        <v>17559</v>
      </c>
      <c r="E67" s="36"/>
      <c r="F67" s="36">
        <v>4877</v>
      </c>
      <c r="G67" s="36">
        <v>2306</v>
      </c>
      <c r="H67" s="36">
        <v>7183</v>
      </c>
      <c r="I67" s="36"/>
      <c r="J67" s="112">
        <v>-70.61871197060063</v>
      </c>
      <c r="K67" s="112">
        <v>140.20833333333331</v>
      </c>
      <c r="L67" s="112">
        <v>-59.09220342844126</v>
      </c>
      <c r="M67" s="112"/>
      <c r="N67" s="112">
        <v>-1.076060454732389</v>
      </c>
      <c r="O67" s="112">
        <v>0.470873039195108</v>
      </c>
      <c r="P67" s="113">
        <v>-0.7545106297575035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15746</v>
      </c>
      <c r="C68" s="33">
        <v>2086</v>
      </c>
      <c r="D68" s="33">
        <v>17832</v>
      </c>
      <c r="E68" s="33"/>
      <c r="F68" s="33">
        <v>10001</v>
      </c>
      <c r="G68" s="33">
        <v>3641</v>
      </c>
      <c r="H68" s="33">
        <v>13642</v>
      </c>
      <c r="I68" s="33"/>
      <c r="J68" s="109">
        <v>-36.48545662390449</v>
      </c>
      <c r="K68" s="109">
        <v>74.54458293384467</v>
      </c>
      <c r="L68" s="109">
        <v>-23.497083894122927</v>
      </c>
      <c r="M68" s="109"/>
      <c r="N68" s="109">
        <v>-0.5273816168262733</v>
      </c>
      <c r="O68" s="109">
        <v>0.5439877978814212</v>
      </c>
      <c r="P68" s="110">
        <v>-0.3046838414306033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878</v>
      </c>
      <c r="C69" s="36">
        <v>84</v>
      </c>
      <c r="D69" s="36">
        <v>962</v>
      </c>
      <c r="E69" s="36"/>
      <c r="F69" s="36">
        <v>3213</v>
      </c>
      <c r="G69" s="36">
        <v>423</v>
      </c>
      <c r="H69" s="36">
        <v>3636</v>
      </c>
      <c r="I69" s="36"/>
      <c r="J69" s="112">
        <v>265.94533029612757</v>
      </c>
      <c r="K69" s="112">
        <v>403.57142857142856</v>
      </c>
      <c r="L69" s="112">
        <v>277.962577962578</v>
      </c>
      <c r="M69" s="112"/>
      <c r="N69" s="112">
        <v>0.2143491862992773</v>
      </c>
      <c r="O69" s="112">
        <v>0.11859283825196255</v>
      </c>
      <c r="P69" s="113">
        <v>0.19444501002038977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2767</v>
      </c>
      <c r="C70" s="33">
        <v>5653</v>
      </c>
      <c r="D70" s="33">
        <v>8420</v>
      </c>
      <c r="E70" s="33"/>
      <c r="F70" s="33">
        <v>2776</v>
      </c>
      <c r="G70" s="33">
        <v>3035</v>
      </c>
      <c r="H70" s="33">
        <v>5811</v>
      </c>
      <c r="I70" s="33"/>
      <c r="J70" s="109">
        <v>0.3252620166245057</v>
      </c>
      <c r="K70" s="109">
        <v>-46.311692906421364</v>
      </c>
      <c r="L70" s="109">
        <v>-30.98574821852732</v>
      </c>
      <c r="M70" s="109"/>
      <c r="N70" s="109">
        <v>0.000826185300511133</v>
      </c>
      <c r="O70" s="109">
        <v>-0.9158585561759232</v>
      </c>
      <c r="P70" s="110">
        <v>-0.18971841104831597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8320</v>
      </c>
      <c r="H71" s="36">
        <v>8320</v>
      </c>
      <c r="I71" s="36"/>
      <c r="J71" s="112">
        <v>0</v>
      </c>
      <c r="K71" s="112" t="s">
        <v>286</v>
      </c>
      <c r="L71" s="112" t="s">
        <v>286</v>
      </c>
      <c r="M71" s="112"/>
      <c r="N71" s="112">
        <v>0</v>
      </c>
      <c r="O71" s="112">
        <v>2.910597092201559</v>
      </c>
      <c r="P71" s="113">
        <v>0.6050046684254461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1461</v>
      </c>
      <c r="C72" s="33">
        <v>297</v>
      </c>
      <c r="D72" s="33">
        <v>1758</v>
      </c>
      <c r="E72" s="33"/>
      <c r="F72" s="33">
        <v>0</v>
      </c>
      <c r="G72" s="33">
        <v>0</v>
      </c>
      <c r="H72" s="33">
        <v>0</v>
      </c>
      <c r="I72" s="33"/>
      <c r="J72" s="109">
        <v>-100</v>
      </c>
      <c r="K72" s="109">
        <v>-100</v>
      </c>
      <c r="L72" s="109">
        <v>-100</v>
      </c>
      <c r="M72" s="109"/>
      <c r="N72" s="109">
        <v>-0.13411741378297393</v>
      </c>
      <c r="O72" s="109">
        <v>-0.10389992023844508</v>
      </c>
      <c r="P72" s="110">
        <v>-0.12783632296778058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1241</v>
      </c>
      <c r="C73" s="36">
        <v>3414</v>
      </c>
      <c r="D73" s="36">
        <v>4655</v>
      </c>
      <c r="E73" s="36"/>
      <c r="F73" s="36">
        <v>16008</v>
      </c>
      <c r="G73" s="36">
        <v>829</v>
      </c>
      <c r="H73" s="36">
        <v>16837</v>
      </c>
      <c r="I73" s="36"/>
      <c r="J73" s="112">
        <v>1189.9274778404513</v>
      </c>
      <c r="K73" s="112">
        <v>-75.71763327475102</v>
      </c>
      <c r="L73" s="112">
        <v>261.69709989258865</v>
      </c>
      <c r="M73" s="112"/>
      <c r="N73" s="112">
        <v>1.3555864814053225</v>
      </c>
      <c r="O73" s="112">
        <v>-0.9043141205938737</v>
      </c>
      <c r="P73" s="113">
        <v>0.8858373642738925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743</v>
      </c>
      <c r="C74" s="33">
        <v>0</v>
      </c>
      <c r="D74" s="33">
        <v>743</v>
      </c>
      <c r="E74" s="33"/>
      <c r="F74" s="33">
        <v>1652</v>
      </c>
      <c r="G74" s="33">
        <v>295</v>
      </c>
      <c r="H74" s="33">
        <v>1947</v>
      </c>
      <c r="I74" s="33"/>
      <c r="J74" s="109">
        <v>122.34185733512786</v>
      </c>
      <c r="K74" s="109" t="s">
        <v>286</v>
      </c>
      <c r="L74" s="109">
        <v>162.0457604306864</v>
      </c>
      <c r="M74" s="109"/>
      <c r="N74" s="109">
        <v>0.08344471535162443</v>
      </c>
      <c r="O74" s="109">
        <v>0.10320025747589662</v>
      </c>
      <c r="P74" s="110">
        <v>0.08755115634425928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14081</v>
      </c>
      <c r="C75" s="36">
        <v>2507</v>
      </c>
      <c r="D75" s="36">
        <v>16588</v>
      </c>
      <c r="E75" s="36"/>
      <c r="F75" s="36">
        <v>24881</v>
      </c>
      <c r="G75" s="36">
        <v>14674</v>
      </c>
      <c r="H75" s="36">
        <v>39555</v>
      </c>
      <c r="I75" s="36"/>
      <c r="J75" s="112">
        <v>76.69909807542079</v>
      </c>
      <c r="K75" s="112">
        <v>485.3211009174312</v>
      </c>
      <c r="L75" s="112">
        <v>138.45551000723412</v>
      </c>
      <c r="M75" s="112"/>
      <c r="N75" s="112">
        <v>0.9914223606133595</v>
      </c>
      <c r="O75" s="112">
        <v>4.256398415963506</v>
      </c>
      <c r="P75" s="113">
        <v>1.6700892091018296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1396</v>
      </c>
      <c r="C76" s="33">
        <v>94</v>
      </c>
      <c r="D76" s="33">
        <v>1490</v>
      </c>
      <c r="E76" s="33"/>
      <c r="F76" s="33">
        <v>929</v>
      </c>
      <c r="G76" s="33">
        <v>0</v>
      </c>
      <c r="H76" s="33">
        <v>929</v>
      </c>
      <c r="I76" s="33"/>
      <c r="J76" s="109">
        <v>-33.45272206303726</v>
      </c>
      <c r="K76" s="109">
        <v>-100</v>
      </c>
      <c r="L76" s="109">
        <v>-37.651006711409394</v>
      </c>
      <c r="M76" s="109"/>
      <c r="N76" s="109">
        <v>-0.04286983725985546</v>
      </c>
      <c r="O76" s="109">
        <v>-0.03288414983977723</v>
      </c>
      <c r="P76" s="110">
        <v>-0.04079418497436001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27545</v>
      </c>
      <c r="C77" s="36">
        <v>532</v>
      </c>
      <c r="D77" s="36">
        <v>28077</v>
      </c>
      <c r="E77" s="36"/>
      <c r="F77" s="36">
        <v>61120</v>
      </c>
      <c r="G77" s="36">
        <v>3818</v>
      </c>
      <c r="H77" s="36">
        <v>64938</v>
      </c>
      <c r="I77" s="36"/>
      <c r="J77" s="112">
        <v>121.89145035396622</v>
      </c>
      <c r="K77" s="112">
        <v>617.6691729323309</v>
      </c>
      <c r="L77" s="112">
        <v>131.2853937386473</v>
      </c>
      <c r="M77" s="112"/>
      <c r="N77" s="112">
        <v>3.082130162740144</v>
      </c>
      <c r="O77" s="112">
        <v>1.1495459188671062</v>
      </c>
      <c r="P77" s="113">
        <v>2.6804179186094195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13062</v>
      </c>
      <c r="C78" s="33">
        <v>2563</v>
      </c>
      <c r="D78" s="33">
        <v>15625</v>
      </c>
      <c r="E78" s="33"/>
      <c r="F78" s="33">
        <v>85247</v>
      </c>
      <c r="G78" s="33">
        <v>2448</v>
      </c>
      <c r="H78" s="33">
        <v>87695</v>
      </c>
      <c r="I78" s="33"/>
      <c r="J78" s="109">
        <v>552.6335936303782</v>
      </c>
      <c r="K78" s="109">
        <v>-4.486929379633242</v>
      </c>
      <c r="L78" s="109">
        <v>461.248</v>
      </c>
      <c r="M78" s="109"/>
      <c r="N78" s="109">
        <v>6.626465101932904</v>
      </c>
      <c r="O78" s="109">
        <v>-0.040230608846535974</v>
      </c>
      <c r="P78" s="110">
        <v>5.240707506420901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5349</v>
      </c>
      <c r="C79" s="36">
        <v>1074</v>
      </c>
      <c r="D79" s="36">
        <v>6423</v>
      </c>
      <c r="E79" s="36"/>
      <c r="F79" s="36">
        <v>5526</v>
      </c>
      <c r="G79" s="36">
        <v>1150</v>
      </c>
      <c r="H79" s="36">
        <v>6676</v>
      </c>
      <c r="I79" s="36"/>
      <c r="J79" s="112">
        <v>3.3090297251822776</v>
      </c>
      <c r="K79" s="112">
        <v>7.076350093109873</v>
      </c>
      <c r="L79" s="112">
        <v>3.9389693289739958</v>
      </c>
      <c r="M79" s="112"/>
      <c r="N79" s="112">
        <v>0.016248310910052282</v>
      </c>
      <c r="O79" s="112">
        <v>0.026587184976841163</v>
      </c>
      <c r="P79" s="113">
        <v>0.018397377537456475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9274</v>
      </c>
      <c r="C80" s="33">
        <v>5740</v>
      </c>
      <c r="D80" s="33">
        <v>15014</v>
      </c>
      <c r="E80" s="33"/>
      <c r="F80" s="33">
        <v>48710</v>
      </c>
      <c r="G80" s="33">
        <v>1470</v>
      </c>
      <c r="H80" s="33">
        <v>50180</v>
      </c>
      <c r="I80" s="33"/>
      <c r="J80" s="109">
        <v>425.2318309251671</v>
      </c>
      <c r="K80" s="109">
        <v>-74.39024390243902</v>
      </c>
      <c r="L80" s="109">
        <v>234.22139336619153</v>
      </c>
      <c r="M80" s="109"/>
      <c r="N80" s="109">
        <v>3.6201603901063377</v>
      </c>
      <c r="O80" s="109">
        <v>-1.4937799980409445</v>
      </c>
      <c r="P80" s="110">
        <v>2.5571627607991876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219</v>
      </c>
      <c r="C81" s="36">
        <v>0</v>
      </c>
      <c r="D81" s="36">
        <v>219</v>
      </c>
      <c r="E81" s="36"/>
      <c r="F81" s="36">
        <v>1366</v>
      </c>
      <c r="G81" s="36">
        <v>71</v>
      </c>
      <c r="H81" s="36">
        <v>1437</v>
      </c>
      <c r="I81" s="36"/>
      <c r="J81" s="112">
        <v>523.7442922374429</v>
      </c>
      <c r="K81" s="112" t="s">
        <v>286</v>
      </c>
      <c r="L81" s="112">
        <v>556.1643835616438</v>
      </c>
      <c r="M81" s="112"/>
      <c r="N81" s="112">
        <v>0.10529272663180773</v>
      </c>
      <c r="O81" s="112">
        <v>0.024838028070470034</v>
      </c>
      <c r="P81" s="113">
        <v>0.0885691930459367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1476</v>
      </c>
      <c r="C82" s="33">
        <v>235</v>
      </c>
      <c r="D82" s="33">
        <v>1711</v>
      </c>
      <c r="E82" s="33"/>
      <c r="F82" s="33">
        <v>2407</v>
      </c>
      <c r="G82" s="33">
        <v>1036</v>
      </c>
      <c r="H82" s="33">
        <v>3443</v>
      </c>
      <c r="I82" s="33"/>
      <c r="J82" s="109">
        <v>63.07588075880759</v>
      </c>
      <c r="K82" s="109">
        <v>340.8510638297872</v>
      </c>
      <c r="L82" s="109">
        <v>101.22735242548218</v>
      </c>
      <c r="M82" s="109"/>
      <c r="N82" s="109">
        <v>0.08546427941954053</v>
      </c>
      <c r="O82" s="109">
        <v>0.28021493640065487</v>
      </c>
      <c r="P82" s="110">
        <v>0.12594568337895104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685</v>
      </c>
      <c r="C83" s="36">
        <v>248</v>
      </c>
      <c r="D83" s="36">
        <v>933</v>
      </c>
      <c r="E83" s="36"/>
      <c r="F83" s="36">
        <v>1732</v>
      </c>
      <c r="G83" s="36">
        <v>155</v>
      </c>
      <c r="H83" s="36">
        <v>1887</v>
      </c>
      <c r="I83" s="36"/>
      <c r="J83" s="112">
        <v>152.84671532846716</v>
      </c>
      <c r="K83" s="112">
        <v>-37.5</v>
      </c>
      <c r="L83" s="112">
        <v>102.2508038585209</v>
      </c>
      <c r="M83" s="112"/>
      <c r="N83" s="112">
        <v>0.0961128899594618</v>
      </c>
      <c r="O83" s="112">
        <v>-0.032534318458503006</v>
      </c>
      <c r="P83" s="113">
        <v>0.06937192952859082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63570</v>
      </c>
      <c r="C84" s="33">
        <v>944</v>
      </c>
      <c r="D84" s="33">
        <v>64514</v>
      </c>
      <c r="E84" s="33"/>
      <c r="F84" s="33">
        <v>10578</v>
      </c>
      <c r="G84" s="33">
        <v>17866</v>
      </c>
      <c r="H84" s="33">
        <v>28444</v>
      </c>
      <c r="I84" s="33"/>
      <c r="J84" s="109">
        <v>-83.36007550731478</v>
      </c>
      <c r="K84" s="109">
        <v>1792.5847457627117</v>
      </c>
      <c r="L84" s="109">
        <v>-55.910345041386364</v>
      </c>
      <c r="M84" s="109"/>
      <c r="N84" s="109">
        <v>-4.864579049409551</v>
      </c>
      <c r="O84" s="109">
        <v>5.919846633922449</v>
      </c>
      <c r="P84" s="110">
        <v>-2.622898844964644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7839</v>
      </c>
      <c r="C85" s="36">
        <v>907</v>
      </c>
      <c r="D85" s="36">
        <v>8746</v>
      </c>
      <c r="E85" s="36"/>
      <c r="F85" s="36">
        <v>7496</v>
      </c>
      <c r="G85" s="36">
        <v>563</v>
      </c>
      <c r="H85" s="36">
        <v>8059</v>
      </c>
      <c r="I85" s="36"/>
      <c r="J85" s="112">
        <v>-4.375558106901389</v>
      </c>
      <c r="K85" s="112">
        <v>-37.92723263506063</v>
      </c>
      <c r="L85" s="112">
        <v>-7.8550194374571225</v>
      </c>
      <c r="M85" s="112"/>
      <c r="N85" s="112">
        <v>-0.03148683978614652</v>
      </c>
      <c r="O85" s="112">
        <v>-0.12034199515833367</v>
      </c>
      <c r="P85" s="113">
        <v>-0.04995651528945691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182</v>
      </c>
      <c r="C86" s="33">
        <v>0</v>
      </c>
      <c r="D86" s="33">
        <v>182</v>
      </c>
      <c r="E86" s="33"/>
      <c r="F86" s="33">
        <v>1010</v>
      </c>
      <c r="G86" s="33">
        <v>0</v>
      </c>
      <c r="H86" s="33">
        <v>1010</v>
      </c>
      <c r="I86" s="33"/>
      <c r="J86" s="109">
        <v>454.94505494505495</v>
      </c>
      <c r="K86" s="109">
        <v>0</v>
      </c>
      <c r="L86" s="109">
        <v>454.94505494505495</v>
      </c>
      <c r="M86" s="109"/>
      <c r="N86" s="109">
        <v>0.07600904764702424</v>
      </c>
      <c r="O86" s="109">
        <v>0</v>
      </c>
      <c r="P86" s="110">
        <v>0.06020959921349391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8354</v>
      </c>
      <c r="C87" s="36">
        <v>734</v>
      </c>
      <c r="D87" s="36">
        <v>9088</v>
      </c>
      <c r="E87" s="36"/>
      <c r="F87" s="36">
        <v>6545</v>
      </c>
      <c r="G87" s="36">
        <v>11870</v>
      </c>
      <c r="H87" s="36">
        <v>18415</v>
      </c>
      <c r="I87" s="36"/>
      <c r="J87" s="112">
        <v>-21.65429734259038</v>
      </c>
      <c r="K87" s="112">
        <v>1517.16621253406</v>
      </c>
      <c r="L87" s="112">
        <v>102.62984154929575</v>
      </c>
      <c r="M87" s="112"/>
      <c r="N87" s="112">
        <v>-0.16606324540273773</v>
      </c>
      <c r="O87" s="112">
        <v>3.8957222618697793</v>
      </c>
      <c r="P87" s="113">
        <v>0.6782305940389587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10031</v>
      </c>
      <c r="C88" s="33">
        <v>2547</v>
      </c>
      <c r="D88" s="33">
        <v>12578</v>
      </c>
      <c r="E88" s="33"/>
      <c r="F88" s="33">
        <v>32138</v>
      </c>
      <c r="G88" s="33">
        <v>21064</v>
      </c>
      <c r="H88" s="33">
        <v>53202</v>
      </c>
      <c r="I88" s="33"/>
      <c r="J88" s="109">
        <v>220.38680091715685</v>
      </c>
      <c r="K88" s="109">
        <v>727.0121711817826</v>
      </c>
      <c r="L88" s="109">
        <v>322.9766258546669</v>
      </c>
      <c r="M88" s="109"/>
      <c r="N88" s="109">
        <v>2.029386493155513</v>
      </c>
      <c r="O88" s="109">
        <v>6.477827687054839</v>
      </c>
      <c r="P88" s="110">
        <v>2.954051640638861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7270</v>
      </c>
      <c r="C89" s="36">
        <v>62</v>
      </c>
      <c r="D89" s="36">
        <v>7332</v>
      </c>
      <c r="E89" s="36"/>
      <c r="F89" s="36">
        <v>2683</v>
      </c>
      <c r="G89" s="36">
        <v>0</v>
      </c>
      <c r="H89" s="36">
        <v>2683</v>
      </c>
      <c r="I89" s="36"/>
      <c r="J89" s="112">
        <v>-63.09491059147181</v>
      </c>
      <c r="K89" s="112">
        <v>-100</v>
      </c>
      <c r="L89" s="112">
        <v>-63.40698308783415</v>
      </c>
      <c r="M89" s="112"/>
      <c r="N89" s="112">
        <v>-0.4210791081605074</v>
      </c>
      <c r="O89" s="112">
        <v>-0.021689545639002</v>
      </c>
      <c r="P89" s="113">
        <v>-0.3380609018641706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359</v>
      </c>
      <c r="C90" s="33">
        <v>0</v>
      </c>
      <c r="D90" s="33">
        <v>359</v>
      </c>
      <c r="E90" s="33"/>
      <c r="F90" s="33">
        <v>0</v>
      </c>
      <c r="G90" s="33">
        <v>0</v>
      </c>
      <c r="H90" s="33">
        <v>0</v>
      </c>
      <c r="I90" s="33"/>
      <c r="J90" s="109">
        <v>-100</v>
      </c>
      <c r="K90" s="109">
        <v>0</v>
      </c>
      <c r="L90" s="109">
        <v>-100</v>
      </c>
      <c r="M90" s="109"/>
      <c r="N90" s="109">
        <v>-0.03295561365372186</v>
      </c>
      <c r="O90" s="109">
        <v>0</v>
      </c>
      <c r="P90" s="110">
        <v>-0.0261053697072999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574</v>
      </c>
      <c r="C91" s="36">
        <v>0</v>
      </c>
      <c r="D91" s="36">
        <v>574</v>
      </c>
      <c r="E91" s="36"/>
      <c r="F91" s="36">
        <v>2681</v>
      </c>
      <c r="G91" s="36">
        <v>1004</v>
      </c>
      <c r="H91" s="36">
        <v>3685</v>
      </c>
      <c r="I91" s="36"/>
      <c r="J91" s="112">
        <v>367.0731707317073</v>
      </c>
      <c r="K91" s="112" t="s">
        <v>286</v>
      </c>
      <c r="L91" s="112">
        <v>541.9860627177701</v>
      </c>
      <c r="M91" s="112"/>
      <c r="N91" s="112">
        <v>0.19341915868632858</v>
      </c>
      <c r="O91" s="112">
        <v>0.3512307067993227</v>
      </c>
      <c r="P91" s="113">
        <v>0.22622229849417824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153412</v>
      </c>
      <c r="C92" s="33">
        <v>6641</v>
      </c>
      <c r="D92" s="33">
        <v>160053</v>
      </c>
      <c r="E92" s="33"/>
      <c r="F92" s="33">
        <v>70190</v>
      </c>
      <c r="G92" s="33">
        <v>23401</v>
      </c>
      <c r="H92" s="33">
        <v>93591</v>
      </c>
      <c r="I92" s="33"/>
      <c r="J92" s="109">
        <v>-54.247386123640915</v>
      </c>
      <c r="K92" s="109">
        <v>252.3716307784972</v>
      </c>
      <c r="L92" s="109">
        <v>-41.52499484545744</v>
      </c>
      <c r="M92" s="109"/>
      <c r="N92" s="109">
        <v>-7.639643675459724</v>
      </c>
      <c r="O92" s="109">
        <v>5.863173950156025</v>
      </c>
      <c r="P92" s="110">
        <v>-4.832911090491827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2089</v>
      </c>
      <c r="C93" s="36">
        <v>1322</v>
      </c>
      <c r="D93" s="36">
        <v>3411</v>
      </c>
      <c r="E93" s="36"/>
      <c r="F93" s="36">
        <v>1109</v>
      </c>
      <c r="G93" s="36">
        <v>10110</v>
      </c>
      <c r="H93" s="36">
        <v>11219</v>
      </c>
      <c r="I93" s="36"/>
      <c r="J93" s="112">
        <v>-46.912398276687405</v>
      </c>
      <c r="K93" s="112">
        <v>664.750378214826</v>
      </c>
      <c r="L93" s="112">
        <v>228.90647903840517</v>
      </c>
      <c r="M93" s="112"/>
      <c r="N93" s="112">
        <v>-0.08996239938899005</v>
      </c>
      <c r="O93" s="112">
        <v>3.074318178637897</v>
      </c>
      <c r="P93" s="113">
        <v>0.5677736119069572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3924</v>
      </c>
      <c r="C94" s="33">
        <v>243</v>
      </c>
      <c r="D94" s="33">
        <v>4167</v>
      </c>
      <c r="E94" s="33"/>
      <c r="F94" s="33">
        <v>2059</v>
      </c>
      <c r="G94" s="33">
        <v>7749</v>
      </c>
      <c r="H94" s="33">
        <v>9808</v>
      </c>
      <c r="I94" s="33"/>
      <c r="J94" s="109">
        <v>-47.52803261977574</v>
      </c>
      <c r="K94" s="109">
        <v>3088.888888888889</v>
      </c>
      <c r="L94" s="109">
        <v>135.37317014638828</v>
      </c>
      <c r="M94" s="109"/>
      <c r="N94" s="109">
        <v>-0.17120395393925145</v>
      </c>
      <c r="O94" s="109">
        <v>2.6258343478443393</v>
      </c>
      <c r="P94" s="110">
        <v>0.410196073868743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464</v>
      </c>
      <c r="C95" s="36">
        <v>0</v>
      </c>
      <c r="D95" s="36">
        <v>464</v>
      </c>
      <c r="E95" s="36"/>
      <c r="F95" s="36">
        <v>40</v>
      </c>
      <c r="G95" s="36">
        <v>0</v>
      </c>
      <c r="H95" s="36">
        <v>40</v>
      </c>
      <c r="I95" s="36"/>
      <c r="J95" s="112">
        <v>-91.37931034482759</v>
      </c>
      <c r="K95" s="112">
        <v>0</v>
      </c>
      <c r="L95" s="112">
        <v>-91.37931034482759</v>
      </c>
      <c r="M95" s="112"/>
      <c r="N95" s="112">
        <v>-0.038922507490746716</v>
      </c>
      <c r="O95" s="112">
        <v>0</v>
      </c>
      <c r="P95" s="113">
        <v>-0.030831968679373697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0</v>
      </c>
      <c r="C96" s="33">
        <v>0</v>
      </c>
      <c r="D96" s="33">
        <v>0</v>
      </c>
      <c r="E96" s="33"/>
      <c r="F96" s="33">
        <v>11252</v>
      </c>
      <c r="G96" s="33">
        <v>830</v>
      </c>
      <c r="H96" s="33">
        <v>12082</v>
      </c>
      <c r="I96" s="33"/>
      <c r="J96" s="109" t="s">
        <v>286</v>
      </c>
      <c r="K96" s="109" t="s">
        <v>286</v>
      </c>
      <c r="L96" s="109" t="s">
        <v>286</v>
      </c>
      <c r="M96" s="109"/>
      <c r="N96" s="109">
        <v>1.0329152223723632</v>
      </c>
      <c r="O96" s="109">
        <v>0.29036004645760743</v>
      </c>
      <c r="P96" s="110">
        <v>0.8785656735476249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19680</v>
      </c>
      <c r="C97" s="36">
        <v>16798</v>
      </c>
      <c r="D97" s="36">
        <v>36478</v>
      </c>
      <c r="E97" s="36"/>
      <c r="F97" s="36">
        <v>9056</v>
      </c>
      <c r="G97" s="36">
        <v>4742</v>
      </c>
      <c r="H97" s="36">
        <v>13798</v>
      </c>
      <c r="I97" s="36"/>
      <c r="J97" s="112">
        <v>-53.98373983739837</v>
      </c>
      <c r="K97" s="112">
        <v>-71.77044886295987</v>
      </c>
      <c r="L97" s="112">
        <v>-62.17446131915128</v>
      </c>
      <c r="M97" s="112"/>
      <c r="N97" s="112">
        <v>-0.9752658480700308</v>
      </c>
      <c r="O97" s="112">
        <v>-4.217567132642067</v>
      </c>
      <c r="P97" s="113">
        <v>-1.649219456717442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14718</v>
      </c>
      <c r="C98" s="33">
        <v>1688</v>
      </c>
      <c r="D98" s="33">
        <v>16406</v>
      </c>
      <c r="E98" s="33"/>
      <c r="F98" s="33">
        <v>19771</v>
      </c>
      <c r="G98" s="33">
        <v>2787</v>
      </c>
      <c r="H98" s="33">
        <v>22558</v>
      </c>
      <c r="I98" s="33"/>
      <c r="J98" s="109">
        <v>34.332110341078945</v>
      </c>
      <c r="K98" s="109">
        <v>65.10663507109004</v>
      </c>
      <c r="L98" s="109">
        <v>37.49847616725588</v>
      </c>
      <c r="M98" s="109"/>
      <c r="N98" s="109">
        <v>0.46385714705363945</v>
      </c>
      <c r="O98" s="109">
        <v>0.3844646880203742</v>
      </c>
      <c r="P98" s="110">
        <v>0.44735441347996935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4717</v>
      </c>
      <c r="C99" s="36">
        <v>558</v>
      </c>
      <c r="D99" s="36">
        <v>5275</v>
      </c>
      <c r="E99" s="36"/>
      <c r="F99" s="36">
        <v>2178</v>
      </c>
      <c r="G99" s="36">
        <v>6511</v>
      </c>
      <c r="H99" s="36">
        <v>8689</v>
      </c>
      <c r="I99" s="36"/>
      <c r="J99" s="112">
        <v>-53.826584693661225</v>
      </c>
      <c r="K99" s="112">
        <v>1066.8458781362008</v>
      </c>
      <c r="L99" s="112">
        <v>64.72037914691944</v>
      </c>
      <c r="M99" s="112"/>
      <c r="N99" s="112">
        <v>-0.23307605311086296</v>
      </c>
      <c r="O99" s="112">
        <v>2.0825462127254664</v>
      </c>
      <c r="P99" s="113">
        <v>0.2482555213947684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434</v>
      </c>
      <c r="C100" s="33">
        <v>711</v>
      </c>
      <c r="D100" s="33">
        <v>1145</v>
      </c>
      <c r="E100" s="33"/>
      <c r="F100" s="33">
        <v>1285</v>
      </c>
      <c r="G100" s="33">
        <v>1106</v>
      </c>
      <c r="H100" s="33">
        <v>2391</v>
      </c>
      <c r="I100" s="33"/>
      <c r="J100" s="109">
        <v>196.08294930875573</v>
      </c>
      <c r="K100" s="109">
        <v>55.55555555555556</v>
      </c>
      <c r="L100" s="109">
        <v>108.82096069868994</v>
      </c>
      <c r="M100" s="109"/>
      <c r="N100" s="109">
        <v>0.0781204100816638</v>
      </c>
      <c r="O100" s="109">
        <v>0.13818339560331921</v>
      </c>
      <c r="P100" s="110">
        <v>0.09060526644929158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938</v>
      </c>
      <c r="C101" s="36">
        <v>697</v>
      </c>
      <c r="D101" s="36">
        <v>1635</v>
      </c>
      <c r="E101" s="36"/>
      <c r="F101" s="36">
        <v>3874</v>
      </c>
      <c r="G101" s="36">
        <v>1198</v>
      </c>
      <c r="H101" s="36">
        <v>5072</v>
      </c>
      <c r="I101" s="36"/>
      <c r="J101" s="112">
        <v>313.00639658848615</v>
      </c>
      <c r="K101" s="112">
        <v>71.87948350071736</v>
      </c>
      <c r="L101" s="112">
        <v>210.21406727828747</v>
      </c>
      <c r="M101" s="112"/>
      <c r="N101" s="112">
        <v>0.2695200047000763</v>
      </c>
      <c r="O101" s="112">
        <v>0.17526552201838713</v>
      </c>
      <c r="P101" s="113">
        <v>0.24992801026180989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1089344</v>
      </c>
      <c r="C103" s="59">
        <v>285852</v>
      </c>
      <c r="D103" s="59">
        <v>1375196</v>
      </c>
      <c r="E103" s="59"/>
      <c r="F103" s="59">
        <v>1331281</v>
      </c>
      <c r="G103" s="59">
        <v>415379</v>
      </c>
      <c r="H103" s="59">
        <v>1746660</v>
      </c>
      <c r="I103" s="59"/>
      <c r="J103" s="116">
        <v>22.209421449973554</v>
      </c>
      <c r="K103" s="116">
        <v>45.31260932230665</v>
      </c>
      <c r="L103" s="116">
        <v>27.011713239421866</v>
      </c>
      <c r="M103" s="116"/>
      <c r="N103" s="116">
        <v>22.20942144997355</v>
      </c>
      <c r="O103" s="116">
        <v>45.31260932230664</v>
      </c>
      <c r="P103" s="117">
        <v>27.01171323942187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2" t="s">
        <v>287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163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64" t="str">
        <f>'a6'!A8</f>
        <v>Mayo (2018 - 2019)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1" t="s">
        <v>256</v>
      </c>
      <c r="C12" s="410"/>
      <c r="D12" s="410"/>
      <c r="E12" s="105"/>
      <c r="F12" s="410" t="str">
        <f>'a2'!E12</f>
        <v>Mayo 2019</v>
      </c>
      <c r="G12" s="410"/>
      <c r="H12" s="410"/>
      <c r="I12" s="106"/>
      <c r="J12" s="406" t="s">
        <v>22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44718</v>
      </c>
      <c r="C14" s="33">
        <v>55763</v>
      </c>
      <c r="D14" s="33">
        <v>100481</v>
      </c>
      <c r="E14" s="33"/>
      <c r="F14" s="33">
        <v>54702</v>
      </c>
      <c r="G14" s="33">
        <v>21542</v>
      </c>
      <c r="H14" s="33">
        <v>76244</v>
      </c>
      <c r="I14" s="33"/>
      <c r="J14" s="109">
        <v>22.326579900711117</v>
      </c>
      <c r="K14" s="109">
        <v>-61.36864946290551</v>
      </c>
      <c r="L14" s="109">
        <v>-24.120978095361313</v>
      </c>
      <c r="M14" s="109"/>
      <c r="N14" s="109">
        <v>0.8414664981036668</v>
      </c>
      <c r="O14" s="109">
        <v>-6.496346623688001</v>
      </c>
      <c r="P14" s="110">
        <v>-1.414660710814917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4364</v>
      </c>
      <c r="C15" s="36">
        <v>159</v>
      </c>
      <c r="D15" s="36">
        <v>4523</v>
      </c>
      <c r="E15" s="36"/>
      <c r="F15" s="36">
        <v>2025</v>
      </c>
      <c r="G15" s="36">
        <v>242</v>
      </c>
      <c r="H15" s="36">
        <v>2267</v>
      </c>
      <c r="I15" s="36"/>
      <c r="J15" s="112">
        <v>-53.59761686526123</v>
      </c>
      <c r="K15" s="112">
        <v>52.20125786163523</v>
      </c>
      <c r="L15" s="112">
        <v>-49.87839929250497</v>
      </c>
      <c r="M15" s="112"/>
      <c r="N15" s="112">
        <v>-0.19713442899283623</v>
      </c>
      <c r="O15" s="112">
        <v>0.01575631249133877</v>
      </c>
      <c r="P15" s="113">
        <v>-0.13167778865364743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24967</v>
      </c>
      <c r="C16" s="33">
        <v>1667</v>
      </c>
      <c r="D16" s="33">
        <v>26634</v>
      </c>
      <c r="E16" s="33"/>
      <c r="F16" s="33">
        <v>9900</v>
      </c>
      <c r="G16" s="33">
        <v>6729</v>
      </c>
      <c r="H16" s="33">
        <v>16629</v>
      </c>
      <c r="I16" s="33"/>
      <c r="J16" s="109">
        <v>-60.34765890976088</v>
      </c>
      <c r="K16" s="109">
        <v>303.6592681463707</v>
      </c>
      <c r="L16" s="109">
        <v>-37.56476683937824</v>
      </c>
      <c r="M16" s="109"/>
      <c r="N16" s="109">
        <v>-1.2698693636746743</v>
      </c>
      <c r="O16" s="109">
        <v>0.9609452268814079</v>
      </c>
      <c r="P16" s="110">
        <v>-0.5839699802658432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4310</v>
      </c>
      <c r="C17" s="36">
        <v>81</v>
      </c>
      <c r="D17" s="36">
        <v>4391</v>
      </c>
      <c r="E17" s="36"/>
      <c r="F17" s="36">
        <v>2482</v>
      </c>
      <c r="G17" s="36">
        <v>8183</v>
      </c>
      <c r="H17" s="36">
        <v>10665</v>
      </c>
      <c r="I17" s="36"/>
      <c r="J17" s="112">
        <v>-42.41299303944316</v>
      </c>
      <c r="K17" s="112">
        <v>10002.46913580247</v>
      </c>
      <c r="L17" s="112">
        <v>142.88317012070144</v>
      </c>
      <c r="M17" s="112"/>
      <c r="N17" s="112">
        <v>-0.15406658238516657</v>
      </c>
      <c r="O17" s="112">
        <v>1.5380439012629727</v>
      </c>
      <c r="P17" s="113">
        <v>0.36619966578589713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1810</v>
      </c>
      <c r="C18" s="33">
        <v>949</v>
      </c>
      <c r="D18" s="33">
        <v>2759</v>
      </c>
      <c r="E18" s="33"/>
      <c r="F18" s="33">
        <v>504</v>
      </c>
      <c r="G18" s="33">
        <v>0</v>
      </c>
      <c r="H18" s="33">
        <v>504</v>
      </c>
      <c r="I18" s="33"/>
      <c r="J18" s="109">
        <v>-72.15469613259668</v>
      </c>
      <c r="K18" s="109">
        <v>-100</v>
      </c>
      <c r="L18" s="109">
        <v>-81.7325117796303</v>
      </c>
      <c r="M18" s="109"/>
      <c r="N18" s="109">
        <v>-0.11007163927517917</v>
      </c>
      <c r="O18" s="109">
        <v>-0.18015350065398184</v>
      </c>
      <c r="P18" s="110">
        <v>-0.1316194208395279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9806</v>
      </c>
      <c r="C19" s="36">
        <v>2317</v>
      </c>
      <c r="D19" s="36">
        <v>12123</v>
      </c>
      <c r="E19" s="36"/>
      <c r="F19" s="36">
        <v>23848</v>
      </c>
      <c r="G19" s="36">
        <v>158</v>
      </c>
      <c r="H19" s="36">
        <v>24006</v>
      </c>
      <c r="I19" s="36"/>
      <c r="J19" s="112">
        <v>143.1980420150928</v>
      </c>
      <c r="K19" s="112">
        <v>-93.18083728959861</v>
      </c>
      <c r="L19" s="112">
        <v>98.02029200692898</v>
      </c>
      <c r="M19" s="112"/>
      <c r="N19" s="112">
        <v>1.1834808259587029</v>
      </c>
      <c r="O19" s="112">
        <v>-0.4098539598650651</v>
      </c>
      <c r="P19" s="113">
        <v>0.6935847351823105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819</v>
      </c>
      <c r="C20" s="33">
        <v>8438</v>
      </c>
      <c r="D20" s="33">
        <v>9257</v>
      </c>
      <c r="E20" s="33"/>
      <c r="F20" s="33">
        <v>1186</v>
      </c>
      <c r="G20" s="33">
        <v>1272</v>
      </c>
      <c r="H20" s="33">
        <v>2458</v>
      </c>
      <c r="I20" s="33"/>
      <c r="J20" s="109">
        <v>44.81074481074481</v>
      </c>
      <c r="K20" s="109">
        <v>-84.92533775776249</v>
      </c>
      <c r="L20" s="109">
        <v>-73.44712109754781</v>
      </c>
      <c r="M20" s="109"/>
      <c r="N20" s="109">
        <v>0.0309313105773283</v>
      </c>
      <c r="O20" s="109">
        <v>-1.360358256782333</v>
      </c>
      <c r="P20" s="110">
        <v>-0.3968427681986475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6133</v>
      </c>
      <c r="C21" s="36">
        <v>19922</v>
      </c>
      <c r="D21" s="36">
        <v>26055</v>
      </c>
      <c r="E21" s="36"/>
      <c r="F21" s="36">
        <v>6837</v>
      </c>
      <c r="G21" s="36">
        <v>4839</v>
      </c>
      <c r="H21" s="36">
        <v>11676</v>
      </c>
      <c r="I21" s="36"/>
      <c r="J21" s="112">
        <v>11.478884721995763</v>
      </c>
      <c r="K21" s="112">
        <v>-75.71027005320751</v>
      </c>
      <c r="L21" s="112">
        <v>-55.18710420264825</v>
      </c>
      <c r="M21" s="112"/>
      <c r="N21" s="112">
        <v>0.059334176148335485</v>
      </c>
      <c r="O21" s="112">
        <v>-2.863282666347743</v>
      </c>
      <c r="P21" s="113">
        <v>-0.8392707992246438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385</v>
      </c>
      <c r="C22" s="33">
        <v>0</v>
      </c>
      <c r="D22" s="33">
        <v>385</v>
      </c>
      <c r="E22" s="33"/>
      <c r="F22" s="33">
        <v>1625</v>
      </c>
      <c r="G22" s="33">
        <v>0</v>
      </c>
      <c r="H22" s="33">
        <v>1625</v>
      </c>
      <c r="I22" s="33"/>
      <c r="J22" s="109">
        <v>322.0779220779221</v>
      </c>
      <c r="K22" s="109">
        <v>0</v>
      </c>
      <c r="L22" s="109">
        <v>322.0779220779221</v>
      </c>
      <c r="M22" s="109"/>
      <c r="N22" s="109">
        <v>0.10450906026127271</v>
      </c>
      <c r="O22" s="109">
        <v>0</v>
      </c>
      <c r="P22" s="110">
        <v>0.07237608950821045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3297</v>
      </c>
      <c r="C23" s="36">
        <v>940</v>
      </c>
      <c r="D23" s="36">
        <v>4237</v>
      </c>
      <c r="E23" s="36"/>
      <c r="F23" s="36">
        <v>35427</v>
      </c>
      <c r="G23" s="36">
        <v>2884</v>
      </c>
      <c r="H23" s="36">
        <v>38311</v>
      </c>
      <c r="I23" s="36"/>
      <c r="J23" s="112">
        <v>974.5222929936306</v>
      </c>
      <c r="K23" s="112">
        <v>206.8085106382979</v>
      </c>
      <c r="L23" s="112">
        <v>804.2010856738259</v>
      </c>
      <c r="M23" s="112"/>
      <c r="N23" s="112">
        <v>2.7079646017699135</v>
      </c>
      <c r="O23" s="112">
        <v>0.36903941545979</v>
      </c>
      <c r="P23" s="113">
        <v>1.9888248983086803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245</v>
      </c>
      <c r="C24" s="33">
        <v>7887</v>
      </c>
      <c r="D24" s="33">
        <v>8132</v>
      </c>
      <c r="E24" s="33"/>
      <c r="F24" s="33">
        <v>8059</v>
      </c>
      <c r="G24" s="33">
        <v>69</v>
      </c>
      <c r="H24" s="33">
        <v>8128</v>
      </c>
      <c r="I24" s="33"/>
      <c r="J24" s="109">
        <v>3189.387755102041</v>
      </c>
      <c r="K24" s="109">
        <v>-99.12514263978699</v>
      </c>
      <c r="L24" s="109">
        <v>-0.04918839153960075</v>
      </c>
      <c r="M24" s="109"/>
      <c r="N24" s="109">
        <v>0.6585756426464395</v>
      </c>
      <c r="O24" s="109">
        <v>-1.484130735629958</v>
      </c>
      <c r="P24" s="110">
        <v>-0.00023347125647809827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1821</v>
      </c>
      <c r="C25" s="36">
        <v>0</v>
      </c>
      <c r="D25" s="36">
        <v>1821</v>
      </c>
      <c r="E25" s="36"/>
      <c r="F25" s="36">
        <v>1997</v>
      </c>
      <c r="G25" s="36">
        <v>456</v>
      </c>
      <c r="H25" s="36">
        <v>2453</v>
      </c>
      <c r="I25" s="36"/>
      <c r="J25" s="112">
        <v>9.66501922020868</v>
      </c>
      <c r="K25" s="112" t="s">
        <v>286</v>
      </c>
      <c r="L25" s="112">
        <v>34.70620538165843</v>
      </c>
      <c r="M25" s="112"/>
      <c r="N25" s="112">
        <v>0.014833544037083871</v>
      </c>
      <c r="O25" s="112">
        <v>0.0865648011572347</v>
      </c>
      <c r="P25" s="113">
        <v>0.03688845852353952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121220</v>
      </c>
      <c r="C26" s="33">
        <v>5679</v>
      </c>
      <c r="D26" s="33">
        <v>126899</v>
      </c>
      <c r="E26" s="33"/>
      <c r="F26" s="33">
        <v>36108</v>
      </c>
      <c r="G26" s="33">
        <v>2565</v>
      </c>
      <c r="H26" s="33">
        <v>38673</v>
      </c>
      <c r="I26" s="33"/>
      <c r="J26" s="109">
        <v>-70.21283616564924</v>
      </c>
      <c r="K26" s="109">
        <v>-54.83359746434231</v>
      </c>
      <c r="L26" s="109">
        <v>-69.5245825420216</v>
      </c>
      <c r="M26" s="109"/>
      <c r="N26" s="109">
        <v>-7.173367045933422</v>
      </c>
      <c r="O26" s="109">
        <v>-0.5911464710605896</v>
      </c>
      <c r="P26" s="110">
        <v>-5.149558768509174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0</v>
      </c>
      <c r="C27" s="36">
        <v>150</v>
      </c>
      <c r="D27" s="36">
        <v>150</v>
      </c>
      <c r="E27" s="36"/>
      <c r="F27" s="36">
        <v>156</v>
      </c>
      <c r="G27" s="36">
        <v>8013</v>
      </c>
      <c r="H27" s="36">
        <v>8169</v>
      </c>
      <c r="I27" s="36"/>
      <c r="J27" s="112" t="s">
        <v>286</v>
      </c>
      <c r="K27" s="112">
        <v>5242</v>
      </c>
      <c r="L27" s="112">
        <v>5346</v>
      </c>
      <c r="M27" s="112"/>
      <c r="N27" s="112">
        <v>0.013147914032869794</v>
      </c>
      <c r="O27" s="112">
        <v>1.4926733146915272</v>
      </c>
      <c r="P27" s="113">
        <v>0.4680515014244675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1634</v>
      </c>
      <c r="C28" s="33">
        <v>0</v>
      </c>
      <c r="D28" s="33">
        <v>1634</v>
      </c>
      <c r="E28" s="33"/>
      <c r="F28" s="33">
        <v>20266</v>
      </c>
      <c r="G28" s="33">
        <v>0</v>
      </c>
      <c r="H28" s="33">
        <v>20266</v>
      </c>
      <c r="I28" s="33"/>
      <c r="J28" s="109">
        <v>1140.2692778457772</v>
      </c>
      <c r="K28" s="109">
        <v>0</v>
      </c>
      <c r="L28" s="109">
        <v>1140.2692778457772</v>
      </c>
      <c r="M28" s="109"/>
      <c r="N28" s="109">
        <v>1.5703329119258334</v>
      </c>
      <c r="O28" s="109">
        <v>0</v>
      </c>
      <c r="P28" s="110">
        <v>1.0875091126749818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9231</v>
      </c>
      <c r="C29" s="36">
        <v>1492</v>
      </c>
      <c r="D29" s="36">
        <v>10723</v>
      </c>
      <c r="E29" s="36"/>
      <c r="F29" s="36">
        <v>3340</v>
      </c>
      <c r="G29" s="36">
        <v>1496</v>
      </c>
      <c r="H29" s="36">
        <v>4836</v>
      </c>
      <c r="I29" s="36"/>
      <c r="J29" s="112">
        <v>-63.81757122738598</v>
      </c>
      <c r="K29" s="112">
        <v>0.2680965147453085</v>
      </c>
      <c r="L29" s="112">
        <v>-54.90068077963257</v>
      </c>
      <c r="M29" s="112"/>
      <c r="N29" s="112">
        <v>-0.49650231774125614</v>
      </c>
      <c r="O29" s="112">
        <v>0.0007593403610283745</v>
      </c>
      <c r="P29" s="113">
        <v>-0.3436113217216411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197966</v>
      </c>
      <c r="C30" s="33">
        <v>170755</v>
      </c>
      <c r="D30" s="33">
        <v>368721</v>
      </c>
      <c r="E30" s="33"/>
      <c r="F30" s="33">
        <v>323605</v>
      </c>
      <c r="G30" s="33">
        <v>55607</v>
      </c>
      <c r="H30" s="33">
        <v>379212</v>
      </c>
      <c r="I30" s="33"/>
      <c r="J30" s="109">
        <v>63.464938423769745</v>
      </c>
      <c r="K30" s="109">
        <v>-67.43462856138913</v>
      </c>
      <c r="L30" s="109">
        <v>2.8452407104558652</v>
      </c>
      <c r="M30" s="109"/>
      <c r="N30" s="109">
        <v>10.589043404972616</v>
      </c>
      <c r="O30" s="109">
        <v>-21.859130972923815</v>
      </c>
      <c r="P30" s="110">
        <v>0.6123367379279322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1518</v>
      </c>
      <c r="C31" s="36">
        <v>4937</v>
      </c>
      <c r="D31" s="36">
        <v>6455</v>
      </c>
      <c r="E31" s="36"/>
      <c r="F31" s="36">
        <v>5851</v>
      </c>
      <c r="G31" s="36">
        <v>31859</v>
      </c>
      <c r="H31" s="36">
        <v>37710</v>
      </c>
      <c r="I31" s="36"/>
      <c r="J31" s="112">
        <v>285.4413702239789</v>
      </c>
      <c r="K31" s="112">
        <v>545.310917561272</v>
      </c>
      <c r="L31" s="112">
        <v>484.1982958946553</v>
      </c>
      <c r="M31" s="112"/>
      <c r="N31" s="112">
        <v>0.3651917404129796</v>
      </c>
      <c r="O31" s="112">
        <v>5.110740299901475</v>
      </c>
      <c r="P31" s="113">
        <v>1.8242860303057404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3191</v>
      </c>
      <c r="C32" s="33">
        <v>836</v>
      </c>
      <c r="D32" s="33">
        <v>4027</v>
      </c>
      <c r="E32" s="33"/>
      <c r="F32" s="33">
        <v>816</v>
      </c>
      <c r="G32" s="33">
        <v>0</v>
      </c>
      <c r="H32" s="33">
        <v>816</v>
      </c>
      <c r="I32" s="33"/>
      <c r="J32" s="109">
        <v>-74.42807897210906</v>
      </c>
      <c r="K32" s="109">
        <v>-100</v>
      </c>
      <c r="L32" s="109">
        <v>-79.73677675689099</v>
      </c>
      <c r="M32" s="109"/>
      <c r="N32" s="109">
        <v>-0.20016856300042155</v>
      </c>
      <c r="O32" s="109">
        <v>-0.15870213545493028</v>
      </c>
      <c r="P32" s="110">
        <v>-0.18741905113779336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9881</v>
      </c>
      <c r="C33" s="36">
        <v>847</v>
      </c>
      <c r="D33" s="36">
        <v>10728</v>
      </c>
      <c r="E33" s="36"/>
      <c r="F33" s="36">
        <v>21518</v>
      </c>
      <c r="G33" s="36">
        <v>25049</v>
      </c>
      <c r="H33" s="36">
        <v>46567</v>
      </c>
      <c r="I33" s="36"/>
      <c r="J33" s="112">
        <v>117.77148061937051</v>
      </c>
      <c r="K33" s="112">
        <v>2857.378984651712</v>
      </c>
      <c r="L33" s="112">
        <v>334.0697240865026</v>
      </c>
      <c r="M33" s="112"/>
      <c r="N33" s="112">
        <v>0.9807838179519601</v>
      </c>
      <c r="O33" s="112">
        <v>4.59438885440218</v>
      </c>
      <c r="P33" s="113">
        <v>2.091844090229641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12040</v>
      </c>
      <c r="C34" s="33">
        <v>788</v>
      </c>
      <c r="D34" s="33">
        <v>12828</v>
      </c>
      <c r="E34" s="33"/>
      <c r="F34" s="33">
        <v>1102</v>
      </c>
      <c r="G34" s="33">
        <v>0</v>
      </c>
      <c r="H34" s="33">
        <v>1102</v>
      </c>
      <c r="I34" s="33"/>
      <c r="J34" s="109">
        <v>-90.84717607973421</v>
      </c>
      <c r="K34" s="109">
        <v>-100</v>
      </c>
      <c r="L34" s="109">
        <v>-91.40941690053009</v>
      </c>
      <c r="M34" s="109"/>
      <c r="N34" s="109">
        <v>-0.9218710493046782</v>
      </c>
      <c r="O34" s="109">
        <v>-0.14959005112258977</v>
      </c>
      <c r="P34" s="110">
        <v>-0.684420988365545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3494</v>
      </c>
      <c r="C35" s="36">
        <v>1540</v>
      </c>
      <c r="D35" s="36">
        <v>5034</v>
      </c>
      <c r="E35" s="36"/>
      <c r="F35" s="36">
        <v>40645</v>
      </c>
      <c r="G35" s="36">
        <v>12569</v>
      </c>
      <c r="H35" s="36">
        <v>53214</v>
      </c>
      <c r="I35" s="36"/>
      <c r="J35" s="112">
        <v>1063.2799084144247</v>
      </c>
      <c r="K35" s="112">
        <v>716.1688311688313</v>
      </c>
      <c r="L35" s="112">
        <v>957.0917759237186</v>
      </c>
      <c r="M35" s="112"/>
      <c r="N35" s="112">
        <v>3.131142014327857</v>
      </c>
      <c r="O35" s="112">
        <v>2.0936912104454857</v>
      </c>
      <c r="P35" s="113">
        <v>2.8121612842786936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9458</v>
      </c>
      <c r="C36" s="33">
        <v>1270</v>
      </c>
      <c r="D36" s="33">
        <v>10728</v>
      </c>
      <c r="E36" s="33"/>
      <c r="F36" s="33">
        <v>39400</v>
      </c>
      <c r="G36" s="33">
        <v>3085</v>
      </c>
      <c r="H36" s="33">
        <v>42485</v>
      </c>
      <c r="I36" s="33"/>
      <c r="J36" s="109">
        <v>316.5785578346373</v>
      </c>
      <c r="K36" s="109">
        <v>142.91338582677167</v>
      </c>
      <c r="L36" s="109">
        <v>296.0197613721104</v>
      </c>
      <c r="M36" s="109"/>
      <c r="N36" s="109">
        <v>2.5235566793088933</v>
      </c>
      <c r="O36" s="109">
        <v>0.34455068881662493</v>
      </c>
      <c r="P36" s="110">
        <v>1.8535866729937416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15348</v>
      </c>
      <c r="C37" s="36">
        <v>349</v>
      </c>
      <c r="D37" s="36">
        <v>15697</v>
      </c>
      <c r="E37" s="36"/>
      <c r="F37" s="36">
        <v>11135</v>
      </c>
      <c r="G37" s="36">
        <v>2242</v>
      </c>
      <c r="H37" s="36">
        <v>13377</v>
      </c>
      <c r="I37" s="36"/>
      <c r="J37" s="112">
        <v>-27.449830596820433</v>
      </c>
      <c r="K37" s="112">
        <v>542.4068767908309</v>
      </c>
      <c r="L37" s="112">
        <v>-14.7798942473084</v>
      </c>
      <c r="M37" s="112"/>
      <c r="N37" s="112">
        <v>-0.3550779603876951</v>
      </c>
      <c r="O37" s="112">
        <v>0.35935782585667825</v>
      </c>
      <c r="P37" s="113">
        <v>-0.13541332875729697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647</v>
      </c>
      <c r="C38" s="33">
        <v>0</v>
      </c>
      <c r="D38" s="33">
        <v>647</v>
      </c>
      <c r="E38" s="33"/>
      <c r="F38" s="33">
        <v>310</v>
      </c>
      <c r="G38" s="33">
        <v>0</v>
      </c>
      <c r="H38" s="33">
        <v>310</v>
      </c>
      <c r="I38" s="33"/>
      <c r="J38" s="109">
        <v>-52.086553323029364</v>
      </c>
      <c r="K38" s="109">
        <v>0</v>
      </c>
      <c r="L38" s="109">
        <v>-52.086553323029364</v>
      </c>
      <c r="M38" s="109"/>
      <c r="N38" s="109">
        <v>-0.028402865571007182</v>
      </c>
      <c r="O38" s="109">
        <v>0</v>
      </c>
      <c r="P38" s="110">
        <v>-0.019669953358279778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1032</v>
      </c>
      <c r="C39" s="36">
        <v>0</v>
      </c>
      <c r="D39" s="36">
        <v>1032</v>
      </c>
      <c r="E39" s="36"/>
      <c r="F39" s="36">
        <v>4887</v>
      </c>
      <c r="G39" s="36">
        <v>551</v>
      </c>
      <c r="H39" s="36">
        <v>5438</v>
      </c>
      <c r="I39" s="36"/>
      <c r="J39" s="112">
        <v>373.54651162790697</v>
      </c>
      <c r="K39" s="112" t="s">
        <v>286</v>
      </c>
      <c r="L39" s="112">
        <v>426.93798449612405</v>
      </c>
      <c r="M39" s="112"/>
      <c r="N39" s="112">
        <v>0.32490518331226315</v>
      </c>
      <c r="O39" s="112">
        <v>0.10459913473165859</v>
      </c>
      <c r="P39" s="113">
        <v>0.2571685890106252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2385</v>
      </c>
      <c r="C40" s="33">
        <v>11625</v>
      </c>
      <c r="D40" s="33">
        <v>14010</v>
      </c>
      <c r="E40" s="33"/>
      <c r="F40" s="33">
        <v>1855</v>
      </c>
      <c r="G40" s="33">
        <v>0</v>
      </c>
      <c r="H40" s="33">
        <v>1855</v>
      </c>
      <c r="I40" s="33"/>
      <c r="J40" s="109">
        <v>-22.22222222222222</v>
      </c>
      <c r="K40" s="109">
        <v>-100</v>
      </c>
      <c r="L40" s="109">
        <v>-86.75945753033547</v>
      </c>
      <c r="M40" s="109"/>
      <c r="N40" s="109">
        <v>-0.04466919511167302</v>
      </c>
      <c r="O40" s="109">
        <v>-2.2068329242387135</v>
      </c>
      <c r="P40" s="110">
        <v>-0.7094607806228211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8621</v>
      </c>
      <c r="C41" s="36">
        <v>2541</v>
      </c>
      <c r="D41" s="36">
        <v>11162</v>
      </c>
      <c r="E41" s="36"/>
      <c r="F41" s="36">
        <v>28862</v>
      </c>
      <c r="G41" s="36">
        <v>11972</v>
      </c>
      <c r="H41" s="36">
        <v>40834</v>
      </c>
      <c r="I41" s="36"/>
      <c r="J41" s="112">
        <v>234.78714766268416</v>
      </c>
      <c r="K41" s="112">
        <v>371.1530893349075</v>
      </c>
      <c r="L41" s="112">
        <v>265.83049632682315</v>
      </c>
      <c r="M41" s="112"/>
      <c r="N41" s="112">
        <v>1.7059418457648559</v>
      </c>
      <c r="O41" s="112">
        <v>1.79033473621465</v>
      </c>
      <c r="P41" s="113">
        <v>1.731889780554533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13429</v>
      </c>
      <c r="C42" s="33">
        <v>469</v>
      </c>
      <c r="D42" s="33">
        <v>13898</v>
      </c>
      <c r="E42" s="33"/>
      <c r="F42" s="33">
        <v>16842</v>
      </c>
      <c r="G42" s="33">
        <v>1087</v>
      </c>
      <c r="H42" s="33">
        <v>17929</v>
      </c>
      <c r="I42" s="33"/>
      <c r="J42" s="109">
        <v>25.415146325117277</v>
      </c>
      <c r="K42" s="109">
        <v>131.76972281449895</v>
      </c>
      <c r="L42" s="109">
        <v>29.004173262339904</v>
      </c>
      <c r="M42" s="109"/>
      <c r="N42" s="109">
        <v>0.2876527602191321</v>
      </c>
      <c r="O42" s="109">
        <v>0.11731808577888386</v>
      </c>
      <c r="P42" s="110">
        <v>0.23528065871580353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35471</v>
      </c>
      <c r="C43" s="36">
        <v>878</v>
      </c>
      <c r="D43" s="36">
        <v>36349</v>
      </c>
      <c r="E43" s="36"/>
      <c r="F43" s="36">
        <v>8571</v>
      </c>
      <c r="G43" s="36">
        <v>4315</v>
      </c>
      <c r="H43" s="36">
        <v>12886</v>
      </c>
      <c r="I43" s="36"/>
      <c r="J43" s="112">
        <v>-75.83659891178709</v>
      </c>
      <c r="K43" s="112">
        <v>391.45785876993165</v>
      </c>
      <c r="L43" s="112">
        <v>-64.54923106550386</v>
      </c>
      <c r="M43" s="112"/>
      <c r="N43" s="112">
        <v>-2.2671723556679324</v>
      </c>
      <c r="O43" s="112">
        <v>0.6524632052136308</v>
      </c>
      <c r="P43" s="113">
        <v>-1.3694840226864051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1378</v>
      </c>
      <c r="C44" s="33">
        <v>0</v>
      </c>
      <c r="D44" s="33">
        <v>1378</v>
      </c>
      <c r="E44" s="33"/>
      <c r="F44" s="33">
        <v>2990</v>
      </c>
      <c r="G44" s="33">
        <v>11467</v>
      </c>
      <c r="H44" s="33">
        <v>14457</v>
      </c>
      <c r="I44" s="33"/>
      <c r="J44" s="109">
        <v>116.98113207547172</v>
      </c>
      <c r="K44" s="109" t="s">
        <v>286</v>
      </c>
      <c r="L44" s="109">
        <v>949.1291727140783</v>
      </c>
      <c r="M44" s="109"/>
      <c r="N44" s="109">
        <v>0.13586177833965454</v>
      </c>
      <c r="O44" s="109">
        <v>2.1768389799780925</v>
      </c>
      <c r="P44" s="110">
        <v>0.7633926408692618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2979</v>
      </c>
      <c r="C45" s="36">
        <v>11370</v>
      </c>
      <c r="D45" s="36">
        <v>14349</v>
      </c>
      <c r="E45" s="36"/>
      <c r="F45" s="36">
        <v>5179</v>
      </c>
      <c r="G45" s="36">
        <v>1470</v>
      </c>
      <c r="H45" s="36">
        <v>6649</v>
      </c>
      <c r="I45" s="36"/>
      <c r="J45" s="112">
        <v>73.85028533064786</v>
      </c>
      <c r="K45" s="112">
        <v>-87.07124010554091</v>
      </c>
      <c r="L45" s="112">
        <v>-53.662276116802566</v>
      </c>
      <c r="M45" s="112"/>
      <c r="N45" s="112">
        <v>0.18541930046354838</v>
      </c>
      <c r="O45" s="112">
        <v>-1.8793673935452269</v>
      </c>
      <c r="P45" s="113">
        <v>-0.4494321687203392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36</v>
      </c>
      <c r="C46" s="33">
        <v>32584</v>
      </c>
      <c r="D46" s="33">
        <v>32620</v>
      </c>
      <c r="E46" s="33"/>
      <c r="F46" s="33">
        <v>2127</v>
      </c>
      <c r="G46" s="33">
        <v>1814</v>
      </c>
      <c r="H46" s="33">
        <v>3941</v>
      </c>
      <c r="I46" s="33"/>
      <c r="J46" s="109">
        <v>5808.333333333334</v>
      </c>
      <c r="K46" s="109">
        <v>-94.43285047876259</v>
      </c>
      <c r="L46" s="109">
        <v>-87.91845493562232</v>
      </c>
      <c r="M46" s="109"/>
      <c r="N46" s="109">
        <v>0.17623261694058168</v>
      </c>
      <c r="O46" s="109">
        <v>-5.84122572721077</v>
      </c>
      <c r="P46" s="110">
        <v>-1.673930541133845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1676</v>
      </c>
      <c r="C47" s="36">
        <v>0</v>
      </c>
      <c r="D47" s="36">
        <v>1676</v>
      </c>
      <c r="E47" s="36"/>
      <c r="F47" s="36">
        <v>489</v>
      </c>
      <c r="G47" s="36">
        <v>502</v>
      </c>
      <c r="H47" s="36">
        <v>991</v>
      </c>
      <c r="I47" s="36"/>
      <c r="J47" s="112">
        <v>-70.82338902147971</v>
      </c>
      <c r="K47" s="112" t="s">
        <v>286</v>
      </c>
      <c r="L47" s="112">
        <v>-40.87112171837709</v>
      </c>
      <c r="M47" s="112"/>
      <c r="N47" s="112">
        <v>-0.10004214075010541</v>
      </c>
      <c r="O47" s="112">
        <v>0.095297215309061</v>
      </c>
      <c r="P47" s="113">
        <v>-0.03998195267187433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1028</v>
      </c>
      <c r="C48" s="33">
        <v>1784</v>
      </c>
      <c r="D48" s="33">
        <v>2812</v>
      </c>
      <c r="E48" s="33"/>
      <c r="F48" s="33">
        <v>629</v>
      </c>
      <c r="G48" s="33">
        <v>3003</v>
      </c>
      <c r="H48" s="33">
        <v>3632</v>
      </c>
      <c r="I48" s="33"/>
      <c r="J48" s="109">
        <v>-38.81322957198443</v>
      </c>
      <c r="K48" s="109">
        <v>68.32959641255604</v>
      </c>
      <c r="L48" s="109">
        <v>29.160739687055482</v>
      </c>
      <c r="M48" s="109"/>
      <c r="N48" s="109">
        <v>-0.03362831858407082</v>
      </c>
      <c r="O48" s="109">
        <v>0.23140897502339713</v>
      </c>
      <c r="P48" s="110">
        <v>0.04786160757801014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14781</v>
      </c>
      <c r="C49" s="36">
        <v>32</v>
      </c>
      <c r="D49" s="36">
        <v>14813</v>
      </c>
      <c r="E49" s="36"/>
      <c r="F49" s="36">
        <v>7273</v>
      </c>
      <c r="G49" s="36">
        <v>3511</v>
      </c>
      <c r="H49" s="36">
        <v>10784</v>
      </c>
      <c r="I49" s="36"/>
      <c r="J49" s="112">
        <v>-50.79493944929301</v>
      </c>
      <c r="K49" s="112">
        <v>10871.875</v>
      </c>
      <c r="L49" s="112">
        <v>-27.199081887531218</v>
      </c>
      <c r="M49" s="112"/>
      <c r="N49" s="112">
        <v>-0.6327855035819642</v>
      </c>
      <c r="O49" s="112">
        <v>0.6604362790044287</v>
      </c>
      <c r="P49" s="113">
        <v>-0.23516392308756448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2978</v>
      </c>
      <c r="C50" s="33">
        <v>0</v>
      </c>
      <c r="D50" s="33">
        <v>2978</v>
      </c>
      <c r="E50" s="33"/>
      <c r="F50" s="33">
        <v>1269</v>
      </c>
      <c r="G50" s="33">
        <v>0</v>
      </c>
      <c r="H50" s="33">
        <v>1269</v>
      </c>
      <c r="I50" s="33"/>
      <c r="J50" s="109">
        <v>-57.3875083948959</v>
      </c>
      <c r="K50" s="109">
        <v>0</v>
      </c>
      <c r="L50" s="109">
        <v>-57.3875083948959</v>
      </c>
      <c r="M50" s="109"/>
      <c r="N50" s="109">
        <v>-0.1440370838600928</v>
      </c>
      <c r="O50" s="109">
        <v>0</v>
      </c>
      <c r="P50" s="110">
        <v>-0.09975059433026749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175</v>
      </c>
      <c r="B51" s="36">
        <v>1850</v>
      </c>
      <c r="C51" s="36">
        <v>1923</v>
      </c>
      <c r="D51" s="36">
        <v>3773</v>
      </c>
      <c r="E51" s="36"/>
      <c r="F51" s="36">
        <v>2003</v>
      </c>
      <c r="G51" s="36">
        <v>0</v>
      </c>
      <c r="H51" s="36">
        <v>2003</v>
      </c>
      <c r="I51" s="36"/>
      <c r="J51" s="112">
        <v>8.270270270270274</v>
      </c>
      <c r="K51" s="112">
        <v>-100</v>
      </c>
      <c r="L51" s="112">
        <v>-46.91227140206732</v>
      </c>
      <c r="M51" s="112"/>
      <c r="N51" s="112">
        <v>0.012895069532237681</v>
      </c>
      <c r="O51" s="112">
        <v>-0.36505287856439106</v>
      </c>
      <c r="P51" s="113">
        <v>-0.10331103099155849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48692</v>
      </c>
      <c r="C52" s="33">
        <v>4589</v>
      </c>
      <c r="D52" s="33">
        <v>53281</v>
      </c>
      <c r="E52" s="33"/>
      <c r="F52" s="33">
        <v>64133</v>
      </c>
      <c r="G52" s="33">
        <v>3253</v>
      </c>
      <c r="H52" s="33">
        <v>67386</v>
      </c>
      <c r="I52" s="33"/>
      <c r="J52" s="109">
        <v>31.711574796681184</v>
      </c>
      <c r="K52" s="109">
        <v>-29.113096535192852</v>
      </c>
      <c r="L52" s="109">
        <v>26.472851485520167</v>
      </c>
      <c r="M52" s="109"/>
      <c r="N52" s="109">
        <v>1.3013906447534775</v>
      </c>
      <c r="O52" s="109">
        <v>-0.25361968058347706</v>
      </c>
      <c r="P52" s="110">
        <v>0.8232780181558941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1680</v>
      </c>
      <c r="C53" s="36">
        <v>0</v>
      </c>
      <c r="D53" s="36">
        <v>1680</v>
      </c>
      <c r="E53" s="36"/>
      <c r="F53" s="36">
        <v>46760</v>
      </c>
      <c r="G53" s="36">
        <v>2659</v>
      </c>
      <c r="H53" s="36">
        <v>49419</v>
      </c>
      <c r="I53" s="36"/>
      <c r="J53" s="112">
        <v>2683.333333333333</v>
      </c>
      <c r="K53" s="112" t="s">
        <v>286</v>
      </c>
      <c r="L53" s="112">
        <v>2841.6071428571427</v>
      </c>
      <c r="M53" s="112"/>
      <c r="N53" s="112">
        <v>3.7994100294985276</v>
      </c>
      <c r="O53" s="112">
        <v>0.5047715049936119</v>
      </c>
      <c r="P53" s="113">
        <v>2.7864210782519834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1233</v>
      </c>
      <c r="C54" s="33">
        <v>0</v>
      </c>
      <c r="D54" s="33">
        <v>1233</v>
      </c>
      <c r="E54" s="33"/>
      <c r="F54" s="33">
        <v>1988</v>
      </c>
      <c r="G54" s="33">
        <v>1546</v>
      </c>
      <c r="H54" s="33">
        <v>3534</v>
      </c>
      <c r="I54" s="33"/>
      <c r="J54" s="109">
        <v>61.23276561232767</v>
      </c>
      <c r="K54" s="109" t="s">
        <v>286</v>
      </c>
      <c r="L54" s="109">
        <v>186.61800486618003</v>
      </c>
      <c r="M54" s="109"/>
      <c r="N54" s="109">
        <v>0.06363253265908136</v>
      </c>
      <c r="O54" s="109">
        <v>0.29348504953746674</v>
      </c>
      <c r="P54" s="110">
        <v>0.13430434028902602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68830</v>
      </c>
      <c r="C55" s="36">
        <v>3518</v>
      </c>
      <c r="D55" s="36">
        <v>72348</v>
      </c>
      <c r="E55" s="36"/>
      <c r="F55" s="36">
        <v>7307</v>
      </c>
      <c r="G55" s="36">
        <v>1104</v>
      </c>
      <c r="H55" s="36">
        <v>8411</v>
      </c>
      <c r="I55" s="36"/>
      <c r="J55" s="112">
        <v>-89.38398953944501</v>
      </c>
      <c r="K55" s="112">
        <v>-68.61853325753269</v>
      </c>
      <c r="L55" s="112">
        <v>-88.37424669652236</v>
      </c>
      <c r="M55" s="112"/>
      <c r="N55" s="112">
        <v>-5.1852507374631305</v>
      </c>
      <c r="O55" s="112">
        <v>-0.458261907880624</v>
      </c>
      <c r="P55" s="113">
        <v>-3.731862931360042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29762</v>
      </c>
      <c r="C56" s="33">
        <v>377</v>
      </c>
      <c r="D56" s="33">
        <v>30139</v>
      </c>
      <c r="E56" s="33"/>
      <c r="F56" s="33">
        <v>1936</v>
      </c>
      <c r="G56" s="33">
        <v>0</v>
      </c>
      <c r="H56" s="33">
        <v>1936</v>
      </c>
      <c r="I56" s="33"/>
      <c r="J56" s="109">
        <v>-93.49506081580539</v>
      </c>
      <c r="K56" s="109">
        <v>-100</v>
      </c>
      <c r="L56" s="109">
        <v>-93.57642921132087</v>
      </c>
      <c r="M56" s="109"/>
      <c r="N56" s="109">
        <v>-2.345217024863044</v>
      </c>
      <c r="O56" s="109">
        <v>-0.0715678290269243</v>
      </c>
      <c r="P56" s="110">
        <v>-1.6461474616129512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2000</v>
      </c>
      <c r="C57" s="36">
        <v>2148</v>
      </c>
      <c r="D57" s="36">
        <v>4148</v>
      </c>
      <c r="E57" s="36"/>
      <c r="F57" s="36">
        <v>1557</v>
      </c>
      <c r="G57" s="36">
        <v>827</v>
      </c>
      <c r="H57" s="36">
        <v>2384</v>
      </c>
      <c r="I57" s="36"/>
      <c r="J57" s="112">
        <v>-22.150000000000002</v>
      </c>
      <c r="K57" s="112">
        <v>-61.499068901303545</v>
      </c>
      <c r="L57" s="112">
        <v>-42.52651880424301</v>
      </c>
      <c r="M57" s="112"/>
      <c r="N57" s="112">
        <v>-0.03733670459334179</v>
      </c>
      <c r="O57" s="112">
        <v>-0.2507721542296207</v>
      </c>
      <c r="P57" s="113">
        <v>-0.10296082410684133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1497</v>
      </c>
      <c r="C58" s="33">
        <v>76</v>
      </c>
      <c r="D58" s="33">
        <v>1573</v>
      </c>
      <c r="E58" s="33"/>
      <c r="F58" s="33">
        <v>1012</v>
      </c>
      <c r="G58" s="33">
        <v>5706</v>
      </c>
      <c r="H58" s="33">
        <v>6718</v>
      </c>
      <c r="I58" s="33"/>
      <c r="J58" s="109">
        <v>-32.398129592518366</v>
      </c>
      <c r="K58" s="109">
        <v>7407.894736842106</v>
      </c>
      <c r="L58" s="109">
        <v>327.08200890019066</v>
      </c>
      <c r="M58" s="109"/>
      <c r="N58" s="109">
        <v>-0.04087652760219135</v>
      </c>
      <c r="O58" s="109">
        <v>1.068771558147437</v>
      </c>
      <c r="P58" s="110">
        <v>0.3003024036449539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950</v>
      </c>
      <c r="C59" s="36">
        <v>42788</v>
      </c>
      <c r="D59" s="36">
        <v>43738</v>
      </c>
      <c r="E59" s="36"/>
      <c r="F59" s="36">
        <v>144</v>
      </c>
      <c r="G59" s="36">
        <v>180</v>
      </c>
      <c r="H59" s="36">
        <v>324</v>
      </c>
      <c r="I59" s="36"/>
      <c r="J59" s="112">
        <v>-84.84210526315789</v>
      </c>
      <c r="K59" s="112">
        <v>-99.57932130503879</v>
      </c>
      <c r="L59" s="112">
        <v>-99.25922538753487</v>
      </c>
      <c r="M59" s="112"/>
      <c r="N59" s="112">
        <v>-0.06793088916982727</v>
      </c>
      <c r="O59" s="112">
        <v>-8.088493525674245</v>
      </c>
      <c r="P59" s="113">
        <v>-2.5339802821850395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597</v>
      </c>
      <c r="C60" s="33">
        <v>792</v>
      </c>
      <c r="D60" s="33">
        <v>1389</v>
      </c>
      <c r="E60" s="33"/>
      <c r="F60" s="33">
        <v>2085</v>
      </c>
      <c r="G60" s="33">
        <v>770</v>
      </c>
      <c r="H60" s="33">
        <v>2855</v>
      </c>
      <c r="I60" s="33"/>
      <c r="J60" s="109">
        <v>249.2462311557789</v>
      </c>
      <c r="K60" s="109">
        <v>-2.777777777777779</v>
      </c>
      <c r="L60" s="109">
        <v>105.54355651547876</v>
      </c>
      <c r="M60" s="109"/>
      <c r="N60" s="109">
        <v>0.12541087231352727</v>
      </c>
      <c r="O60" s="109">
        <v>-0.00417637198565606</v>
      </c>
      <c r="P60" s="110">
        <v>0.08556721549922301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5012</v>
      </c>
      <c r="C61" s="36">
        <v>3244</v>
      </c>
      <c r="D61" s="36">
        <v>8256</v>
      </c>
      <c r="E61" s="36"/>
      <c r="F61" s="36">
        <v>2839</v>
      </c>
      <c r="G61" s="36">
        <v>0</v>
      </c>
      <c r="H61" s="36">
        <v>2839</v>
      </c>
      <c r="I61" s="36"/>
      <c r="J61" s="112">
        <v>-43.355945730247406</v>
      </c>
      <c r="K61" s="112">
        <v>-100</v>
      </c>
      <c r="L61" s="112">
        <v>-65.61288759689923</v>
      </c>
      <c r="M61" s="112"/>
      <c r="N61" s="112">
        <v>-0.18314369995785937</v>
      </c>
      <c r="O61" s="112">
        <v>-0.6158250327940117</v>
      </c>
      <c r="P61" s="113">
        <v>-0.31617844908546455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13643</v>
      </c>
      <c r="C62" s="33">
        <v>848</v>
      </c>
      <c r="D62" s="33">
        <v>14491</v>
      </c>
      <c r="E62" s="33"/>
      <c r="F62" s="33">
        <v>3211</v>
      </c>
      <c r="G62" s="33">
        <v>6025</v>
      </c>
      <c r="H62" s="33">
        <v>9236</v>
      </c>
      <c r="I62" s="33"/>
      <c r="J62" s="109">
        <v>-76.46412079454666</v>
      </c>
      <c r="K62" s="109">
        <v>610.4952830188679</v>
      </c>
      <c r="L62" s="109">
        <v>-36.26388793043959</v>
      </c>
      <c r="M62" s="109"/>
      <c r="N62" s="109">
        <v>-0.8792246101980622</v>
      </c>
      <c r="O62" s="109">
        <v>0.9827762622609737</v>
      </c>
      <c r="P62" s="110">
        <v>-0.3067228631981016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1149</v>
      </c>
      <c r="C63" s="36">
        <v>0</v>
      </c>
      <c r="D63" s="36">
        <v>1149</v>
      </c>
      <c r="E63" s="36"/>
      <c r="F63" s="36">
        <v>2756</v>
      </c>
      <c r="G63" s="36">
        <v>0</v>
      </c>
      <c r="H63" s="36">
        <v>2756</v>
      </c>
      <c r="I63" s="36"/>
      <c r="J63" s="112">
        <v>139.8607484769365</v>
      </c>
      <c r="K63" s="112">
        <v>0</v>
      </c>
      <c r="L63" s="112">
        <v>139.8607484769365</v>
      </c>
      <c r="M63" s="112"/>
      <c r="N63" s="112">
        <v>0.13544037083860103</v>
      </c>
      <c r="O63" s="112">
        <v>0</v>
      </c>
      <c r="P63" s="113">
        <v>0.09379707729007598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9216</v>
      </c>
      <c r="C64" s="33">
        <v>0</v>
      </c>
      <c r="D64" s="33">
        <v>9216</v>
      </c>
      <c r="E64" s="33"/>
      <c r="F64" s="33">
        <v>1277</v>
      </c>
      <c r="G64" s="33">
        <v>0</v>
      </c>
      <c r="H64" s="33">
        <v>1277</v>
      </c>
      <c r="I64" s="33"/>
      <c r="J64" s="109">
        <v>-86.14366319444444</v>
      </c>
      <c r="K64" s="109">
        <v>0</v>
      </c>
      <c r="L64" s="109">
        <v>-86.14366319444444</v>
      </c>
      <c r="M64" s="109"/>
      <c r="N64" s="109">
        <v>-0.6691108301727775</v>
      </c>
      <c r="O64" s="109">
        <v>0</v>
      </c>
      <c r="P64" s="110">
        <v>-0.4633820762949055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1697</v>
      </c>
      <c r="C65" s="36">
        <v>535</v>
      </c>
      <c r="D65" s="36">
        <v>2232</v>
      </c>
      <c r="E65" s="36"/>
      <c r="F65" s="36">
        <v>1243</v>
      </c>
      <c r="G65" s="36">
        <v>1231</v>
      </c>
      <c r="H65" s="36">
        <v>2474</v>
      </c>
      <c r="I65" s="36"/>
      <c r="J65" s="112">
        <v>-26.75309369475545</v>
      </c>
      <c r="K65" s="112">
        <v>130.09345794392524</v>
      </c>
      <c r="L65" s="112">
        <v>10.842293906810042</v>
      </c>
      <c r="M65" s="112"/>
      <c r="N65" s="112">
        <v>-0.03826380109565953</v>
      </c>
      <c r="O65" s="112">
        <v>0.13212522281893715</v>
      </c>
      <c r="P65" s="113">
        <v>0.014125011016924944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9266</v>
      </c>
      <c r="C66" s="33">
        <v>2622</v>
      </c>
      <c r="D66" s="33">
        <v>11888</v>
      </c>
      <c r="E66" s="33"/>
      <c r="F66" s="33">
        <v>2823</v>
      </c>
      <c r="G66" s="33">
        <v>9055</v>
      </c>
      <c r="H66" s="33">
        <v>11878</v>
      </c>
      <c r="I66" s="33"/>
      <c r="J66" s="109">
        <v>-69.53377940859055</v>
      </c>
      <c r="K66" s="109">
        <v>245.34706331045</v>
      </c>
      <c r="L66" s="109">
        <v>-0.08411843876177105</v>
      </c>
      <c r="M66" s="109"/>
      <c r="N66" s="109">
        <v>-0.5430257058575646</v>
      </c>
      <c r="O66" s="109">
        <v>1.2212091356238834</v>
      </c>
      <c r="P66" s="110">
        <v>-0.0005836781411952456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7960</v>
      </c>
      <c r="C67" s="36">
        <v>18469</v>
      </c>
      <c r="D67" s="36">
        <v>26429</v>
      </c>
      <c r="E67" s="36"/>
      <c r="F67" s="36">
        <v>4877</v>
      </c>
      <c r="G67" s="36">
        <v>2306</v>
      </c>
      <c r="H67" s="36">
        <v>7183</v>
      </c>
      <c r="I67" s="36"/>
      <c r="J67" s="112">
        <v>-38.731155778894475</v>
      </c>
      <c r="K67" s="112">
        <v>-87.51421300557692</v>
      </c>
      <c r="L67" s="112">
        <v>-72.82152181315979</v>
      </c>
      <c r="M67" s="112"/>
      <c r="N67" s="112">
        <v>-0.25983986514959984</v>
      </c>
      <c r="O67" s="112">
        <v>-3.068304563825404</v>
      </c>
      <c r="P67" s="113">
        <v>-1.1233469505443696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14244</v>
      </c>
      <c r="C68" s="33">
        <v>11029</v>
      </c>
      <c r="D68" s="33">
        <v>25273</v>
      </c>
      <c r="E68" s="33"/>
      <c r="F68" s="33">
        <v>10001</v>
      </c>
      <c r="G68" s="33">
        <v>3641</v>
      </c>
      <c r="H68" s="33">
        <v>13642</v>
      </c>
      <c r="I68" s="33"/>
      <c r="J68" s="109">
        <v>-29.787980904240385</v>
      </c>
      <c r="K68" s="109">
        <v>-66.98703418260948</v>
      </c>
      <c r="L68" s="109">
        <v>-46.02144581173584</v>
      </c>
      <c r="M68" s="109"/>
      <c r="N68" s="109">
        <v>-0.3576064053940162</v>
      </c>
      <c r="O68" s="109">
        <v>-1.4025016468194076</v>
      </c>
      <c r="P68" s="110">
        <v>-0.6788760460241903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4255</v>
      </c>
      <c r="C69" s="36">
        <v>1484</v>
      </c>
      <c r="D69" s="36">
        <v>5739</v>
      </c>
      <c r="E69" s="36"/>
      <c r="F69" s="36">
        <v>3213</v>
      </c>
      <c r="G69" s="36">
        <v>423</v>
      </c>
      <c r="H69" s="36">
        <v>3636</v>
      </c>
      <c r="I69" s="36"/>
      <c r="J69" s="112">
        <v>-24.4888366627497</v>
      </c>
      <c r="K69" s="112">
        <v>-71.49595687331536</v>
      </c>
      <c r="L69" s="112">
        <v>-36.644014636696284</v>
      </c>
      <c r="M69" s="112"/>
      <c r="N69" s="112">
        <v>-0.08782132321955337</v>
      </c>
      <c r="O69" s="112">
        <v>-0.20141503076277634</v>
      </c>
      <c r="P69" s="113">
        <v>-0.12274751309336017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39422</v>
      </c>
      <c r="C70" s="33">
        <v>2002</v>
      </c>
      <c r="D70" s="33">
        <v>41424</v>
      </c>
      <c r="E70" s="33"/>
      <c r="F70" s="33">
        <v>2776</v>
      </c>
      <c r="G70" s="33">
        <v>3035</v>
      </c>
      <c r="H70" s="33">
        <v>5811</v>
      </c>
      <c r="I70" s="33"/>
      <c r="J70" s="109">
        <v>-92.95824666429912</v>
      </c>
      <c r="K70" s="109">
        <v>51.59840159840159</v>
      </c>
      <c r="L70" s="109">
        <v>-85.97190034762457</v>
      </c>
      <c r="M70" s="109"/>
      <c r="N70" s="109">
        <v>-3.088579856721452</v>
      </c>
      <c r="O70" s="109">
        <v>0.1960996482355777</v>
      </c>
      <c r="P70" s="110">
        <v>-2.0786529642386284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238</v>
      </c>
      <c r="C71" s="36">
        <v>0</v>
      </c>
      <c r="D71" s="36">
        <v>238</v>
      </c>
      <c r="E71" s="36"/>
      <c r="F71" s="36">
        <v>0</v>
      </c>
      <c r="G71" s="36">
        <v>8320</v>
      </c>
      <c r="H71" s="36">
        <v>8320</v>
      </c>
      <c r="I71" s="36"/>
      <c r="J71" s="112">
        <v>-100</v>
      </c>
      <c r="K71" s="112" t="s">
        <v>286</v>
      </c>
      <c r="L71" s="112">
        <v>3395.798319327731</v>
      </c>
      <c r="M71" s="112"/>
      <c r="N71" s="112">
        <v>-0.020058997050147506</v>
      </c>
      <c r="O71" s="112">
        <v>1.579427950939019</v>
      </c>
      <c r="P71" s="113">
        <v>0.47172867371399757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2082</v>
      </c>
      <c r="C72" s="33">
        <v>55</v>
      </c>
      <c r="D72" s="33">
        <v>2137</v>
      </c>
      <c r="E72" s="33"/>
      <c r="F72" s="33">
        <v>0</v>
      </c>
      <c r="G72" s="33">
        <v>0</v>
      </c>
      <c r="H72" s="33">
        <v>0</v>
      </c>
      <c r="I72" s="33"/>
      <c r="J72" s="109">
        <v>-100</v>
      </c>
      <c r="K72" s="109">
        <v>-100</v>
      </c>
      <c r="L72" s="109">
        <v>-100</v>
      </c>
      <c r="M72" s="109"/>
      <c r="N72" s="109">
        <v>-0.1754740834386853</v>
      </c>
      <c r="O72" s="109">
        <v>-0.010440929964140148</v>
      </c>
      <c r="P72" s="110">
        <v>-0.124732018773424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3438</v>
      </c>
      <c r="C73" s="36">
        <v>0</v>
      </c>
      <c r="D73" s="36">
        <v>3438</v>
      </c>
      <c r="E73" s="36"/>
      <c r="F73" s="36">
        <v>16008</v>
      </c>
      <c r="G73" s="36">
        <v>829</v>
      </c>
      <c r="H73" s="36">
        <v>16837</v>
      </c>
      <c r="I73" s="36"/>
      <c r="J73" s="112">
        <v>365.6195462478185</v>
      </c>
      <c r="K73" s="112" t="s">
        <v>286</v>
      </c>
      <c r="L73" s="112">
        <v>389.73240255962776</v>
      </c>
      <c r="M73" s="112"/>
      <c r="N73" s="112">
        <v>1.0594184576485468</v>
      </c>
      <c r="O73" s="112">
        <v>0.15737328982313062</v>
      </c>
      <c r="P73" s="113">
        <v>0.7820703413875097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1848</v>
      </c>
      <c r="C74" s="33">
        <v>503</v>
      </c>
      <c r="D74" s="33">
        <v>2351</v>
      </c>
      <c r="E74" s="33"/>
      <c r="F74" s="33">
        <v>1652</v>
      </c>
      <c r="G74" s="33">
        <v>295</v>
      </c>
      <c r="H74" s="33">
        <v>1947</v>
      </c>
      <c r="I74" s="33"/>
      <c r="J74" s="109">
        <v>-10.606060606060607</v>
      </c>
      <c r="K74" s="109">
        <v>-41.35188866799204</v>
      </c>
      <c r="L74" s="109">
        <v>-17.184176945980433</v>
      </c>
      <c r="M74" s="109"/>
      <c r="N74" s="109">
        <v>-0.016519174041297945</v>
      </c>
      <c r="O74" s="109">
        <v>-0.03948569877347548</v>
      </c>
      <c r="P74" s="110">
        <v>-0.023580596904287925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19763</v>
      </c>
      <c r="C75" s="36">
        <v>753</v>
      </c>
      <c r="D75" s="36">
        <v>20516</v>
      </c>
      <c r="E75" s="36"/>
      <c r="F75" s="36">
        <v>24881</v>
      </c>
      <c r="G75" s="36">
        <v>14674</v>
      </c>
      <c r="H75" s="36">
        <v>39555</v>
      </c>
      <c r="I75" s="36"/>
      <c r="J75" s="112">
        <v>25.896878004351564</v>
      </c>
      <c r="K75" s="112">
        <v>1848.7383798140768</v>
      </c>
      <c r="L75" s="112">
        <v>92.8007408851628</v>
      </c>
      <c r="M75" s="112"/>
      <c r="N75" s="112">
        <v>0.4313527180783821</v>
      </c>
      <c r="O75" s="112">
        <v>2.6426942914690006</v>
      </c>
      <c r="P75" s="113">
        <v>1.1112648130216283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3944</v>
      </c>
      <c r="C76" s="33">
        <v>0</v>
      </c>
      <c r="D76" s="33">
        <v>3944</v>
      </c>
      <c r="E76" s="33"/>
      <c r="F76" s="33">
        <v>929</v>
      </c>
      <c r="G76" s="33">
        <v>0</v>
      </c>
      <c r="H76" s="33">
        <v>929</v>
      </c>
      <c r="I76" s="33"/>
      <c r="J76" s="109">
        <v>-76.44523326572008</v>
      </c>
      <c r="K76" s="109">
        <v>0</v>
      </c>
      <c r="L76" s="109">
        <v>-76.44523326572008</v>
      </c>
      <c r="M76" s="109"/>
      <c r="N76" s="109">
        <v>-0.25410872313527194</v>
      </c>
      <c r="O76" s="109">
        <v>0</v>
      </c>
      <c r="P76" s="110">
        <v>-0.17597895957036655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35469</v>
      </c>
      <c r="C77" s="36">
        <v>3170</v>
      </c>
      <c r="D77" s="36">
        <v>38639</v>
      </c>
      <c r="E77" s="36"/>
      <c r="F77" s="36">
        <v>61120</v>
      </c>
      <c r="G77" s="36">
        <v>3818</v>
      </c>
      <c r="H77" s="36">
        <v>64938</v>
      </c>
      <c r="I77" s="36"/>
      <c r="J77" s="112">
        <v>72.3194902590995</v>
      </c>
      <c r="K77" s="112">
        <v>20.441640378548897</v>
      </c>
      <c r="L77" s="112">
        <v>68.06335567690675</v>
      </c>
      <c r="M77" s="112"/>
      <c r="N77" s="112">
        <v>2.161904761904763</v>
      </c>
      <c r="O77" s="112">
        <v>0.12301313848659667</v>
      </c>
      <c r="P77" s="113">
        <v>1.5350151435293764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17511</v>
      </c>
      <c r="C78" s="33">
        <v>237</v>
      </c>
      <c r="D78" s="33">
        <v>17748</v>
      </c>
      <c r="E78" s="33"/>
      <c r="F78" s="33">
        <v>85247</v>
      </c>
      <c r="G78" s="33">
        <v>2448</v>
      </c>
      <c r="H78" s="33">
        <v>87695</v>
      </c>
      <c r="I78" s="33"/>
      <c r="J78" s="109">
        <v>386.8197133230541</v>
      </c>
      <c r="K78" s="109">
        <v>932.9113924050633</v>
      </c>
      <c r="L78" s="109">
        <v>394.11201262114037</v>
      </c>
      <c r="M78" s="109"/>
      <c r="N78" s="109">
        <v>5.708891698272233</v>
      </c>
      <c r="O78" s="109">
        <v>0.41972538455843394</v>
      </c>
      <c r="P78" s="110">
        <v>4.082653494218385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1357</v>
      </c>
      <c r="C79" s="36">
        <v>877</v>
      </c>
      <c r="D79" s="36">
        <v>2234</v>
      </c>
      <c r="E79" s="36"/>
      <c r="F79" s="36">
        <v>5526</v>
      </c>
      <c r="G79" s="36">
        <v>1150</v>
      </c>
      <c r="H79" s="36">
        <v>6676</v>
      </c>
      <c r="I79" s="36"/>
      <c r="J79" s="112">
        <v>307.2218128224024</v>
      </c>
      <c r="K79" s="112">
        <v>31.12884834663625</v>
      </c>
      <c r="L79" s="112">
        <v>198.83616830796774</v>
      </c>
      <c r="M79" s="112"/>
      <c r="N79" s="112">
        <v>0.35136957437842414</v>
      </c>
      <c r="O79" s="112">
        <v>0.05182497964018656</v>
      </c>
      <c r="P79" s="113">
        <v>0.2592698303189281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4116</v>
      </c>
      <c r="C80" s="33">
        <v>9403</v>
      </c>
      <c r="D80" s="33">
        <v>13519</v>
      </c>
      <c r="E80" s="33"/>
      <c r="F80" s="33">
        <v>48710</v>
      </c>
      <c r="G80" s="33">
        <v>1470</v>
      </c>
      <c r="H80" s="33">
        <v>50180</v>
      </c>
      <c r="I80" s="33"/>
      <c r="J80" s="109">
        <v>1083.4305150631683</v>
      </c>
      <c r="K80" s="109">
        <v>-84.36669148144209</v>
      </c>
      <c r="L80" s="109">
        <v>271.18130039204084</v>
      </c>
      <c r="M80" s="109"/>
      <c r="N80" s="109">
        <v>3.758449220396125</v>
      </c>
      <c r="O80" s="109">
        <v>-1.5059617710095239</v>
      </c>
      <c r="P80" s="110">
        <v>2.1398224334358904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180</v>
      </c>
      <c r="C81" s="36">
        <v>0</v>
      </c>
      <c r="D81" s="36">
        <v>180</v>
      </c>
      <c r="E81" s="36"/>
      <c r="F81" s="36">
        <v>1366</v>
      </c>
      <c r="G81" s="36">
        <v>71</v>
      </c>
      <c r="H81" s="36">
        <v>1437</v>
      </c>
      <c r="I81" s="36"/>
      <c r="J81" s="112">
        <v>658.8888888888889</v>
      </c>
      <c r="K81" s="112" t="s">
        <v>286</v>
      </c>
      <c r="L81" s="112">
        <v>698.3333333333334</v>
      </c>
      <c r="M81" s="112"/>
      <c r="N81" s="112">
        <v>0.09995785924989473</v>
      </c>
      <c r="O81" s="112">
        <v>0.013478291408253646</v>
      </c>
      <c r="P81" s="113">
        <v>0.07336834234824238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1648</v>
      </c>
      <c r="C82" s="33">
        <v>16625</v>
      </c>
      <c r="D82" s="33">
        <v>18273</v>
      </c>
      <c r="E82" s="33"/>
      <c r="F82" s="33">
        <v>2407</v>
      </c>
      <c r="G82" s="33">
        <v>1036</v>
      </c>
      <c r="H82" s="33">
        <v>3443</v>
      </c>
      <c r="I82" s="33"/>
      <c r="J82" s="109">
        <v>46.05582524271845</v>
      </c>
      <c r="K82" s="109">
        <v>-93.76842105263158</v>
      </c>
      <c r="L82" s="109">
        <v>-81.15799266677612</v>
      </c>
      <c r="M82" s="109"/>
      <c r="N82" s="109">
        <v>0.06396965865992418</v>
      </c>
      <c r="O82" s="109">
        <v>-2.9593392220178325</v>
      </c>
      <c r="P82" s="110">
        <v>-0.8655946833925494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1180</v>
      </c>
      <c r="C83" s="36">
        <v>2796</v>
      </c>
      <c r="D83" s="36">
        <v>3976</v>
      </c>
      <c r="E83" s="36"/>
      <c r="F83" s="36">
        <v>1732</v>
      </c>
      <c r="G83" s="36">
        <v>155</v>
      </c>
      <c r="H83" s="36">
        <v>1887</v>
      </c>
      <c r="I83" s="36"/>
      <c r="J83" s="112">
        <v>46.77966101694915</v>
      </c>
      <c r="K83" s="112">
        <v>-94.45636623748211</v>
      </c>
      <c r="L83" s="112">
        <v>-52.54024144869216</v>
      </c>
      <c r="M83" s="112"/>
      <c r="N83" s="112">
        <v>0.046523388116308496</v>
      </c>
      <c r="O83" s="112">
        <v>-0.5013544733689843</v>
      </c>
      <c r="P83" s="113">
        <v>-0.12193036369568683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4523</v>
      </c>
      <c r="C84" s="33">
        <v>1759</v>
      </c>
      <c r="D84" s="33">
        <v>6282</v>
      </c>
      <c r="E84" s="33"/>
      <c r="F84" s="33">
        <v>10578</v>
      </c>
      <c r="G84" s="33">
        <v>17866</v>
      </c>
      <c r="H84" s="33">
        <v>28444</v>
      </c>
      <c r="I84" s="33"/>
      <c r="J84" s="109">
        <v>133.87132434225072</v>
      </c>
      <c r="K84" s="109">
        <v>915.6907333712336</v>
      </c>
      <c r="L84" s="109">
        <v>352.78573702642467</v>
      </c>
      <c r="M84" s="109"/>
      <c r="N84" s="109">
        <v>0.5103244837758115</v>
      </c>
      <c r="O84" s="109">
        <v>3.0576737987710065</v>
      </c>
      <c r="P84" s="110">
        <v>1.2935474965169034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7532</v>
      </c>
      <c r="C85" s="36">
        <v>132</v>
      </c>
      <c r="D85" s="36">
        <v>7664</v>
      </c>
      <c r="E85" s="36"/>
      <c r="F85" s="36">
        <v>7496</v>
      </c>
      <c r="G85" s="36">
        <v>563</v>
      </c>
      <c r="H85" s="36">
        <v>8059</v>
      </c>
      <c r="I85" s="36"/>
      <c r="J85" s="112">
        <v>-0.4779607010090281</v>
      </c>
      <c r="K85" s="112">
        <v>326.51515151515156</v>
      </c>
      <c r="L85" s="112">
        <v>5.153966597077253</v>
      </c>
      <c r="M85" s="112"/>
      <c r="N85" s="112">
        <v>-0.0030341340075853373</v>
      </c>
      <c r="O85" s="112">
        <v>0.08181892390080736</v>
      </c>
      <c r="P85" s="113">
        <v>0.023055286577212203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3052</v>
      </c>
      <c r="C86" s="33">
        <v>49</v>
      </c>
      <c r="D86" s="33">
        <v>3101</v>
      </c>
      <c r="E86" s="33"/>
      <c r="F86" s="33">
        <v>1010</v>
      </c>
      <c r="G86" s="33">
        <v>0</v>
      </c>
      <c r="H86" s="33">
        <v>1010</v>
      </c>
      <c r="I86" s="33"/>
      <c r="J86" s="109">
        <v>-66.90694626474442</v>
      </c>
      <c r="K86" s="109">
        <v>-100</v>
      </c>
      <c r="L86" s="109">
        <v>-67.4298613350532</v>
      </c>
      <c r="M86" s="109"/>
      <c r="N86" s="109">
        <v>-0.17210282343025718</v>
      </c>
      <c r="O86" s="109">
        <v>-0.009301919422597588</v>
      </c>
      <c r="P86" s="110">
        <v>-0.12204709932392586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16401</v>
      </c>
      <c r="C87" s="36">
        <v>562</v>
      </c>
      <c r="D87" s="36">
        <v>16963</v>
      </c>
      <c r="E87" s="36"/>
      <c r="F87" s="36">
        <v>6545</v>
      </c>
      <c r="G87" s="36">
        <v>11870</v>
      </c>
      <c r="H87" s="36">
        <v>18415</v>
      </c>
      <c r="I87" s="36"/>
      <c r="J87" s="112">
        <v>-60.093896713615024</v>
      </c>
      <c r="K87" s="112">
        <v>2012.099644128114</v>
      </c>
      <c r="L87" s="112">
        <v>8.559806637976774</v>
      </c>
      <c r="M87" s="112"/>
      <c r="N87" s="112">
        <v>-0.8306784660766967</v>
      </c>
      <c r="O87" s="112">
        <v>2.146655200627215</v>
      </c>
      <c r="P87" s="113">
        <v>0.08475006610154967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101397</v>
      </c>
      <c r="C88" s="33">
        <v>14188</v>
      </c>
      <c r="D88" s="33">
        <v>115585</v>
      </c>
      <c r="E88" s="33"/>
      <c r="F88" s="33">
        <v>32138</v>
      </c>
      <c r="G88" s="33">
        <v>21064</v>
      </c>
      <c r="H88" s="33">
        <v>53202</v>
      </c>
      <c r="I88" s="33"/>
      <c r="J88" s="109">
        <v>-68.30478219276705</v>
      </c>
      <c r="K88" s="109">
        <v>48.46349027347054</v>
      </c>
      <c r="L88" s="109">
        <v>-53.97153609897478</v>
      </c>
      <c r="M88" s="109"/>
      <c r="N88" s="109">
        <v>-5.837252423093135</v>
      </c>
      <c r="O88" s="109">
        <v>1.3053060806077759</v>
      </c>
      <c r="P88" s="110">
        <v>-3.641159348218301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1357</v>
      </c>
      <c r="C89" s="36">
        <v>281</v>
      </c>
      <c r="D89" s="36">
        <v>1638</v>
      </c>
      <c r="E89" s="36"/>
      <c r="F89" s="36">
        <v>2683</v>
      </c>
      <c r="G89" s="36">
        <v>0</v>
      </c>
      <c r="H89" s="36">
        <v>2683</v>
      </c>
      <c r="I89" s="36"/>
      <c r="J89" s="112">
        <v>97.71554900515844</v>
      </c>
      <c r="K89" s="112">
        <v>-100</v>
      </c>
      <c r="L89" s="112">
        <v>63.79731379731379</v>
      </c>
      <c r="M89" s="112"/>
      <c r="N89" s="112">
        <v>0.11175726927939325</v>
      </c>
      <c r="O89" s="112">
        <v>-0.053343660362243306</v>
      </c>
      <c r="P89" s="113">
        <v>0.06099436575490317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0</v>
      </c>
      <c r="C90" s="33">
        <v>0</v>
      </c>
      <c r="D90" s="33">
        <v>0</v>
      </c>
      <c r="E90" s="33"/>
      <c r="F90" s="33">
        <v>0</v>
      </c>
      <c r="G90" s="33">
        <v>0</v>
      </c>
      <c r="H90" s="33">
        <v>0</v>
      </c>
      <c r="I90" s="33"/>
      <c r="J90" s="109">
        <v>0</v>
      </c>
      <c r="K90" s="109">
        <v>0</v>
      </c>
      <c r="L90" s="109">
        <v>0</v>
      </c>
      <c r="M90" s="109"/>
      <c r="N90" s="109">
        <v>0</v>
      </c>
      <c r="O90" s="109">
        <v>0</v>
      </c>
      <c r="P90" s="110">
        <v>0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288</v>
      </c>
      <c r="C91" s="36">
        <v>0</v>
      </c>
      <c r="D91" s="36">
        <v>288</v>
      </c>
      <c r="E91" s="36"/>
      <c r="F91" s="36">
        <v>2681</v>
      </c>
      <c r="G91" s="36">
        <v>1004</v>
      </c>
      <c r="H91" s="36">
        <v>3685</v>
      </c>
      <c r="I91" s="36"/>
      <c r="J91" s="112">
        <v>830.9027777777778</v>
      </c>
      <c r="K91" s="112" t="s">
        <v>286</v>
      </c>
      <c r="L91" s="112">
        <v>1179.513888888889</v>
      </c>
      <c r="M91" s="112"/>
      <c r="N91" s="112">
        <v>0.2016856300042142</v>
      </c>
      <c r="O91" s="112">
        <v>0.190594430618122</v>
      </c>
      <c r="P91" s="113">
        <v>0.19827546456402495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84970</v>
      </c>
      <c r="C92" s="33">
        <v>16917</v>
      </c>
      <c r="D92" s="33">
        <v>101887</v>
      </c>
      <c r="E92" s="33"/>
      <c r="F92" s="33">
        <v>70190</v>
      </c>
      <c r="G92" s="33">
        <v>23401</v>
      </c>
      <c r="H92" s="33">
        <v>93591</v>
      </c>
      <c r="I92" s="33"/>
      <c r="J92" s="109">
        <v>-17.394374485112397</v>
      </c>
      <c r="K92" s="109">
        <v>38.32830880179701</v>
      </c>
      <c r="L92" s="109">
        <v>-8.142353784094148</v>
      </c>
      <c r="M92" s="109"/>
      <c r="N92" s="109">
        <v>-1.2456805731142022</v>
      </c>
      <c r="O92" s="109">
        <v>1.230890725226995</v>
      </c>
      <c r="P92" s="110">
        <v>-0.4842193859355758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543</v>
      </c>
      <c r="C93" s="36">
        <v>790</v>
      </c>
      <c r="D93" s="36">
        <v>1333</v>
      </c>
      <c r="E93" s="36"/>
      <c r="F93" s="36">
        <v>1109</v>
      </c>
      <c r="G93" s="36">
        <v>10110</v>
      </c>
      <c r="H93" s="36">
        <v>11219</v>
      </c>
      <c r="I93" s="36"/>
      <c r="J93" s="112">
        <v>104.23572744014731</v>
      </c>
      <c r="K93" s="112">
        <v>1179.746835443038</v>
      </c>
      <c r="L93" s="112">
        <v>741.635408852213</v>
      </c>
      <c r="M93" s="112"/>
      <c r="N93" s="112">
        <v>0.047703329119258356</v>
      </c>
      <c r="O93" s="112">
        <v>1.7692630411961126</v>
      </c>
      <c r="P93" s="113">
        <v>0.5770242103856199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4837</v>
      </c>
      <c r="C94" s="33">
        <v>695</v>
      </c>
      <c r="D94" s="33">
        <v>5532</v>
      </c>
      <c r="E94" s="33"/>
      <c r="F94" s="33">
        <v>2059</v>
      </c>
      <c r="G94" s="33">
        <v>7749</v>
      </c>
      <c r="H94" s="33">
        <v>9808</v>
      </c>
      <c r="I94" s="33"/>
      <c r="J94" s="109">
        <v>-57.43229274343602</v>
      </c>
      <c r="K94" s="109">
        <v>1014.9640287769785</v>
      </c>
      <c r="L94" s="109">
        <v>77.29573391178597</v>
      </c>
      <c r="M94" s="109"/>
      <c r="N94" s="109">
        <v>-0.23413400758533517</v>
      </c>
      <c r="O94" s="109">
        <v>1.3390967266735385</v>
      </c>
      <c r="P94" s="110">
        <v>0.24958077317508703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1447</v>
      </c>
      <c r="C95" s="36">
        <v>181</v>
      </c>
      <c r="D95" s="36">
        <v>1628</v>
      </c>
      <c r="E95" s="36"/>
      <c r="F95" s="36">
        <v>40</v>
      </c>
      <c r="G95" s="36">
        <v>0</v>
      </c>
      <c r="H95" s="36">
        <v>40</v>
      </c>
      <c r="I95" s="36"/>
      <c r="J95" s="112">
        <v>-97.2356599861783</v>
      </c>
      <c r="K95" s="112">
        <v>-100</v>
      </c>
      <c r="L95" s="112">
        <v>-97.54299754299754</v>
      </c>
      <c r="M95" s="112"/>
      <c r="N95" s="112">
        <v>-0.11858407079646026</v>
      </c>
      <c r="O95" s="112">
        <v>-0.034360151336533945</v>
      </c>
      <c r="P95" s="113">
        <v>-0.09268808882180501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6686</v>
      </c>
      <c r="C96" s="33">
        <v>73</v>
      </c>
      <c r="D96" s="33">
        <v>6759</v>
      </c>
      <c r="E96" s="33"/>
      <c r="F96" s="33">
        <v>11252</v>
      </c>
      <c r="G96" s="33">
        <v>830</v>
      </c>
      <c r="H96" s="33">
        <v>12082</v>
      </c>
      <c r="I96" s="33"/>
      <c r="J96" s="109">
        <v>68.29195333532756</v>
      </c>
      <c r="K96" s="109">
        <v>1036.986301369863</v>
      </c>
      <c r="L96" s="109">
        <v>78.75425358780885</v>
      </c>
      <c r="M96" s="109"/>
      <c r="N96" s="109">
        <v>0.3848293299620736</v>
      </c>
      <c r="O96" s="109">
        <v>0.14370516332461986</v>
      </c>
      <c r="P96" s="110">
        <v>0.3106918745582293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13138</v>
      </c>
      <c r="C97" s="36">
        <v>4167</v>
      </c>
      <c r="D97" s="36">
        <v>17305</v>
      </c>
      <c r="E97" s="36"/>
      <c r="F97" s="36">
        <v>9056</v>
      </c>
      <c r="G97" s="36">
        <v>4742</v>
      </c>
      <c r="H97" s="36">
        <v>13798</v>
      </c>
      <c r="I97" s="36"/>
      <c r="J97" s="112">
        <v>-31.07017810930126</v>
      </c>
      <c r="K97" s="112">
        <v>13.79889608831293</v>
      </c>
      <c r="L97" s="112">
        <v>-20.265819127419824</v>
      </c>
      <c r="M97" s="112"/>
      <c r="N97" s="112">
        <v>-0.3440370838600929</v>
      </c>
      <c r="O97" s="112">
        <v>0.10915517689782883</v>
      </c>
      <c r="P97" s="113">
        <v>-0.20469592411717266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3623</v>
      </c>
      <c r="C98" s="33">
        <v>2453</v>
      </c>
      <c r="D98" s="33">
        <v>6076</v>
      </c>
      <c r="E98" s="33"/>
      <c r="F98" s="33">
        <v>19771</v>
      </c>
      <c r="G98" s="33">
        <v>2787</v>
      </c>
      <c r="H98" s="33">
        <v>22558</v>
      </c>
      <c r="I98" s="33"/>
      <c r="J98" s="109">
        <v>445.7079768147944</v>
      </c>
      <c r="K98" s="109">
        <v>13.61598043212393</v>
      </c>
      <c r="L98" s="109">
        <v>271.2639894667544</v>
      </c>
      <c r="M98" s="109"/>
      <c r="N98" s="109">
        <v>1.360977665402445</v>
      </c>
      <c r="O98" s="109">
        <v>0.06340492014586926</v>
      </c>
      <c r="P98" s="110">
        <v>0.9620183123180039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2096</v>
      </c>
      <c r="C99" s="36">
        <v>4719</v>
      </c>
      <c r="D99" s="36">
        <v>6815</v>
      </c>
      <c r="E99" s="36"/>
      <c r="F99" s="36">
        <v>2178</v>
      </c>
      <c r="G99" s="36">
        <v>6511</v>
      </c>
      <c r="H99" s="36">
        <v>8689</v>
      </c>
      <c r="I99" s="36"/>
      <c r="J99" s="112">
        <v>3.912213740458026</v>
      </c>
      <c r="K99" s="112">
        <v>37.97414706505615</v>
      </c>
      <c r="L99" s="112">
        <v>27.498165810711672</v>
      </c>
      <c r="M99" s="112"/>
      <c r="N99" s="112">
        <v>0.006911083017277712</v>
      </c>
      <c r="O99" s="112">
        <v>0.3401844817407118</v>
      </c>
      <c r="P99" s="113">
        <v>0.10938128365998903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329</v>
      </c>
      <c r="C100" s="33">
        <v>262</v>
      </c>
      <c r="D100" s="33">
        <v>591</v>
      </c>
      <c r="E100" s="33"/>
      <c r="F100" s="33">
        <v>1285</v>
      </c>
      <c r="G100" s="33">
        <v>1106</v>
      </c>
      <c r="H100" s="33">
        <v>2391</v>
      </c>
      <c r="I100" s="33"/>
      <c r="J100" s="109">
        <v>290.5775075987842</v>
      </c>
      <c r="K100" s="109">
        <v>322.1374045801527</v>
      </c>
      <c r="L100" s="109">
        <v>304.56852791878174</v>
      </c>
      <c r="M100" s="109"/>
      <c r="N100" s="109">
        <v>0.08057311420143284</v>
      </c>
      <c r="O100" s="109">
        <v>0.16022081617698702</v>
      </c>
      <c r="P100" s="110">
        <v>0.10506206541514422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4455</v>
      </c>
      <c r="C101" s="36">
        <v>633</v>
      </c>
      <c r="D101" s="36">
        <v>5088</v>
      </c>
      <c r="E101" s="36"/>
      <c r="F101" s="36">
        <v>3874</v>
      </c>
      <c r="G101" s="36">
        <v>1198</v>
      </c>
      <c r="H101" s="36">
        <v>5072</v>
      </c>
      <c r="I101" s="36"/>
      <c r="J101" s="112">
        <v>-13.041526374859714</v>
      </c>
      <c r="K101" s="112">
        <v>89.25750394944707</v>
      </c>
      <c r="L101" s="112">
        <v>-0.3144654088050314</v>
      </c>
      <c r="M101" s="112"/>
      <c r="N101" s="112">
        <v>-0.04896755162241891</v>
      </c>
      <c r="O101" s="112">
        <v>0.1072568259952579</v>
      </c>
      <c r="P101" s="113">
        <v>-0.0009338850259123931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1186500</v>
      </c>
      <c r="C103" s="59">
        <v>526773</v>
      </c>
      <c r="D103" s="59">
        <v>1713273</v>
      </c>
      <c r="E103" s="59"/>
      <c r="F103" s="59">
        <v>1331281</v>
      </c>
      <c r="G103" s="59">
        <v>415379</v>
      </c>
      <c r="H103" s="59">
        <v>1746660</v>
      </c>
      <c r="I103" s="59"/>
      <c r="J103" s="116">
        <v>12.202359882005908</v>
      </c>
      <c r="K103" s="116">
        <v>-21.146490044098687</v>
      </c>
      <c r="L103" s="116">
        <v>1.9487262100085667</v>
      </c>
      <c r="M103" s="116"/>
      <c r="N103" s="116">
        <v>12.202359882005899</v>
      </c>
      <c r="O103" s="116">
        <v>-21.14649004409868</v>
      </c>
      <c r="P103" s="117">
        <v>1.9487262100085674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154</v>
      </c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288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48" t="s">
        <v>46</v>
      </c>
      <c r="G12" s="348"/>
      <c r="H12" s="401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29277</v>
      </c>
      <c r="C14" s="33">
        <v>0</v>
      </c>
      <c r="D14" s="33">
        <v>29277</v>
      </c>
      <c r="E14" s="33"/>
      <c r="F14" s="33">
        <v>540</v>
      </c>
      <c r="G14" s="33">
        <v>0</v>
      </c>
      <c r="H14" s="34">
        <v>540</v>
      </c>
    </row>
    <row r="15" spans="1:8" ht="14.25">
      <c r="A15" s="57" t="s">
        <v>48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49</v>
      </c>
      <c r="B16" s="33">
        <v>440</v>
      </c>
      <c r="C16" s="33">
        <v>440</v>
      </c>
      <c r="D16" s="33">
        <v>0</v>
      </c>
      <c r="E16" s="33"/>
      <c r="F16" s="33">
        <v>11</v>
      </c>
      <c r="G16" s="33">
        <v>11</v>
      </c>
      <c r="H16" s="34">
        <v>0</v>
      </c>
    </row>
    <row r="17" spans="1:8" ht="14.25">
      <c r="A17" s="57" t="s">
        <v>50</v>
      </c>
      <c r="B17" s="36">
        <v>0</v>
      </c>
      <c r="C17" s="36">
        <v>0</v>
      </c>
      <c r="D17" s="36">
        <v>0</v>
      </c>
      <c r="E17" s="36"/>
      <c r="F17" s="36">
        <v>0</v>
      </c>
      <c r="G17" s="36">
        <v>0</v>
      </c>
      <c r="H17" s="37">
        <v>0</v>
      </c>
    </row>
    <row r="18" spans="1:8" ht="14.25">
      <c r="A18" s="56" t="s">
        <v>51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52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53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54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56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63</v>
      </c>
      <c r="C24" s="33">
        <v>63</v>
      </c>
      <c r="D24" s="33">
        <v>0</v>
      </c>
      <c r="E24" s="33"/>
      <c r="F24" s="33">
        <v>1</v>
      </c>
      <c r="G24" s="33">
        <v>1</v>
      </c>
      <c r="H24" s="34">
        <v>0</v>
      </c>
    </row>
    <row r="25" spans="1:8" ht="14.25">
      <c r="A25" s="57" t="s">
        <v>58</v>
      </c>
      <c r="B25" s="36">
        <v>30</v>
      </c>
      <c r="C25" s="36">
        <v>30</v>
      </c>
      <c r="D25" s="36">
        <v>0</v>
      </c>
      <c r="E25" s="36"/>
      <c r="F25" s="36">
        <v>1</v>
      </c>
      <c r="G25" s="36">
        <v>1</v>
      </c>
      <c r="H25" s="37">
        <v>0</v>
      </c>
    </row>
    <row r="26" spans="1:8" ht="14.25">
      <c r="A26" s="56" t="s">
        <v>59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65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152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66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67</v>
      </c>
      <c r="B35" s="36">
        <v>95</v>
      </c>
      <c r="C35" s="36">
        <v>95</v>
      </c>
      <c r="D35" s="36">
        <v>0</v>
      </c>
      <c r="E35" s="36"/>
      <c r="F35" s="36">
        <v>2</v>
      </c>
      <c r="G35" s="36">
        <v>2</v>
      </c>
      <c r="H35" s="37">
        <v>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69</v>
      </c>
      <c r="B38" s="33">
        <v>0</v>
      </c>
      <c r="C38" s="33">
        <v>0</v>
      </c>
      <c r="D38" s="33">
        <v>0</v>
      </c>
      <c r="E38" s="33"/>
      <c r="F38" s="33">
        <v>0</v>
      </c>
      <c r="G38" s="33">
        <v>0</v>
      </c>
      <c r="H38" s="34">
        <v>0</v>
      </c>
    </row>
    <row r="39" spans="1:8" ht="14.25">
      <c r="A39" s="57" t="s">
        <v>176</v>
      </c>
      <c r="B39" s="36">
        <v>204</v>
      </c>
      <c r="C39" s="36">
        <v>204</v>
      </c>
      <c r="D39" s="36">
        <v>0</v>
      </c>
      <c r="E39" s="36"/>
      <c r="F39" s="36">
        <v>2</v>
      </c>
      <c r="G39" s="36">
        <v>2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30109</v>
      </c>
      <c r="C41" s="59">
        <v>832</v>
      </c>
      <c r="D41" s="59">
        <v>29277</v>
      </c>
      <c r="E41" s="59"/>
      <c r="F41" s="59">
        <v>557</v>
      </c>
      <c r="G41" s="59">
        <v>17</v>
      </c>
      <c r="H41" s="60">
        <v>540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24">
      <selection activeCell="A44" sqref="A44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156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252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198726</v>
      </c>
      <c r="C14" s="33">
        <v>287314</v>
      </c>
      <c r="D14" s="33"/>
      <c r="E14" s="33">
        <v>148592</v>
      </c>
      <c r="F14" s="34">
        <v>194966</v>
      </c>
    </row>
    <row r="15" spans="1:6" ht="14.25">
      <c r="A15" s="35" t="s">
        <v>48</v>
      </c>
      <c r="B15" s="36">
        <v>434</v>
      </c>
      <c r="C15" s="36">
        <v>1145</v>
      </c>
      <c r="D15" s="36"/>
      <c r="E15" s="36">
        <v>1285</v>
      </c>
      <c r="F15" s="37">
        <v>2391</v>
      </c>
    </row>
    <row r="16" spans="1:6" ht="14.25">
      <c r="A16" s="32" t="s">
        <v>49</v>
      </c>
      <c r="B16" s="33">
        <v>40432</v>
      </c>
      <c r="C16" s="33">
        <v>53231</v>
      </c>
      <c r="D16" s="33"/>
      <c r="E16" s="33">
        <v>59870</v>
      </c>
      <c r="F16" s="34">
        <v>71944</v>
      </c>
    </row>
    <row r="17" spans="1:6" ht="14.25">
      <c r="A17" s="35" t="s">
        <v>50</v>
      </c>
      <c r="B17" s="36">
        <v>192199</v>
      </c>
      <c r="C17" s="36">
        <v>236278</v>
      </c>
      <c r="D17" s="36"/>
      <c r="E17" s="36">
        <v>323605</v>
      </c>
      <c r="F17" s="37">
        <v>379212</v>
      </c>
    </row>
    <row r="18" spans="1:6" ht="14.25">
      <c r="A18" s="32" t="s">
        <v>51</v>
      </c>
      <c r="B18" s="33">
        <v>4807</v>
      </c>
      <c r="C18" s="33">
        <v>13655</v>
      </c>
      <c r="D18" s="33"/>
      <c r="E18" s="33">
        <v>6667</v>
      </c>
      <c r="F18" s="34">
        <v>38526</v>
      </c>
    </row>
    <row r="19" spans="1:6" ht="14.25">
      <c r="A19" s="35" t="s">
        <v>52</v>
      </c>
      <c r="B19" s="36">
        <v>22417</v>
      </c>
      <c r="C19" s="36">
        <v>29160</v>
      </c>
      <c r="D19" s="36"/>
      <c r="E19" s="36">
        <v>102665</v>
      </c>
      <c r="F19" s="37">
        <v>143368</v>
      </c>
    </row>
    <row r="20" spans="1:6" ht="14.25">
      <c r="A20" s="32" t="s">
        <v>53</v>
      </c>
      <c r="B20" s="33">
        <v>16855</v>
      </c>
      <c r="C20" s="33">
        <v>28971</v>
      </c>
      <c r="D20" s="33"/>
      <c r="E20" s="33">
        <v>16332</v>
      </c>
      <c r="F20" s="34">
        <v>19125</v>
      </c>
    </row>
    <row r="21" spans="1:6" ht="14.25">
      <c r="A21" s="35" t="s">
        <v>54</v>
      </c>
      <c r="B21" s="36">
        <v>5608</v>
      </c>
      <c r="C21" s="36">
        <v>6073</v>
      </c>
      <c r="D21" s="36"/>
      <c r="E21" s="36">
        <v>1855</v>
      </c>
      <c r="F21" s="37">
        <v>1855</v>
      </c>
    </row>
    <row r="22" spans="1:6" ht="14.25">
      <c r="A22" s="32" t="s">
        <v>56</v>
      </c>
      <c r="B22" s="33">
        <v>938</v>
      </c>
      <c r="C22" s="33">
        <v>1635</v>
      </c>
      <c r="D22" s="33"/>
      <c r="E22" s="33">
        <v>3874</v>
      </c>
      <c r="F22" s="34">
        <v>5072</v>
      </c>
    </row>
    <row r="23" spans="1:6" ht="14.25">
      <c r="A23" s="35" t="s">
        <v>55</v>
      </c>
      <c r="B23" s="36">
        <v>16117</v>
      </c>
      <c r="C23" s="36">
        <v>28742</v>
      </c>
      <c r="D23" s="36"/>
      <c r="E23" s="36">
        <v>28862</v>
      </c>
      <c r="F23" s="37">
        <v>40834</v>
      </c>
    </row>
    <row r="24" spans="1:6" ht="14.25">
      <c r="A24" s="32" t="s">
        <v>57</v>
      </c>
      <c r="B24" s="33">
        <v>1845</v>
      </c>
      <c r="C24" s="33">
        <v>3661</v>
      </c>
      <c r="D24" s="33"/>
      <c r="E24" s="33">
        <v>16842</v>
      </c>
      <c r="F24" s="34">
        <v>17929</v>
      </c>
    </row>
    <row r="25" spans="1:6" ht="14.25">
      <c r="A25" s="35" t="s">
        <v>58</v>
      </c>
      <c r="B25" s="36">
        <v>15477</v>
      </c>
      <c r="C25" s="36">
        <v>17132</v>
      </c>
      <c r="D25" s="36"/>
      <c r="E25" s="36">
        <v>8571</v>
      </c>
      <c r="F25" s="37">
        <v>12886</v>
      </c>
    </row>
    <row r="26" spans="1:6" ht="14.25">
      <c r="A26" s="32" t="s">
        <v>59</v>
      </c>
      <c r="B26" s="33">
        <v>135124</v>
      </c>
      <c r="C26" s="33">
        <v>148648</v>
      </c>
      <c r="D26" s="33"/>
      <c r="E26" s="33">
        <v>148881</v>
      </c>
      <c r="F26" s="34">
        <v>186693</v>
      </c>
    </row>
    <row r="27" spans="1:6" ht="14.25">
      <c r="A27" s="35" t="s">
        <v>60</v>
      </c>
      <c r="B27" s="36">
        <v>1362</v>
      </c>
      <c r="C27" s="36">
        <v>1362</v>
      </c>
      <c r="D27" s="36"/>
      <c r="E27" s="36">
        <v>2839</v>
      </c>
      <c r="F27" s="37">
        <v>2839</v>
      </c>
    </row>
    <row r="28" spans="1:6" ht="14.25">
      <c r="A28" s="32" t="s">
        <v>61</v>
      </c>
      <c r="B28" s="33">
        <v>5881</v>
      </c>
      <c r="C28" s="33">
        <v>28688</v>
      </c>
      <c r="D28" s="33"/>
      <c r="E28" s="33">
        <v>7244</v>
      </c>
      <c r="F28" s="34">
        <v>13269</v>
      </c>
    </row>
    <row r="29" spans="1:6" ht="14.25">
      <c r="A29" s="35" t="s">
        <v>62</v>
      </c>
      <c r="B29" s="36">
        <v>2125</v>
      </c>
      <c r="C29" s="36">
        <v>2314</v>
      </c>
      <c r="D29" s="36"/>
      <c r="E29" s="36">
        <v>1243</v>
      </c>
      <c r="F29" s="37">
        <v>2474</v>
      </c>
    </row>
    <row r="30" spans="1:6" ht="14.25">
      <c r="A30" s="32" t="s">
        <v>63</v>
      </c>
      <c r="B30" s="33">
        <v>19292</v>
      </c>
      <c r="C30" s="33">
        <v>19551</v>
      </c>
      <c r="D30" s="33"/>
      <c r="E30" s="33">
        <v>2823</v>
      </c>
      <c r="F30" s="34">
        <v>11878</v>
      </c>
    </row>
    <row r="31" spans="1:6" ht="14.25">
      <c r="A31" s="35" t="s">
        <v>64</v>
      </c>
      <c r="B31" s="36">
        <v>16599</v>
      </c>
      <c r="C31" s="36">
        <v>17559</v>
      </c>
      <c r="D31" s="36"/>
      <c r="E31" s="36">
        <v>4877</v>
      </c>
      <c r="F31" s="37">
        <v>7183</v>
      </c>
    </row>
    <row r="32" spans="1:6" ht="14.25">
      <c r="A32" s="32" t="s">
        <v>65</v>
      </c>
      <c r="B32" s="33">
        <v>16624</v>
      </c>
      <c r="C32" s="33">
        <v>18794</v>
      </c>
      <c r="D32" s="33"/>
      <c r="E32" s="33">
        <v>13214</v>
      </c>
      <c r="F32" s="34">
        <v>17278</v>
      </c>
    </row>
    <row r="33" spans="1:6" ht="14.25">
      <c r="A33" s="35" t="s">
        <v>152</v>
      </c>
      <c r="B33" s="36">
        <v>6212</v>
      </c>
      <c r="C33" s="36">
        <v>15576</v>
      </c>
      <c r="D33" s="36"/>
      <c r="E33" s="36">
        <v>20436</v>
      </c>
      <c r="F33" s="37">
        <v>32915</v>
      </c>
    </row>
    <row r="34" spans="1:6" ht="14.25">
      <c r="A34" s="32" t="s">
        <v>66</v>
      </c>
      <c r="B34" s="33">
        <v>15477</v>
      </c>
      <c r="C34" s="33">
        <v>18078</v>
      </c>
      <c r="D34" s="33"/>
      <c r="E34" s="33">
        <v>25810</v>
      </c>
      <c r="F34" s="34">
        <v>40484</v>
      </c>
    </row>
    <row r="35" spans="1:6" ht="14.25">
      <c r="A35" s="35" t="s">
        <v>67</v>
      </c>
      <c r="B35" s="36">
        <v>45956</v>
      </c>
      <c r="C35" s="36">
        <v>50125</v>
      </c>
      <c r="D35" s="36"/>
      <c r="E35" s="36">
        <v>151893</v>
      </c>
      <c r="F35" s="37">
        <v>159309</v>
      </c>
    </row>
    <row r="36" spans="1:6" ht="14.25">
      <c r="A36" s="32" t="s">
        <v>70</v>
      </c>
      <c r="B36" s="33">
        <v>83245</v>
      </c>
      <c r="C36" s="33">
        <v>91319</v>
      </c>
      <c r="D36" s="33"/>
      <c r="E36" s="33">
        <v>73299</v>
      </c>
      <c r="F36" s="34">
        <v>94460</v>
      </c>
    </row>
    <row r="37" spans="1:6" ht="14.25">
      <c r="A37" s="35" t="s">
        <v>68</v>
      </c>
      <c r="B37" s="36">
        <v>8354</v>
      </c>
      <c r="C37" s="36">
        <v>9088</v>
      </c>
      <c r="D37" s="36"/>
      <c r="E37" s="36">
        <v>6545</v>
      </c>
      <c r="F37" s="37">
        <v>18415</v>
      </c>
    </row>
    <row r="38" spans="1:6" ht="14.25">
      <c r="A38" s="32" t="s">
        <v>69</v>
      </c>
      <c r="B38" s="33">
        <v>18234</v>
      </c>
      <c r="C38" s="33">
        <v>20843</v>
      </c>
      <c r="D38" s="33"/>
      <c r="E38" s="33">
        <v>37502</v>
      </c>
      <c r="F38" s="34">
        <v>59570</v>
      </c>
    </row>
    <row r="39" spans="1:6" ht="14.25">
      <c r="A39" s="35" t="s">
        <v>176</v>
      </c>
      <c r="B39" s="36">
        <v>199004</v>
      </c>
      <c r="C39" s="36">
        <v>226254</v>
      </c>
      <c r="D39" s="36"/>
      <c r="E39" s="36">
        <v>115655</v>
      </c>
      <c r="F39" s="37">
        <v>171785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1089344</v>
      </c>
      <c r="C41" s="59">
        <v>1375196</v>
      </c>
      <c r="D41" s="59"/>
      <c r="E41" s="59">
        <v>1331281</v>
      </c>
      <c r="F41" s="60">
        <v>1746660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242</v>
      </c>
      <c r="B44" s="26"/>
      <c r="C44" s="26"/>
      <c r="D44" s="26"/>
      <c r="E44" s="315"/>
      <c r="F44" s="316"/>
    </row>
    <row r="45" spans="1:6" ht="14.25">
      <c r="A45" s="69" t="s">
        <v>76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272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4" t="s">
        <v>233</v>
      </c>
      <c r="I10" s="354"/>
    </row>
    <row r="11" spans="1:8" ht="12.75" customHeight="1">
      <c r="A11" s="73"/>
      <c r="B11" s="74"/>
      <c r="C11" s="74"/>
      <c r="D11" s="74"/>
      <c r="E11" s="74"/>
      <c r="F11" s="412" t="s">
        <v>179</v>
      </c>
      <c r="G11" s="412"/>
      <c r="H11" s="412"/>
    </row>
    <row r="12" spans="1:8" ht="12.75" customHeight="1">
      <c r="A12" s="369" t="s">
        <v>6</v>
      </c>
      <c r="B12" s="389" t="s">
        <v>178</v>
      </c>
      <c r="C12" s="389"/>
      <c r="D12" s="389"/>
      <c r="E12" s="75"/>
      <c r="F12" s="413" t="s">
        <v>46</v>
      </c>
      <c r="G12" s="413"/>
      <c r="H12" s="41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29277</v>
      </c>
      <c r="C14" s="80">
        <v>0</v>
      </c>
      <c r="D14" s="80">
        <v>29277</v>
      </c>
      <c r="E14" s="80"/>
      <c r="F14" s="80">
        <v>540</v>
      </c>
      <c r="G14" s="80">
        <v>0</v>
      </c>
      <c r="H14" s="81">
        <v>540</v>
      </c>
    </row>
    <row r="15" spans="1:8" ht="14.25">
      <c r="A15" s="82" t="s">
        <v>48</v>
      </c>
      <c r="B15" s="83">
        <v>48</v>
      </c>
      <c r="C15" s="83">
        <v>48</v>
      </c>
      <c r="D15" s="83">
        <v>0</v>
      </c>
      <c r="E15" s="83"/>
      <c r="F15" s="83">
        <v>1</v>
      </c>
      <c r="G15" s="83">
        <v>1</v>
      </c>
      <c r="H15" s="84">
        <v>0</v>
      </c>
    </row>
    <row r="16" spans="1:8" ht="14.25">
      <c r="A16" s="79" t="s">
        <v>49</v>
      </c>
      <c r="B16" s="80">
        <v>137740</v>
      </c>
      <c r="C16" s="80">
        <v>1771</v>
      </c>
      <c r="D16" s="80">
        <v>135969</v>
      </c>
      <c r="E16" s="80"/>
      <c r="F16" s="80">
        <v>2342</v>
      </c>
      <c r="G16" s="80">
        <v>36</v>
      </c>
      <c r="H16" s="81">
        <v>2306</v>
      </c>
    </row>
    <row r="17" spans="1:8" ht="14.25">
      <c r="A17" s="82" t="s">
        <v>50</v>
      </c>
      <c r="B17" s="83">
        <v>17343</v>
      </c>
      <c r="C17" s="83">
        <v>0</v>
      </c>
      <c r="D17" s="83">
        <v>17343</v>
      </c>
      <c r="E17" s="83"/>
      <c r="F17" s="83">
        <v>442</v>
      </c>
      <c r="G17" s="83">
        <v>0</v>
      </c>
      <c r="H17" s="84">
        <v>442</v>
      </c>
    </row>
    <row r="18" spans="1:8" ht="14.25">
      <c r="A18" s="79" t="s">
        <v>51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52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53</v>
      </c>
      <c r="B20" s="80">
        <v>895</v>
      </c>
      <c r="C20" s="80">
        <v>86</v>
      </c>
      <c r="D20" s="80">
        <v>809</v>
      </c>
      <c r="E20" s="80"/>
      <c r="F20" s="80">
        <v>11</v>
      </c>
      <c r="G20" s="80">
        <v>2</v>
      </c>
      <c r="H20" s="81">
        <v>9</v>
      </c>
    </row>
    <row r="21" spans="1:8" ht="14.25">
      <c r="A21" s="82" t="s">
        <v>54</v>
      </c>
      <c r="B21" s="83">
        <v>209</v>
      </c>
      <c r="C21" s="83">
        <v>209</v>
      </c>
      <c r="D21" s="83">
        <v>0</v>
      </c>
      <c r="E21" s="83"/>
      <c r="F21" s="83">
        <v>2</v>
      </c>
      <c r="G21" s="83">
        <v>2</v>
      </c>
      <c r="H21" s="84">
        <v>0</v>
      </c>
    </row>
    <row r="22" spans="1:8" ht="14.25">
      <c r="A22" s="79" t="s">
        <v>56</v>
      </c>
      <c r="B22" s="80">
        <v>111</v>
      </c>
      <c r="C22" s="80">
        <v>111</v>
      </c>
      <c r="D22" s="80">
        <v>0</v>
      </c>
      <c r="E22" s="80"/>
      <c r="F22" s="80">
        <v>3</v>
      </c>
      <c r="G22" s="80">
        <v>3</v>
      </c>
      <c r="H22" s="81">
        <v>0</v>
      </c>
    </row>
    <row r="23" spans="1:8" ht="14.25">
      <c r="A23" s="82" t="s">
        <v>55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57</v>
      </c>
      <c r="B24" s="80">
        <v>1113</v>
      </c>
      <c r="C24" s="80">
        <v>1113</v>
      </c>
      <c r="D24" s="80">
        <v>0</v>
      </c>
      <c r="E24" s="80"/>
      <c r="F24" s="80">
        <v>26</v>
      </c>
      <c r="G24" s="80">
        <v>26</v>
      </c>
      <c r="H24" s="81">
        <v>0</v>
      </c>
    </row>
    <row r="25" spans="1:8" ht="14.25">
      <c r="A25" s="82" t="s">
        <v>58</v>
      </c>
      <c r="B25" s="83">
        <v>99</v>
      </c>
      <c r="C25" s="83">
        <v>99</v>
      </c>
      <c r="D25" s="83">
        <v>0</v>
      </c>
      <c r="E25" s="83"/>
      <c r="F25" s="83">
        <v>2</v>
      </c>
      <c r="G25" s="83">
        <v>2</v>
      </c>
      <c r="H25" s="84">
        <v>0</v>
      </c>
    </row>
    <row r="26" spans="1:8" ht="14.25">
      <c r="A26" s="79" t="s">
        <v>59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61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63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65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152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66</v>
      </c>
      <c r="B34" s="80">
        <v>0</v>
      </c>
      <c r="C34" s="80">
        <v>0</v>
      </c>
      <c r="D34" s="80">
        <v>0</v>
      </c>
      <c r="E34" s="80"/>
      <c r="F34" s="80">
        <v>0</v>
      </c>
      <c r="G34" s="80">
        <v>0</v>
      </c>
      <c r="H34" s="81">
        <v>0</v>
      </c>
    </row>
    <row r="35" spans="1:8" ht="14.25">
      <c r="A35" s="82" t="s">
        <v>67</v>
      </c>
      <c r="B35" s="83">
        <v>9827</v>
      </c>
      <c r="C35" s="83">
        <v>9827</v>
      </c>
      <c r="D35" s="83">
        <v>0</v>
      </c>
      <c r="E35" s="83"/>
      <c r="F35" s="83">
        <v>100</v>
      </c>
      <c r="G35" s="83">
        <v>100</v>
      </c>
      <c r="H35" s="84">
        <v>0</v>
      </c>
    </row>
    <row r="36" spans="1:8" ht="14.25">
      <c r="A36" s="79" t="s">
        <v>70</v>
      </c>
      <c r="B36" s="80">
        <v>0</v>
      </c>
      <c r="C36" s="80">
        <v>0</v>
      </c>
      <c r="D36" s="80">
        <v>0</v>
      </c>
      <c r="E36" s="80"/>
      <c r="F36" s="80">
        <v>0</v>
      </c>
      <c r="G36" s="80">
        <v>0</v>
      </c>
      <c r="H36" s="81">
        <v>0</v>
      </c>
    </row>
    <row r="37" spans="1:8" ht="14.25">
      <c r="A37" s="82" t="s">
        <v>68</v>
      </c>
      <c r="B37" s="83">
        <v>2587</v>
      </c>
      <c r="C37" s="83">
        <v>0</v>
      </c>
      <c r="D37" s="83">
        <v>2587</v>
      </c>
      <c r="E37" s="83"/>
      <c r="F37" s="83">
        <v>48</v>
      </c>
      <c r="G37" s="83">
        <v>0</v>
      </c>
      <c r="H37" s="84">
        <v>48</v>
      </c>
    </row>
    <row r="38" spans="1:8" ht="14.25">
      <c r="A38" s="79" t="s">
        <v>69</v>
      </c>
      <c r="B38" s="80">
        <v>87965</v>
      </c>
      <c r="C38" s="80">
        <v>0</v>
      </c>
      <c r="D38" s="80">
        <v>87965</v>
      </c>
      <c r="E38" s="80"/>
      <c r="F38" s="80">
        <v>1760</v>
      </c>
      <c r="G38" s="80">
        <v>0</v>
      </c>
      <c r="H38" s="81">
        <v>1760</v>
      </c>
    </row>
    <row r="39" spans="1:8" ht="14.25">
      <c r="A39" s="82" t="s">
        <v>176</v>
      </c>
      <c r="B39" s="83">
        <v>363</v>
      </c>
      <c r="C39" s="83">
        <v>363</v>
      </c>
      <c r="D39" s="83">
        <v>0</v>
      </c>
      <c r="E39" s="83"/>
      <c r="F39" s="83">
        <v>4</v>
      </c>
      <c r="G39" s="83">
        <v>4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287577</v>
      </c>
      <c r="C41" s="86">
        <v>13627</v>
      </c>
      <c r="D41" s="86">
        <v>273950</v>
      </c>
      <c r="E41" s="86"/>
      <c r="F41" s="86">
        <v>5281</v>
      </c>
      <c r="G41" s="86">
        <v>176</v>
      </c>
      <c r="H41" s="87">
        <v>5105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290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280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4" t="s">
        <v>233</v>
      </c>
      <c r="I10" s="354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48" t="s">
        <v>46</v>
      </c>
      <c r="G12" s="348"/>
      <c r="H12" s="401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56143</v>
      </c>
      <c r="C14" s="33">
        <v>0</v>
      </c>
      <c r="D14" s="33">
        <v>56143</v>
      </c>
      <c r="E14" s="33"/>
      <c r="F14" s="33">
        <v>1019</v>
      </c>
      <c r="G14" s="33">
        <v>0</v>
      </c>
      <c r="H14" s="34">
        <v>1019</v>
      </c>
    </row>
    <row r="15" spans="1:8" ht="14.25">
      <c r="A15" s="57" t="s">
        <v>48</v>
      </c>
      <c r="B15" s="36">
        <v>48</v>
      </c>
      <c r="C15" s="36">
        <v>48</v>
      </c>
      <c r="D15" s="36">
        <v>0</v>
      </c>
      <c r="E15" s="36"/>
      <c r="F15" s="36">
        <v>1</v>
      </c>
      <c r="G15" s="36">
        <v>1</v>
      </c>
      <c r="H15" s="37">
        <v>0</v>
      </c>
    </row>
    <row r="16" spans="1:8" ht="14.25">
      <c r="A16" s="56" t="s">
        <v>49</v>
      </c>
      <c r="B16" s="33">
        <v>243664</v>
      </c>
      <c r="C16" s="33">
        <v>1771</v>
      </c>
      <c r="D16" s="33">
        <v>241893</v>
      </c>
      <c r="E16" s="33"/>
      <c r="F16" s="33">
        <v>4540</v>
      </c>
      <c r="G16" s="33">
        <v>36</v>
      </c>
      <c r="H16" s="34">
        <v>4504</v>
      </c>
    </row>
    <row r="17" spans="1:8" ht="14.25">
      <c r="A17" s="57" t="s">
        <v>50</v>
      </c>
      <c r="B17" s="36">
        <v>38453</v>
      </c>
      <c r="C17" s="36">
        <v>0</v>
      </c>
      <c r="D17" s="36">
        <v>38453</v>
      </c>
      <c r="E17" s="36"/>
      <c r="F17" s="36">
        <v>871</v>
      </c>
      <c r="G17" s="36">
        <v>0</v>
      </c>
      <c r="H17" s="37">
        <v>871</v>
      </c>
    </row>
    <row r="18" spans="1:8" ht="14.25">
      <c r="A18" s="56" t="s">
        <v>51</v>
      </c>
      <c r="B18" s="33">
        <v>2894</v>
      </c>
      <c r="C18" s="33">
        <v>2894</v>
      </c>
      <c r="D18" s="33">
        <v>0</v>
      </c>
      <c r="E18" s="33"/>
      <c r="F18" s="33">
        <v>67</v>
      </c>
      <c r="G18" s="33">
        <v>67</v>
      </c>
      <c r="H18" s="34">
        <v>0</v>
      </c>
    </row>
    <row r="19" spans="1:8" ht="14.25">
      <c r="A19" s="57" t="s">
        <v>52</v>
      </c>
      <c r="B19" s="36">
        <v>2126</v>
      </c>
      <c r="C19" s="36">
        <v>0</v>
      </c>
      <c r="D19" s="36">
        <v>2126</v>
      </c>
      <c r="E19" s="36"/>
      <c r="F19" s="36">
        <v>32</v>
      </c>
      <c r="G19" s="36">
        <v>0</v>
      </c>
      <c r="H19" s="37">
        <v>32</v>
      </c>
    </row>
    <row r="20" spans="1:8" ht="14.25">
      <c r="A20" s="56" t="s">
        <v>53</v>
      </c>
      <c r="B20" s="33">
        <v>895</v>
      </c>
      <c r="C20" s="33">
        <v>86</v>
      </c>
      <c r="D20" s="33">
        <v>809</v>
      </c>
      <c r="E20" s="33"/>
      <c r="F20" s="33">
        <v>11</v>
      </c>
      <c r="G20" s="33">
        <v>2</v>
      </c>
      <c r="H20" s="34">
        <v>9</v>
      </c>
    </row>
    <row r="21" spans="1:8" ht="14.25">
      <c r="A21" s="57" t="s">
        <v>54</v>
      </c>
      <c r="B21" s="36">
        <v>209</v>
      </c>
      <c r="C21" s="36">
        <v>209</v>
      </c>
      <c r="D21" s="36">
        <v>0</v>
      </c>
      <c r="E21" s="36"/>
      <c r="F21" s="36">
        <v>2</v>
      </c>
      <c r="G21" s="36">
        <v>2</v>
      </c>
      <c r="H21" s="37">
        <v>0</v>
      </c>
    </row>
    <row r="22" spans="1:8" ht="14.25">
      <c r="A22" s="56" t="s">
        <v>56</v>
      </c>
      <c r="B22" s="33">
        <v>8932</v>
      </c>
      <c r="C22" s="33">
        <v>8932</v>
      </c>
      <c r="D22" s="33">
        <v>0</v>
      </c>
      <c r="E22" s="33"/>
      <c r="F22" s="33">
        <v>191</v>
      </c>
      <c r="G22" s="33">
        <v>191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1168</v>
      </c>
      <c r="C24" s="33">
        <v>1168</v>
      </c>
      <c r="D24" s="33">
        <v>0</v>
      </c>
      <c r="E24" s="33"/>
      <c r="F24" s="33">
        <v>27</v>
      </c>
      <c r="G24" s="33">
        <v>27</v>
      </c>
      <c r="H24" s="34">
        <v>0</v>
      </c>
    </row>
    <row r="25" spans="1:8" ht="14.25">
      <c r="A25" s="57" t="s">
        <v>58</v>
      </c>
      <c r="B25" s="36">
        <v>99</v>
      </c>
      <c r="C25" s="36">
        <v>99</v>
      </c>
      <c r="D25" s="36">
        <v>0</v>
      </c>
      <c r="E25" s="36"/>
      <c r="F25" s="36">
        <v>2</v>
      </c>
      <c r="G25" s="36">
        <v>2</v>
      </c>
      <c r="H25" s="37">
        <v>0</v>
      </c>
    </row>
    <row r="26" spans="1:8" ht="14.25">
      <c r="A26" s="56" t="s">
        <v>59</v>
      </c>
      <c r="B26" s="33">
        <v>7727</v>
      </c>
      <c r="C26" s="33">
        <v>195</v>
      </c>
      <c r="D26" s="33">
        <v>7532</v>
      </c>
      <c r="E26" s="33"/>
      <c r="F26" s="33">
        <v>132</v>
      </c>
      <c r="G26" s="33">
        <v>4</v>
      </c>
      <c r="H26" s="34">
        <v>128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662</v>
      </c>
      <c r="C31" s="36">
        <v>499</v>
      </c>
      <c r="D31" s="36">
        <v>163</v>
      </c>
      <c r="E31" s="36"/>
      <c r="F31" s="36">
        <v>17</v>
      </c>
      <c r="G31" s="36">
        <v>13</v>
      </c>
      <c r="H31" s="37">
        <v>4</v>
      </c>
    </row>
    <row r="32" spans="1:8" ht="14.25">
      <c r="A32" s="56" t="s">
        <v>65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152</v>
      </c>
      <c r="B33" s="36">
        <v>24430</v>
      </c>
      <c r="C33" s="36">
        <v>0</v>
      </c>
      <c r="D33" s="36">
        <v>24430</v>
      </c>
      <c r="E33" s="36"/>
      <c r="F33" s="36">
        <v>520</v>
      </c>
      <c r="G33" s="36">
        <v>0</v>
      </c>
      <c r="H33" s="37">
        <v>520</v>
      </c>
    </row>
    <row r="34" spans="1:8" ht="14.25">
      <c r="A34" s="56" t="s">
        <v>66</v>
      </c>
      <c r="B34" s="33">
        <v>2338</v>
      </c>
      <c r="C34" s="33">
        <v>2338</v>
      </c>
      <c r="D34" s="33">
        <v>0</v>
      </c>
      <c r="E34" s="33"/>
      <c r="F34" s="33">
        <v>41</v>
      </c>
      <c r="G34" s="33">
        <v>41</v>
      </c>
      <c r="H34" s="34">
        <v>0</v>
      </c>
    </row>
    <row r="35" spans="1:8" ht="14.25">
      <c r="A35" s="57" t="s">
        <v>67</v>
      </c>
      <c r="B35" s="36">
        <v>12861</v>
      </c>
      <c r="C35" s="36">
        <v>9827</v>
      </c>
      <c r="D35" s="36">
        <v>3034</v>
      </c>
      <c r="E35" s="36"/>
      <c r="F35" s="36">
        <v>160</v>
      </c>
      <c r="G35" s="36">
        <v>100</v>
      </c>
      <c r="H35" s="37">
        <v>60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2587</v>
      </c>
      <c r="C37" s="36">
        <v>0</v>
      </c>
      <c r="D37" s="36">
        <v>2587</v>
      </c>
      <c r="E37" s="36"/>
      <c r="F37" s="36">
        <v>48</v>
      </c>
      <c r="G37" s="36">
        <v>0</v>
      </c>
      <c r="H37" s="37">
        <v>48</v>
      </c>
    </row>
    <row r="38" spans="1:8" ht="14.25">
      <c r="A38" s="56" t="s">
        <v>69</v>
      </c>
      <c r="B38" s="33">
        <v>99301</v>
      </c>
      <c r="C38" s="33">
        <v>0</v>
      </c>
      <c r="D38" s="33">
        <v>99301</v>
      </c>
      <c r="E38" s="33"/>
      <c r="F38" s="33">
        <v>1978</v>
      </c>
      <c r="G38" s="33">
        <v>0</v>
      </c>
      <c r="H38" s="34">
        <v>1978</v>
      </c>
    </row>
    <row r="39" spans="1:8" ht="14.25">
      <c r="A39" s="57" t="s">
        <v>176</v>
      </c>
      <c r="B39" s="36">
        <v>1640</v>
      </c>
      <c r="C39" s="36">
        <v>1640</v>
      </c>
      <c r="D39" s="36">
        <v>0</v>
      </c>
      <c r="E39" s="36"/>
      <c r="F39" s="36">
        <v>29</v>
      </c>
      <c r="G39" s="36">
        <v>29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506177</v>
      </c>
      <c r="C41" s="59">
        <v>29706</v>
      </c>
      <c r="D41" s="59">
        <v>476471</v>
      </c>
      <c r="E41" s="59"/>
      <c r="F41" s="59">
        <v>9688</v>
      </c>
      <c r="G41" s="59">
        <v>515</v>
      </c>
      <c r="H41" s="60">
        <v>9173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0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324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203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325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54" t="s">
        <v>233</v>
      </c>
      <c r="I10" s="354"/>
    </row>
    <row r="12" spans="1:8" ht="14.25">
      <c r="A12" s="408" t="s">
        <v>35</v>
      </c>
      <c r="B12" s="386" t="s">
        <v>196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197</v>
      </c>
      <c r="C13" s="30" t="s">
        <v>198</v>
      </c>
      <c r="D13" s="30" t="s">
        <v>199</v>
      </c>
      <c r="E13" s="30" t="s">
        <v>200</v>
      </c>
      <c r="F13" s="30" t="s">
        <v>201</v>
      </c>
      <c r="G13" s="30" t="s">
        <v>202</v>
      </c>
      <c r="H13" s="31" t="s">
        <v>1</v>
      </c>
    </row>
    <row r="14" spans="1:8" ht="14.25">
      <c r="A14" s="32" t="s">
        <v>256</v>
      </c>
      <c r="B14" s="33">
        <v>38702</v>
      </c>
      <c r="C14" s="33">
        <v>214516</v>
      </c>
      <c r="D14" s="33">
        <v>528829</v>
      </c>
      <c r="E14" s="33">
        <v>165475</v>
      </c>
      <c r="F14" s="33">
        <v>88616</v>
      </c>
      <c r="G14" s="33">
        <v>150362</v>
      </c>
      <c r="H14" s="34">
        <v>1186500</v>
      </c>
    </row>
    <row r="15" spans="1:8" ht="14.25">
      <c r="A15" s="35" t="s">
        <v>326</v>
      </c>
      <c r="B15" s="36">
        <v>19598</v>
      </c>
      <c r="C15" s="36">
        <v>187377</v>
      </c>
      <c r="D15" s="36">
        <v>308719</v>
      </c>
      <c r="E15" s="36">
        <v>403216</v>
      </c>
      <c r="F15" s="36">
        <v>75398</v>
      </c>
      <c r="G15" s="36">
        <v>113270</v>
      </c>
      <c r="H15" s="37">
        <v>1107578</v>
      </c>
    </row>
    <row r="16" spans="1:8" ht="14.25">
      <c r="A16" s="32" t="s">
        <v>327</v>
      </c>
      <c r="B16" s="33">
        <v>57956</v>
      </c>
      <c r="C16" s="33">
        <v>240186</v>
      </c>
      <c r="D16" s="33">
        <v>335887</v>
      </c>
      <c r="E16" s="33">
        <v>374440</v>
      </c>
      <c r="F16" s="33">
        <v>71316</v>
      </c>
      <c r="G16" s="33">
        <v>67013</v>
      </c>
      <c r="H16" s="34">
        <v>1146798</v>
      </c>
    </row>
    <row r="17" spans="1:8" ht="14.25">
      <c r="A17" s="35" t="s">
        <v>328</v>
      </c>
      <c r="B17" s="36">
        <v>91505</v>
      </c>
      <c r="C17" s="36">
        <v>266467</v>
      </c>
      <c r="D17" s="36">
        <v>412536</v>
      </c>
      <c r="E17" s="36">
        <v>291232</v>
      </c>
      <c r="F17" s="36">
        <v>134600</v>
      </c>
      <c r="G17" s="36">
        <v>106039</v>
      </c>
      <c r="H17" s="37">
        <v>1302379</v>
      </c>
    </row>
    <row r="18" spans="1:8" ht="14.25">
      <c r="A18" s="32" t="s">
        <v>329</v>
      </c>
      <c r="B18" s="33">
        <v>47760</v>
      </c>
      <c r="C18" s="33">
        <v>240950</v>
      </c>
      <c r="D18" s="33">
        <v>596908</v>
      </c>
      <c r="E18" s="33">
        <v>200711</v>
      </c>
      <c r="F18" s="33">
        <v>84008</v>
      </c>
      <c r="G18" s="33">
        <v>91826</v>
      </c>
      <c r="H18" s="34">
        <v>1262163</v>
      </c>
    </row>
    <row r="19" spans="1:8" ht="14.25">
      <c r="A19" s="35" t="s">
        <v>330</v>
      </c>
      <c r="B19" s="36">
        <v>21739</v>
      </c>
      <c r="C19" s="36">
        <v>207698</v>
      </c>
      <c r="D19" s="36">
        <v>303841</v>
      </c>
      <c r="E19" s="36">
        <v>251789</v>
      </c>
      <c r="F19" s="36">
        <v>222667</v>
      </c>
      <c r="G19" s="36">
        <v>68496</v>
      </c>
      <c r="H19" s="37">
        <v>1076230</v>
      </c>
    </row>
    <row r="20" spans="1:8" ht="14.25">
      <c r="A20" s="32" t="s">
        <v>331</v>
      </c>
      <c r="B20" s="33">
        <v>65536</v>
      </c>
      <c r="C20" s="33">
        <v>192752</v>
      </c>
      <c r="D20" s="33">
        <v>540083</v>
      </c>
      <c r="E20" s="33">
        <v>219866</v>
      </c>
      <c r="F20" s="33">
        <v>88000</v>
      </c>
      <c r="G20" s="33">
        <v>108134</v>
      </c>
      <c r="H20" s="34">
        <v>1214371</v>
      </c>
    </row>
    <row r="21" spans="1:8" ht="14.25">
      <c r="A21" s="35" t="s">
        <v>332</v>
      </c>
      <c r="B21" s="36">
        <v>48563</v>
      </c>
      <c r="C21" s="36">
        <v>293831</v>
      </c>
      <c r="D21" s="36">
        <v>468224</v>
      </c>
      <c r="E21" s="36">
        <v>253673</v>
      </c>
      <c r="F21" s="36">
        <v>42820</v>
      </c>
      <c r="G21" s="36">
        <v>52568</v>
      </c>
      <c r="H21" s="37">
        <v>1159679</v>
      </c>
    </row>
    <row r="22" spans="1:8" ht="14.25">
      <c r="A22" s="32" t="s">
        <v>333</v>
      </c>
      <c r="B22" s="33">
        <v>26482</v>
      </c>
      <c r="C22" s="33">
        <v>271570</v>
      </c>
      <c r="D22" s="33">
        <v>453653</v>
      </c>
      <c r="E22" s="33">
        <v>152280</v>
      </c>
      <c r="F22" s="33">
        <v>86571</v>
      </c>
      <c r="G22" s="33">
        <v>18358</v>
      </c>
      <c r="H22" s="34">
        <v>1008914</v>
      </c>
    </row>
    <row r="23" spans="1:8" ht="14.25">
      <c r="A23" s="35" t="s">
        <v>334</v>
      </c>
      <c r="B23" s="36">
        <v>61453</v>
      </c>
      <c r="C23" s="36">
        <v>253318</v>
      </c>
      <c r="D23" s="36">
        <v>470741</v>
      </c>
      <c r="E23" s="36">
        <v>106005</v>
      </c>
      <c r="F23" s="36">
        <v>169988</v>
      </c>
      <c r="G23" s="36">
        <v>51751</v>
      </c>
      <c r="H23" s="37">
        <v>1113256</v>
      </c>
    </row>
    <row r="24" spans="1:8" ht="14.25">
      <c r="A24" s="32" t="s">
        <v>335</v>
      </c>
      <c r="B24" s="33">
        <v>160833</v>
      </c>
      <c r="C24" s="33">
        <v>250410</v>
      </c>
      <c r="D24" s="33">
        <v>473433</v>
      </c>
      <c r="E24" s="33">
        <v>74527</v>
      </c>
      <c r="F24" s="33">
        <v>197772</v>
      </c>
      <c r="G24" s="33">
        <v>118613</v>
      </c>
      <c r="H24" s="34">
        <v>1275588</v>
      </c>
    </row>
    <row r="25" spans="1:8" ht="14.25">
      <c r="A25" s="35" t="s">
        <v>253</v>
      </c>
      <c r="B25" s="36">
        <v>35669</v>
      </c>
      <c r="C25" s="36">
        <v>176516</v>
      </c>
      <c r="D25" s="36">
        <v>452873</v>
      </c>
      <c r="E25" s="36">
        <v>235945</v>
      </c>
      <c r="F25" s="36">
        <v>129000</v>
      </c>
      <c r="G25" s="36">
        <v>59341</v>
      </c>
      <c r="H25" s="37">
        <v>1089344</v>
      </c>
    </row>
    <row r="26" spans="1:8" ht="14.25">
      <c r="A26" s="38" t="s">
        <v>254</v>
      </c>
      <c r="B26" s="39">
        <v>31687</v>
      </c>
      <c r="C26" s="39">
        <v>406315</v>
      </c>
      <c r="D26" s="39">
        <v>333730</v>
      </c>
      <c r="E26" s="39">
        <v>285782</v>
      </c>
      <c r="F26" s="39">
        <v>193156</v>
      </c>
      <c r="G26" s="39">
        <v>80611</v>
      </c>
      <c r="H26" s="40">
        <v>1331281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242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322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157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75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-25.227700451878466</v>
      </c>
      <c r="C14" s="237">
        <v>-32.14183784987853</v>
      </c>
      <c r="D14" s="307"/>
      <c r="E14" s="237">
        <v>-4.602219317313905</v>
      </c>
      <c r="F14" s="308">
        <v>-6.715260951893401</v>
      </c>
      <c r="H14" s="235"/>
      <c r="I14" s="235"/>
      <c r="J14" s="235"/>
      <c r="K14" s="235"/>
    </row>
    <row r="15" spans="1:11" ht="14.25">
      <c r="A15" s="35" t="s">
        <v>48</v>
      </c>
      <c r="B15" s="224">
        <v>196.08294930875573</v>
      </c>
      <c r="C15" s="224">
        <v>108.82096069868994</v>
      </c>
      <c r="D15" s="309"/>
      <c r="E15" s="224">
        <v>0.0781204100816638</v>
      </c>
      <c r="F15" s="297">
        <v>0.09060526644929158</v>
      </c>
      <c r="H15" s="235"/>
      <c r="I15" s="235"/>
      <c r="J15" s="235"/>
      <c r="K15" s="235"/>
    </row>
    <row r="16" spans="1:11" ht="14.25">
      <c r="A16" s="32" t="s">
        <v>49</v>
      </c>
      <c r="B16" s="237">
        <v>48.07578155916106</v>
      </c>
      <c r="C16" s="237">
        <v>35.154327365632795</v>
      </c>
      <c r="D16" s="307"/>
      <c r="E16" s="237">
        <v>1.7843766523706006</v>
      </c>
      <c r="F16" s="308">
        <v>1.3607514856064151</v>
      </c>
      <c r="H16" s="235"/>
      <c r="I16" s="235"/>
      <c r="J16" s="235"/>
      <c r="K16" s="235"/>
    </row>
    <row r="17" spans="1:11" ht="14.25">
      <c r="A17" s="35" t="s">
        <v>50</v>
      </c>
      <c r="B17" s="224">
        <v>68.36976258981578</v>
      </c>
      <c r="C17" s="224">
        <v>60.4939943625729</v>
      </c>
      <c r="D17" s="309"/>
      <c r="E17" s="224">
        <v>12.062856177662884</v>
      </c>
      <c r="F17" s="297">
        <v>10.393718422683019</v>
      </c>
      <c r="H17" s="235"/>
      <c r="I17" s="235"/>
      <c r="J17" s="235"/>
      <c r="K17" s="235"/>
    </row>
    <row r="18" spans="1:11" ht="14.25">
      <c r="A18" s="32" t="s">
        <v>51</v>
      </c>
      <c r="B18" s="237">
        <v>38.6935718743499</v>
      </c>
      <c r="C18" s="237">
        <v>182.13841083852066</v>
      </c>
      <c r="D18" s="307"/>
      <c r="E18" s="237">
        <v>0.17074496210563414</v>
      </c>
      <c r="F18" s="308">
        <v>1.8085422005299603</v>
      </c>
      <c r="H18" s="235"/>
      <c r="I18" s="235"/>
      <c r="J18" s="235"/>
      <c r="K18" s="235"/>
    </row>
    <row r="19" spans="1:11" ht="14.25">
      <c r="A19" s="35" t="s">
        <v>52</v>
      </c>
      <c r="B19" s="224">
        <v>357.97832002498103</v>
      </c>
      <c r="C19" s="224">
        <v>391.65980795610426</v>
      </c>
      <c r="D19" s="309"/>
      <c r="E19" s="224">
        <v>7.366635332824155</v>
      </c>
      <c r="F19" s="297">
        <v>8.304852544655452</v>
      </c>
      <c r="H19" s="235"/>
      <c r="I19" s="235"/>
      <c r="J19" s="235"/>
      <c r="K19" s="235"/>
    </row>
    <row r="20" spans="1:11" ht="14.25">
      <c r="A20" s="32" t="s">
        <v>53</v>
      </c>
      <c r="B20" s="237">
        <v>-3.1029368140017777</v>
      </c>
      <c r="C20" s="237">
        <v>-33.985709847778814</v>
      </c>
      <c r="D20" s="307"/>
      <c r="E20" s="237">
        <v>-0.048010545796369174</v>
      </c>
      <c r="F20" s="308">
        <v>-0.7159706689082863</v>
      </c>
      <c r="H20" s="235"/>
      <c r="I20" s="235"/>
      <c r="J20" s="235"/>
      <c r="K20" s="235"/>
    </row>
    <row r="21" spans="1:11" ht="14.25">
      <c r="A21" s="35" t="s">
        <v>54</v>
      </c>
      <c r="B21" s="224">
        <v>-66.92225392296719</v>
      </c>
      <c r="C21" s="224">
        <v>-69.45496459739833</v>
      </c>
      <c r="D21" s="309"/>
      <c r="E21" s="224">
        <v>-0.34451927031314244</v>
      </c>
      <c r="F21" s="297">
        <v>-0.30671991483395816</v>
      </c>
      <c r="H21" s="235"/>
      <c r="I21" s="235"/>
      <c r="J21" s="235"/>
      <c r="K21" s="235"/>
    </row>
    <row r="22" spans="1:11" ht="14.25">
      <c r="A22" s="32" t="s">
        <v>56</v>
      </c>
      <c r="B22" s="237">
        <v>313.00639658848615</v>
      </c>
      <c r="C22" s="237">
        <v>210.21406727828747</v>
      </c>
      <c r="D22" s="307"/>
      <c r="E22" s="237">
        <v>0.2695200047000763</v>
      </c>
      <c r="F22" s="308">
        <v>0.24992801026180989</v>
      </c>
      <c r="H22" s="235"/>
      <c r="I22" s="235"/>
      <c r="J22" s="235"/>
      <c r="K22" s="235"/>
    </row>
    <row r="23" spans="1:11" ht="14.25">
      <c r="A23" s="35" t="s">
        <v>55</v>
      </c>
      <c r="B23" s="224">
        <v>79.07799218216789</v>
      </c>
      <c r="C23" s="224">
        <v>42.07083710249808</v>
      </c>
      <c r="D23" s="309"/>
      <c r="E23" s="224">
        <v>1.169970183890488</v>
      </c>
      <c r="F23" s="297">
        <v>0.8792928426202516</v>
      </c>
      <c r="H23" s="235"/>
      <c r="I23" s="235"/>
      <c r="J23" s="235"/>
      <c r="K23" s="235"/>
    </row>
    <row r="24" spans="1:11" ht="14.25">
      <c r="A24" s="32" t="s">
        <v>57</v>
      </c>
      <c r="B24" s="237">
        <v>812.8455284552846</v>
      </c>
      <c r="C24" s="237">
        <v>389.7295820813985</v>
      </c>
      <c r="D24" s="307"/>
      <c r="E24" s="237">
        <v>1.376700105751718</v>
      </c>
      <c r="F24" s="308">
        <v>1.03752483282383</v>
      </c>
      <c r="H24" s="235"/>
      <c r="I24" s="235"/>
      <c r="J24" s="235"/>
      <c r="K24" s="235"/>
    </row>
    <row r="25" spans="1:11" ht="14.25">
      <c r="A25" s="35" t="s">
        <v>58</v>
      </c>
      <c r="B25" s="224">
        <v>-44.62105059119984</v>
      </c>
      <c r="C25" s="224">
        <v>-24.784029885594205</v>
      </c>
      <c r="D25" s="309"/>
      <c r="E25" s="224">
        <v>-0.6339595205922094</v>
      </c>
      <c r="F25" s="297">
        <v>-0.308755988237313</v>
      </c>
      <c r="H25" s="235"/>
      <c r="I25" s="235"/>
      <c r="J25" s="235"/>
      <c r="K25" s="235"/>
    </row>
    <row r="26" spans="1:11" ht="14.25">
      <c r="A26" s="32" t="s">
        <v>59</v>
      </c>
      <c r="B26" s="237">
        <v>10.181018915958685</v>
      </c>
      <c r="C26" s="237">
        <v>25.59402077390882</v>
      </c>
      <c r="D26" s="307"/>
      <c r="E26" s="237">
        <v>1.2628701310146286</v>
      </c>
      <c r="F26" s="308">
        <v>2.7665147368084253</v>
      </c>
      <c r="H26" s="235"/>
      <c r="I26" s="235"/>
      <c r="J26" s="235"/>
      <c r="K26" s="235"/>
    </row>
    <row r="27" spans="1:11" ht="14.25">
      <c r="A27" s="35" t="s">
        <v>60</v>
      </c>
      <c r="B27" s="224">
        <v>108.44346549192365</v>
      </c>
      <c r="C27" s="224">
        <v>108.44346549192365</v>
      </c>
      <c r="D27" s="309"/>
      <c r="E27" s="224">
        <v>0.13558618765054928</v>
      </c>
      <c r="F27" s="297">
        <v>0.10740287202696921</v>
      </c>
      <c r="H27" s="235"/>
      <c r="I27" s="235"/>
      <c r="J27" s="235"/>
      <c r="K27" s="235"/>
    </row>
    <row r="28" spans="1:11" ht="14.25">
      <c r="A28" s="32" t="s">
        <v>61</v>
      </c>
      <c r="B28" s="237">
        <v>23.176330556027878</v>
      </c>
      <c r="C28" s="237">
        <v>-53.747211377579475</v>
      </c>
      <c r="D28" s="307"/>
      <c r="E28" s="237">
        <v>0.12512117384407492</v>
      </c>
      <c r="F28" s="308">
        <v>-1.1212219930831675</v>
      </c>
      <c r="H28" s="235"/>
      <c r="I28" s="235"/>
      <c r="J28" s="235"/>
      <c r="K28" s="235"/>
    </row>
    <row r="29" spans="1:11" ht="14.25">
      <c r="A29" s="35" t="s">
        <v>62</v>
      </c>
      <c r="B29" s="224">
        <v>-41.50588235294118</v>
      </c>
      <c r="C29" s="224">
        <v>6.914433880726012</v>
      </c>
      <c r="D29" s="309"/>
      <c r="E29" s="224">
        <v>-0.08096615945009104</v>
      </c>
      <c r="F29" s="297">
        <v>0.01163470516202781</v>
      </c>
      <c r="H29" s="235"/>
      <c r="I29" s="235"/>
      <c r="J29" s="235"/>
      <c r="K29" s="235"/>
    </row>
    <row r="30" spans="1:11" ht="14.25">
      <c r="A30" s="32" t="s">
        <v>63</v>
      </c>
      <c r="B30" s="237">
        <v>-85.36699149906697</v>
      </c>
      <c r="C30" s="237">
        <v>-39.24607436959746</v>
      </c>
      <c r="D30" s="307"/>
      <c r="E30" s="237">
        <v>-1.5118273015686499</v>
      </c>
      <c r="F30" s="308">
        <v>-0.5579568294264962</v>
      </c>
      <c r="H30" s="235"/>
      <c r="I30" s="235"/>
      <c r="J30" s="235"/>
      <c r="K30" s="235"/>
    </row>
    <row r="31" spans="1:11" ht="14.25">
      <c r="A31" s="35" t="s">
        <v>64</v>
      </c>
      <c r="B31" s="224">
        <v>-70.61871197060063</v>
      </c>
      <c r="C31" s="224">
        <v>-59.09220342844126</v>
      </c>
      <c r="D31" s="309"/>
      <c r="E31" s="224">
        <v>-1.076060454732389</v>
      </c>
      <c r="F31" s="297">
        <v>-0.7545106297575035</v>
      </c>
      <c r="H31" s="235"/>
      <c r="I31" s="235"/>
      <c r="J31" s="235"/>
      <c r="K31" s="235"/>
    </row>
    <row r="32" spans="1:11" ht="14.25">
      <c r="A32" s="32" t="s">
        <v>65</v>
      </c>
      <c r="B32" s="237">
        <v>-20.512512030798845</v>
      </c>
      <c r="C32" s="237">
        <v>-8.066404171544105</v>
      </c>
      <c r="D32" s="307"/>
      <c r="E32" s="237">
        <v>-0.3130324305269959</v>
      </c>
      <c r="F32" s="308">
        <v>-0.1102388314102135</v>
      </c>
      <c r="H32" s="235"/>
      <c r="I32" s="235"/>
      <c r="J32" s="235"/>
      <c r="K32" s="235"/>
    </row>
    <row r="33" spans="1:11" ht="14.25">
      <c r="A33" s="35" t="s">
        <v>152</v>
      </c>
      <c r="B33" s="224">
        <v>228.9761751448809</v>
      </c>
      <c r="C33" s="224">
        <v>111.31869542886493</v>
      </c>
      <c r="D33" s="309"/>
      <c r="E33" s="224">
        <v>1.305739968274484</v>
      </c>
      <c r="F33" s="297">
        <v>1.2608384550275011</v>
      </c>
      <c r="H33" s="235"/>
      <c r="I33" s="235"/>
      <c r="J33" s="235"/>
      <c r="K33" s="235"/>
    </row>
    <row r="34" spans="1:11" ht="14.25">
      <c r="A34" s="32" t="s">
        <v>66</v>
      </c>
      <c r="B34" s="237">
        <v>66.76358467403243</v>
      </c>
      <c r="C34" s="237">
        <v>123.94070140502266</v>
      </c>
      <c r="D34" s="307"/>
      <c r="E34" s="237">
        <v>0.9485525233535042</v>
      </c>
      <c r="F34" s="308">
        <v>1.6292950241274695</v>
      </c>
      <c r="H34" s="235"/>
      <c r="I34" s="235"/>
      <c r="J34" s="235"/>
      <c r="K34" s="235"/>
    </row>
    <row r="35" spans="1:11" ht="14.25">
      <c r="A35" s="35" t="s">
        <v>67</v>
      </c>
      <c r="B35" s="224">
        <v>230.518321873096</v>
      </c>
      <c r="C35" s="224">
        <v>217.82344139650874</v>
      </c>
      <c r="D35" s="309"/>
      <c r="E35" s="224">
        <v>9.7248435755831</v>
      </c>
      <c r="F35" s="297">
        <v>7.939522802567778</v>
      </c>
      <c r="H35" s="235"/>
      <c r="I35" s="235"/>
      <c r="J35" s="235"/>
      <c r="K35" s="235"/>
    </row>
    <row r="36" spans="1:11" ht="14.25">
      <c r="A36" s="32" t="s">
        <v>70</v>
      </c>
      <c r="B36" s="237">
        <v>-11.947864736620817</v>
      </c>
      <c r="C36" s="237">
        <v>3.439590884700894</v>
      </c>
      <c r="D36" s="307"/>
      <c r="E36" s="237">
        <v>-0.9130265554315253</v>
      </c>
      <c r="F36" s="308">
        <v>0.22840380571205846</v>
      </c>
      <c r="H36" s="235"/>
      <c r="I36" s="235"/>
      <c r="J36" s="235"/>
      <c r="K36" s="235"/>
    </row>
    <row r="37" spans="1:11" ht="14.25">
      <c r="A37" s="35" t="s">
        <v>68</v>
      </c>
      <c r="B37" s="224">
        <v>-21.65429734259038</v>
      </c>
      <c r="C37" s="224">
        <v>102.62984154929575</v>
      </c>
      <c r="D37" s="309"/>
      <c r="E37" s="224">
        <v>-0.16606324540273773</v>
      </c>
      <c r="F37" s="297">
        <v>0.6782305940389587</v>
      </c>
      <c r="H37" s="235"/>
      <c r="I37" s="235"/>
      <c r="J37" s="235"/>
      <c r="K37" s="235"/>
    </row>
    <row r="38" spans="1:11" ht="14.25">
      <c r="A38" s="32" t="s">
        <v>69</v>
      </c>
      <c r="B38" s="237">
        <v>105.67072501919492</v>
      </c>
      <c r="C38" s="237">
        <v>185.80338722832605</v>
      </c>
      <c r="D38" s="307"/>
      <c r="E38" s="237">
        <v>1.7687709300276124</v>
      </c>
      <c r="F38" s="308">
        <v>2.816107667561569</v>
      </c>
      <c r="H38" s="235"/>
      <c r="I38" s="235"/>
      <c r="J38" s="235"/>
      <c r="K38" s="235"/>
    </row>
    <row r="39" spans="1:11" ht="14.25">
      <c r="A39" s="35" t="s">
        <v>176</v>
      </c>
      <c r="B39" s="224">
        <v>-41.88307772708087</v>
      </c>
      <c r="C39" s="224">
        <v>-24.07427051013463</v>
      </c>
      <c r="D39" s="309"/>
      <c r="E39" s="224">
        <v>-7.651302068033602</v>
      </c>
      <c r="F39" s="297">
        <v>-3.9608172216905797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22.209421449973554</v>
      </c>
      <c r="C41" s="248">
        <v>27.011713239421866</v>
      </c>
      <c r="D41" s="310"/>
      <c r="E41" s="248">
        <v>22.209421449973558</v>
      </c>
      <c r="F41" s="311">
        <v>27.011713239421866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ht="14.25">
      <c r="A45" s="119" t="s">
        <v>79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158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4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52" t="s">
        <v>254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4" t="s">
        <v>233</v>
      </c>
      <c r="H10" s="354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3" t="s">
        <v>7</v>
      </c>
      <c r="C12" s="343" t="s">
        <v>184</v>
      </c>
      <c r="D12" s="344" t="str">
        <f>'a1'!F13</f>
        <v>Doce meses a Mayo</v>
      </c>
    </row>
    <row r="13" spans="1:4" ht="14.25">
      <c r="A13" s="356"/>
      <c r="B13" s="360"/>
      <c r="C13" s="360"/>
      <c r="D13" s="361"/>
    </row>
    <row r="14" spans="1:4" ht="14.25">
      <c r="A14" s="32" t="s">
        <v>47</v>
      </c>
      <c r="B14" s="299">
        <v>148592</v>
      </c>
      <c r="C14" s="299">
        <v>1003778</v>
      </c>
      <c r="D14" s="300">
        <v>2506363</v>
      </c>
    </row>
    <row r="15" spans="1:4" ht="14.25">
      <c r="A15" s="35" t="s">
        <v>48</v>
      </c>
      <c r="B15" s="301">
        <v>1285</v>
      </c>
      <c r="C15" s="301">
        <v>5870</v>
      </c>
      <c r="D15" s="302">
        <v>13917</v>
      </c>
    </row>
    <row r="16" spans="1:4" ht="14.25">
      <c r="A16" s="32" t="s">
        <v>49</v>
      </c>
      <c r="B16" s="299">
        <v>59870</v>
      </c>
      <c r="C16" s="299">
        <v>339964</v>
      </c>
      <c r="D16" s="300">
        <v>933164</v>
      </c>
    </row>
    <row r="17" spans="1:4" ht="14.25">
      <c r="A17" s="35" t="s">
        <v>50</v>
      </c>
      <c r="B17" s="301">
        <v>323605</v>
      </c>
      <c r="C17" s="301">
        <v>1254455</v>
      </c>
      <c r="D17" s="302">
        <v>2488535</v>
      </c>
    </row>
    <row r="18" spans="1:4" ht="14.25">
      <c r="A18" s="32" t="s">
        <v>51</v>
      </c>
      <c r="B18" s="299">
        <v>6667</v>
      </c>
      <c r="C18" s="299">
        <v>287162</v>
      </c>
      <c r="D18" s="300">
        <v>600765</v>
      </c>
    </row>
    <row r="19" spans="1:4" ht="14.25">
      <c r="A19" s="35" t="s">
        <v>52</v>
      </c>
      <c r="B19" s="301">
        <v>102665</v>
      </c>
      <c r="C19" s="301">
        <v>208800</v>
      </c>
      <c r="D19" s="302">
        <v>486435</v>
      </c>
    </row>
    <row r="20" spans="1:4" ht="14.25">
      <c r="A20" s="32" t="s">
        <v>53</v>
      </c>
      <c r="B20" s="299">
        <v>16332</v>
      </c>
      <c r="C20" s="299">
        <v>76174</v>
      </c>
      <c r="D20" s="300">
        <v>199903</v>
      </c>
    </row>
    <row r="21" spans="1:4" ht="14.25">
      <c r="A21" s="35" t="s">
        <v>54</v>
      </c>
      <c r="B21" s="301">
        <v>1855</v>
      </c>
      <c r="C21" s="301">
        <v>13264</v>
      </c>
      <c r="D21" s="302">
        <v>39552</v>
      </c>
    </row>
    <row r="22" spans="1:4" ht="14.25">
      <c r="A22" s="32" t="s">
        <v>56</v>
      </c>
      <c r="B22" s="299">
        <v>3874</v>
      </c>
      <c r="C22" s="299">
        <v>14315</v>
      </c>
      <c r="D22" s="300">
        <v>64476</v>
      </c>
    </row>
    <row r="23" spans="1:4" ht="14.25">
      <c r="A23" s="35" t="s">
        <v>55</v>
      </c>
      <c r="B23" s="301">
        <v>28862</v>
      </c>
      <c r="C23" s="301">
        <v>75938</v>
      </c>
      <c r="D23" s="302">
        <v>199718</v>
      </c>
    </row>
    <row r="24" spans="1:4" ht="14.25">
      <c r="A24" s="32" t="s">
        <v>57</v>
      </c>
      <c r="B24" s="299">
        <v>16842</v>
      </c>
      <c r="C24" s="299">
        <v>34402</v>
      </c>
      <c r="D24" s="300">
        <v>71184</v>
      </c>
    </row>
    <row r="25" spans="1:4" ht="14.25">
      <c r="A25" s="35" t="s">
        <v>58</v>
      </c>
      <c r="B25" s="301">
        <v>8571</v>
      </c>
      <c r="C25" s="301">
        <v>74341</v>
      </c>
      <c r="D25" s="302">
        <v>175078</v>
      </c>
    </row>
    <row r="26" spans="1:4" ht="14.25">
      <c r="A26" s="32" t="s">
        <v>59</v>
      </c>
      <c r="B26" s="299">
        <v>148881</v>
      </c>
      <c r="C26" s="299">
        <v>458534</v>
      </c>
      <c r="D26" s="300">
        <v>1585244</v>
      </c>
    </row>
    <row r="27" spans="1:4" ht="14.25">
      <c r="A27" s="35" t="s">
        <v>60</v>
      </c>
      <c r="B27" s="301">
        <v>2839</v>
      </c>
      <c r="C27" s="301">
        <v>9498</v>
      </c>
      <c r="D27" s="302">
        <v>21283</v>
      </c>
    </row>
    <row r="28" spans="1:4" ht="14.25">
      <c r="A28" s="32" t="s">
        <v>61</v>
      </c>
      <c r="B28" s="299">
        <v>7244</v>
      </c>
      <c r="C28" s="299">
        <v>69889</v>
      </c>
      <c r="D28" s="300">
        <v>207748</v>
      </c>
    </row>
    <row r="29" spans="1:4" ht="14.25">
      <c r="A29" s="35" t="s">
        <v>62</v>
      </c>
      <c r="B29" s="301">
        <v>1243</v>
      </c>
      <c r="C29" s="301">
        <v>4557</v>
      </c>
      <c r="D29" s="302">
        <v>14620</v>
      </c>
    </row>
    <row r="30" spans="1:4" ht="14.25">
      <c r="A30" s="32" t="s">
        <v>63</v>
      </c>
      <c r="B30" s="299">
        <v>2823</v>
      </c>
      <c r="C30" s="299">
        <v>30239</v>
      </c>
      <c r="D30" s="300">
        <v>121330</v>
      </c>
    </row>
    <row r="31" spans="1:4" ht="14.25">
      <c r="A31" s="35" t="s">
        <v>64</v>
      </c>
      <c r="B31" s="301">
        <v>4877</v>
      </c>
      <c r="C31" s="301">
        <v>35822</v>
      </c>
      <c r="D31" s="302">
        <v>105300</v>
      </c>
    </row>
    <row r="32" spans="1:4" ht="14.25">
      <c r="A32" s="32" t="s">
        <v>65</v>
      </c>
      <c r="B32" s="299">
        <v>13214</v>
      </c>
      <c r="C32" s="299">
        <v>109742</v>
      </c>
      <c r="D32" s="300">
        <v>279867</v>
      </c>
    </row>
    <row r="33" spans="1:4" ht="14.25">
      <c r="A33" s="35" t="s">
        <v>152</v>
      </c>
      <c r="B33" s="301">
        <v>20436</v>
      </c>
      <c r="C33" s="301">
        <v>49068</v>
      </c>
      <c r="D33" s="302">
        <v>264085</v>
      </c>
    </row>
    <row r="34" spans="1:4" ht="14.25">
      <c r="A34" s="32" t="s">
        <v>66</v>
      </c>
      <c r="B34" s="299">
        <v>25810</v>
      </c>
      <c r="C34" s="299">
        <v>95788</v>
      </c>
      <c r="D34" s="300">
        <v>287012</v>
      </c>
    </row>
    <row r="35" spans="1:4" ht="14.25">
      <c r="A35" s="35" t="s">
        <v>67</v>
      </c>
      <c r="B35" s="301">
        <v>151893</v>
      </c>
      <c r="C35" s="301">
        <v>293918</v>
      </c>
      <c r="D35" s="302">
        <v>729883</v>
      </c>
    </row>
    <row r="36" spans="1:4" ht="14.25">
      <c r="A36" s="32" t="s">
        <v>70</v>
      </c>
      <c r="B36" s="299">
        <v>73299</v>
      </c>
      <c r="C36" s="299">
        <v>278485</v>
      </c>
      <c r="D36" s="300">
        <v>616842</v>
      </c>
    </row>
    <row r="37" spans="1:4" ht="14.25">
      <c r="A37" s="35" t="s">
        <v>68</v>
      </c>
      <c r="B37" s="301">
        <v>6545</v>
      </c>
      <c r="C37" s="301">
        <v>25442</v>
      </c>
      <c r="D37" s="302">
        <v>57212</v>
      </c>
    </row>
    <row r="38" spans="1:4" ht="14.25">
      <c r="A38" s="32" t="s">
        <v>69</v>
      </c>
      <c r="B38" s="299">
        <v>37502</v>
      </c>
      <c r="C38" s="299">
        <v>217887</v>
      </c>
      <c r="D38" s="300">
        <v>557360</v>
      </c>
    </row>
    <row r="39" spans="1:4" ht="14.25">
      <c r="A39" s="35" t="s">
        <v>176</v>
      </c>
      <c r="B39" s="301">
        <v>115655</v>
      </c>
      <c r="C39" s="301">
        <v>751051</v>
      </c>
      <c r="D39" s="302">
        <v>1460705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1331281</v>
      </c>
      <c r="C41" s="304">
        <v>5818383</v>
      </c>
      <c r="D41" s="305">
        <v>14087581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242</v>
      </c>
      <c r="B44" s="26"/>
      <c r="C44" s="26"/>
      <c r="D44" s="45"/>
    </row>
    <row r="45" spans="1:4" ht="14.25">
      <c r="A45" s="69" t="s">
        <v>76</v>
      </c>
      <c r="B45" s="26"/>
      <c r="C45" s="26"/>
      <c r="D45" s="45"/>
    </row>
    <row r="46" spans="1:4" ht="14.25">
      <c r="A46" s="46" t="s">
        <v>322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49" t="s">
        <v>232</v>
      </c>
      <c r="B3" s="349"/>
      <c r="C3" s="349"/>
      <c r="D3" s="349"/>
      <c r="E3" s="349"/>
      <c r="F3" s="349"/>
      <c r="G3" s="349"/>
      <c r="H3" s="349"/>
    </row>
    <row r="4" spans="1:8" ht="18" customHeight="1">
      <c r="A4" s="349"/>
      <c r="B4" s="349"/>
      <c r="C4" s="349"/>
      <c r="D4" s="349"/>
      <c r="E4" s="349"/>
      <c r="F4" s="349"/>
      <c r="G4" s="349"/>
      <c r="H4" s="349"/>
    </row>
    <row r="5" spans="1:8" ht="7.5" customHeight="1">
      <c r="A5" s="350"/>
      <c r="B5" s="351"/>
      <c r="C5" s="351"/>
      <c r="D5" s="351"/>
      <c r="E5" s="351"/>
      <c r="F5" s="351"/>
      <c r="G5" s="351"/>
      <c r="H5" s="351"/>
    </row>
    <row r="6" spans="1:8" ht="13.5" customHeight="1">
      <c r="A6" s="352" t="s">
        <v>77</v>
      </c>
      <c r="B6" s="353"/>
      <c r="C6" s="353"/>
      <c r="D6" s="353"/>
      <c r="E6" s="353"/>
      <c r="F6" s="353"/>
      <c r="G6" s="353"/>
      <c r="H6" s="353"/>
    </row>
    <row r="7" spans="1:8" ht="13.5" customHeight="1">
      <c r="A7" s="352" t="s">
        <v>159</v>
      </c>
      <c r="B7" s="353"/>
      <c r="C7" s="353"/>
      <c r="D7" s="353"/>
      <c r="E7" s="353"/>
      <c r="F7" s="353"/>
      <c r="G7" s="353"/>
      <c r="H7" s="353"/>
    </row>
    <row r="8" spans="1:8" ht="13.5" customHeight="1">
      <c r="A8" s="364" t="str">
        <f>'a4'!A8</f>
        <v>Mayo 2019</v>
      </c>
      <c r="B8" s="353"/>
      <c r="C8" s="353"/>
      <c r="D8" s="353"/>
      <c r="E8" s="353"/>
      <c r="F8" s="353"/>
      <c r="G8" s="353"/>
      <c r="H8" s="35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4" t="s">
        <v>233</v>
      </c>
      <c r="H10" s="354"/>
    </row>
    <row r="11" spans="1:5" s="293" customFormat="1" ht="12.75" customHeight="1">
      <c r="A11" s="296"/>
      <c r="B11" s="296"/>
      <c r="C11" s="296"/>
      <c r="D11" s="127"/>
      <c r="E11" s="127" t="s">
        <v>8</v>
      </c>
    </row>
    <row r="12" spans="1:5" ht="12.75" customHeight="1">
      <c r="A12" s="355" t="s">
        <v>6</v>
      </c>
      <c r="B12" s="343" t="s">
        <v>73</v>
      </c>
      <c r="C12" s="343" t="s">
        <v>184</v>
      </c>
      <c r="D12" s="343" t="str">
        <f>'a4'!D12</f>
        <v>Doce meses a Mayo</v>
      </c>
      <c r="E12" s="362" t="s">
        <v>74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47</v>
      </c>
      <c r="B14" s="237">
        <v>44.72072072072072</v>
      </c>
      <c r="C14" s="237">
        <v>35.61085667193558</v>
      </c>
      <c r="D14" s="207">
        <v>15.334665978256169</v>
      </c>
      <c r="E14" s="246">
        <v>-25.227700451878466</v>
      </c>
      <c r="G14" s="235"/>
      <c r="H14" s="235"/>
    </row>
    <row r="15" spans="1:8" ht="14.25">
      <c r="A15" s="35" t="s">
        <v>48</v>
      </c>
      <c r="B15" s="224">
        <v>290.5775075987842</v>
      </c>
      <c r="C15" s="224">
        <v>-0.06809669731018175</v>
      </c>
      <c r="D15" s="222">
        <v>12.880201151756026</v>
      </c>
      <c r="E15" s="247">
        <v>196.08294930875573</v>
      </c>
      <c r="G15" s="235"/>
      <c r="H15" s="235"/>
    </row>
    <row r="16" spans="1:8" ht="14.25">
      <c r="A16" s="32" t="s">
        <v>49</v>
      </c>
      <c r="B16" s="237">
        <v>-54.673127152969684</v>
      </c>
      <c r="C16" s="237">
        <v>3.6478769752346807</v>
      </c>
      <c r="D16" s="207">
        <v>36.836795443680955</v>
      </c>
      <c r="E16" s="246">
        <v>48.07578155916106</v>
      </c>
      <c r="G16" s="235"/>
      <c r="H16" s="235"/>
    </row>
    <row r="17" spans="1:8" ht="14.25">
      <c r="A17" s="35" t="s">
        <v>50</v>
      </c>
      <c r="B17" s="224">
        <v>63.46493842376975</v>
      </c>
      <c r="C17" s="224">
        <v>20.16761804772584</v>
      </c>
      <c r="D17" s="222">
        <v>-2.179612764860167</v>
      </c>
      <c r="E17" s="247">
        <v>68.36976258981578</v>
      </c>
      <c r="G17" s="235"/>
      <c r="H17" s="235"/>
    </row>
    <row r="18" spans="1:8" ht="14.25">
      <c r="A18" s="32" t="s">
        <v>51</v>
      </c>
      <c r="B18" s="237">
        <v>41.57995328095137</v>
      </c>
      <c r="C18" s="237">
        <v>56.99633699633699</v>
      </c>
      <c r="D18" s="207">
        <v>45.61987798049725</v>
      </c>
      <c r="E18" s="246">
        <v>38.6935718743499</v>
      </c>
      <c r="G18" s="235"/>
      <c r="H18" s="235"/>
    </row>
    <row r="19" spans="1:8" ht="14.25">
      <c r="A19" s="35" t="s">
        <v>52</v>
      </c>
      <c r="B19" s="224">
        <v>194.39681128666876</v>
      </c>
      <c r="C19" s="224">
        <v>51.626278983639196</v>
      </c>
      <c r="D19" s="222">
        <v>-19.649582419325</v>
      </c>
      <c r="E19" s="247">
        <v>357.97832002498103</v>
      </c>
      <c r="G19" s="235"/>
      <c r="H19" s="235"/>
    </row>
    <row r="20" spans="1:8" ht="14.25">
      <c r="A20" s="32" t="s">
        <v>53</v>
      </c>
      <c r="B20" s="237">
        <v>-4.081752510718275</v>
      </c>
      <c r="C20" s="237">
        <v>-38.26766293336791</v>
      </c>
      <c r="D20" s="207">
        <v>-42.58086383050838</v>
      </c>
      <c r="E20" s="246">
        <v>-3.1029368140017777</v>
      </c>
      <c r="G20" s="235"/>
      <c r="H20" s="235"/>
    </row>
    <row r="21" spans="1:8" ht="14.25">
      <c r="A21" s="35" t="s">
        <v>54</v>
      </c>
      <c r="B21" s="224">
        <v>-22.222222222222214</v>
      </c>
      <c r="C21" s="224">
        <v>-25.100231520695687</v>
      </c>
      <c r="D21" s="222">
        <v>-12.516865364623655</v>
      </c>
      <c r="E21" s="247">
        <v>-66.92225392296719</v>
      </c>
      <c r="G21" s="235"/>
      <c r="H21" s="235"/>
    </row>
    <row r="22" spans="1:8" ht="14.25">
      <c r="A22" s="32" t="s">
        <v>56</v>
      </c>
      <c r="B22" s="237">
        <v>-13.041526374859714</v>
      </c>
      <c r="C22" s="237">
        <v>-24.287300999629764</v>
      </c>
      <c r="D22" s="207">
        <v>22.79037879220705</v>
      </c>
      <c r="E22" s="246">
        <v>313.00639658848615</v>
      </c>
      <c r="G22" s="235"/>
      <c r="H22" s="235"/>
    </row>
    <row r="23" spans="1:8" ht="14.25">
      <c r="A23" s="35" t="s">
        <v>55</v>
      </c>
      <c r="B23" s="224">
        <v>234.78714766268416</v>
      </c>
      <c r="C23" s="224">
        <v>-12.498703693034514</v>
      </c>
      <c r="D23" s="222">
        <v>12.244634155936865</v>
      </c>
      <c r="E23" s="247">
        <v>79.07799218216789</v>
      </c>
      <c r="G23" s="235"/>
      <c r="H23" s="235"/>
    </row>
    <row r="24" spans="1:8" ht="14.25">
      <c r="A24" s="32" t="s">
        <v>57</v>
      </c>
      <c r="B24" s="237">
        <v>25.415146325117277</v>
      </c>
      <c r="C24" s="237">
        <v>-8.52478196128483</v>
      </c>
      <c r="D24" s="207">
        <v>-20.77726954024908</v>
      </c>
      <c r="E24" s="246">
        <v>812.8455284552846</v>
      </c>
      <c r="G24" s="235"/>
      <c r="H24" s="235"/>
    </row>
    <row r="25" spans="1:8" ht="14.25">
      <c r="A25" s="35" t="s">
        <v>58</v>
      </c>
      <c r="B25" s="224">
        <v>-75.83659891178709</v>
      </c>
      <c r="C25" s="224">
        <v>18.239944014123694</v>
      </c>
      <c r="D25" s="222">
        <v>-6.87489029430381</v>
      </c>
      <c r="E25" s="247">
        <v>-44.62105059119984</v>
      </c>
      <c r="G25" s="235"/>
      <c r="H25" s="235"/>
    </row>
    <row r="26" spans="1:8" ht="14.25">
      <c r="A26" s="32" t="s">
        <v>59</v>
      </c>
      <c r="B26" s="237">
        <v>-18.1734241290046</v>
      </c>
      <c r="C26" s="237">
        <v>-39.69688919516769</v>
      </c>
      <c r="D26" s="207">
        <v>-1.0114016064282083</v>
      </c>
      <c r="E26" s="246">
        <v>10.181018915958685</v>
      </c>
      <c r="G26" s="235"/>
      <c r="H26" s="235"/>
    </row>
    <row r="27" spans="1:8" ht="14.25">
      <c r="A27" s="35" t="s">
        <v>60</v>
      </c>
      <c r="B27" s="224">
        <v>-43.355945730247406</v>
      </c>
      <c r="C27" s="224">
        <v>-19.467525860607097</v>
      </c>
      <c r="D27" s="222">
        <v>-7.865800865800864</v>
      </c>
      <c r="E27" s="297">
        <v>108.44346549192365</v>
      </c>
      <c r="G27" s="235"/>
      <c r="H27" s="235"/>
    </row>
    <row r="28" spans="1:8" ht="14.25">
      <c r="A28" s="32" t="s">
        <v>61</v>
      </c>
      <c r="B28" s="237">
        <v>-69.8267244251916</v>
      </c>
      <c r="C28" s="237">
        <v>-16.163045955639788</v>
      </c>
      <c r="D28" s="207">
        <v>-42.515135751364156</v>
      </c>
      <c r="E28" s="246">
        <v>23.176330556027878</v>
      </c>
      <c r="G28" s="235"/>
      <c r="H28" s="235"/>
    </row>
    <row r="29" spans="1:8" ht="14.25">
      <c r="A29" s="35" t="s">
        <v>62</v>
      </c>
      <c r="B29" s="224">
        <v>-26.75309369475545</v>
      </c>
      <c r="C29" s="224">
        <v>-86.86705668751262</v>
      </c>
      <c r="D29" s="222">
        <v>-82.64358809981718</v>
      </c>
      <c r="E29" s="297">
        <v>-41.50588235294118</v>
      </c>
      <c r="G29" s="235"/>
      <c r="H29" s="235"/>
    </row>
    <row r="30" spans="1:8" ht="14.25">
      <c r="A30" s="32" t="s">
        <v>63</v>
      </c>
      <c r="B30" s="237">
        <v>-69.53377940859055</v>
      </c>
      <c r="C30" s="237">
        <v>-73.06126448762149</v>
      </c>
      <c r="D30" s="207">
        <v>-52.1878595860721</v>
      </c>
      <c r="E30" s="246">
        <v>-85.36699149906697</v>
      </c>
      <c r="G30" s="235"/>
      <c r="H30" s="235"/>
    </row>
    <row r="31" spans="1:8" ht="14.25">
      <c r="A31" s="35" t="s">
        <v>64</v>
      </c>
      <c r="B31" s="224">
        <v>-38.731155778894475</v>
      </c>
      <c r="C31" s="224">
        <v>-31.791004988765764</v>
      </c>
      <c r="D31" s="222">
        <v>-36.97101744220846</v>
      </c>
      <c r="E31" s="247">
        <v>-70.61871197060063</v>
      </c>
      <c r="G31" s="235"/>
      <c r="H31" s="235"/>
    </row>
    <row r="32" spans="1:8" ht="14.25">
      <c r="A32" s="32" t="s">
        <v>65</v>
      </c>
      <c r="B32" s="237">
        <v>-28.569111843883448</v>
      </c>
      <c r="C32" s="237">
        <v>-54.93012119444912</v>
      </c>
      <c r="D32" s="207">
        <v>-47.74076812763287</v>
      </c>
      <c r="E32" s="246">
        <v>-20.512512030798845</v>
      </c>
      <c r="G32" s="235"/>
      <c r="H32" s="235"/>
    </row>
    <row r="33" spans="1:8" ht="14.25">
      <c r="A33" s="35" t="s">
        <v>152</v>
      </c>
      <c r="B33" s="224">
        <v>-56.5450369992345</v>
      </c>
      <c r="C33" s="224">
        <v>-30.819011095915513</v>
      </c>
      <c r="D33" s="222">
        <v>13.757662170952017</v>
      </c>
      <c r="E33" s="247">
        <v>228.9761751448809</v>
      </c>
      <c r="G33" s="235"/>
      <c r="H33" s="235"/>
    </row>
    <row r="34" spans="1:8" ht="14.25">
      <c r="A34" s="32" t="s">
        <v>66</v>
      </c>
      <c r="B34" s="237">
        <v>8.870797654701136</v>
      </c>
      <c r="C34" s="237">
        <v>-56.741768390438644</v>
      </c>
      <c r="D34" s="207">
        <v>-41.9511682091774</v>
      </c>
      <c r="E34" s="246">
        <v>66.76358467403243</v>
      </c>
      <c r="G34" s="235"/>
      <c r="H34" s="235"/>
    </row>
    <row r="35" spans="1:8" ht="14.25">
      <c r="A35" s="35" t="s">
        <v>67</v>
      </c>
      <c r="B35" s="224">
        <v>179.53880412978265</v>
      </c>
      <c r="C35" s="224">
        <v>-7.86587296362822</v>
      </c>
      <c r="D35" s="222">
        <v>-9.25013676828965</v>
      </c>
      <c r="E35" s="247">
        <v>230.518321873096</v>
      </c>
      <c r="G35" s="235"/>
      <c r="H35" s="235"/>
    </row>
    <row r="36" spans="1:8" ht="14.25">
      <c r="A36" s="32" t="s">
        <v>70</v>
      </c>
      <c r="B36" s="237">
        <v>229.7152624713238</v>
      </c>
      <c r="C36" s="237">
        <v>22.107197039453496</v>
      </c>
      <c r="D36" s="207">
        <v>6.048915342005088</v>
      </c>
      <c r="E36" s="246">
        <v>-11.947864736620817</v>
      </c>
      <c r="G36" s="235"/>
      <c r="H36" s="235"/>
    </row>
    <row r="37" spans="1:8" ht="14.25">
      <c r="A37" s="35" t="s">
        <v>68</v>
      </c>
      <c r="B37" s="224">
        <v>-60.093896713615024</v>
      </c>
      <c r="C37" s="224">
        <v>-37.367371556584025</v>
      </c>
      <c r="D37" s="222">
        <v>-26.155196447932255</v>
      </c>
      <c r="E37" s="247">
        <v>-21.65429734259038</v>
      </c>
      <c r="G37" s="235"/>
      <c r="H37" s="235"/>
    </row>
    <row r="38" spans="1:8" ht="14.25">
      <c r="A38" s="32" t="s">
        <v>69</v>
      </c>
      <c r="B38" s="237">
        <v>-63.605131887968014</v>
      </c>
      <c r="C38" s="237">
        <v>-4.216231899348514</v>
      </c>
      <c r="D38" s="207">
        <v>-29.11079427300281</v>
      </c>
      <c r="E38" s="246">
        <v>105.67072501919492</v>
      </c>
      <c r="G38" s="235"/>
      <c r="H38" s="235"/>
    </row>
    <row r="39" spans="1:8" ht="14.25">
      <c r="A39" s="35" t="s">
        <v>176</v>
      </c>
      <c r="B39" s="224">
        <v>-1.4359979546616728</v>
      </c>
      <c r="C39" s="224">
        <v>23.291478363076152</v>
      </c>
      <c r="D39" s="222">
        <v>-0.302429262539448</v>
      </c>
      <c r="E39" s="247">
        <v>-41.88307772708087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12.202359882005908</v>
      </c>
      <c r="C41" s="248">
        <v>0.29827204589490464</v>
      </c>
      <c r="D41" s="249">
        <v>-4.806560271814817</v>
      </c>
      <c r="E41" s="250">
        <v>22.209421449973554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242</v>
      </c>
      <c r="B44" s="132"/>
      <c r="C44" s="132"/>
      <c r="D44" s="26"/>
      <c r="E44" s="45"/>
    </row>
    <row r="45" spans="1:5" ht="14.25">
      <c r="A45" s="119" t="s">
        <v>79</v>
      </c>
      <c r="B45" s="26"/>
      <c r="C45" s="26"/>
      <c r="D45" s="26"/>
      <c r="E45" s="45"/>
    </row>
    <row r="46" spans="1:5" ht="14.25">
      <c r="A46" s="46" t="s">
        <v>322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G10:H10"/>
    <mergeCell ref="E12:E13"/>
    <mergeCell ref="A12:A13"/>
    <mergeCell ref="D12:D13"/>
    <mergeCell ref="B12:B13"/>
    <mergeCell ref="C12:C13"/>
    <mergeCell ref="A3:H4"/>
    <mergeCell ref="A5:H5"/>
    <mergeCell ref="A6:H6"/>
    <mergeCell ref="A7:H7"/>
    <mergeCell ref="A8:H8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160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255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4" t="s">
        <v>233</v>
      </c>
      <c r="I10" s="354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256</v>
      </c>
      <c r="C12" s="365"/>
      <c r="D12" s="243"/>
      <c r="E12" s="366" t="str">
        <f>'a2'!E12:F12</f>
        <v>Mayo 2019</v>
      </c>
      <c r="F12" s="367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102675</v>
      </c>
      <c r="C14" s="33">
        <v>200798</v>
      </c>
      <c r="D14" s="33"/>
      <c r="E14" s="33">
        <v>148592</v>
      </c>
      <c r="F14" s="34">
        <v>194966</v>
      </c>
    </row>
    <row r="15" spans="1:6" ht="14.25">
      <c r="A15" s="35" t="s">
        <v>48</v>
      </c>
      <c r="B15" s="36">
        <v>329</v>
      </c>
      <c r="C15" s="36">
        <v>591</v>
      </c>
      <c r="D15" s="36"/>
      <c r="E15" s="36">
        <v>1285</v>
      </c>
      <c r="F15" s="37">
        <v>2391</v>
      </c>
    </row>
    <row r="16" spans="1:6" ht="14.25">
      <c r="A16" s="32" t="s">
        <v>49</v>
      </c>
      <c r="B16" s="33">
        <v>132085</v>
      </c>
      <c r="C16" s="33">
        <v>139406</v>
      </c>
      <c r="D16" s="33"/>
      <c r="E16" s="33">
        <v>59870</v>
      </c>
      <c r="F16" s="34">
        <v>71944</v>
      </c>
    </row>
    <row r="17" spans="1:6" ht="14.25">
      <c r="A17" s="35" t="s">
        <v>50</v>
      </c>
      <c r="B17" s="36">
        <v>197966</v>
      </c>
      <c r="C17" s="36">
        <v>368721</v>
      </c>
      <c r="D17" s="36"/>
      <c r="E17" s="36">
        <v>323605</v>
      </c>
      <c r="F17" s="37">
        <v>379212</v>
      </c>
    </row>
    <row r="18" spans="1:6" ht="14.25">
      <c r="A18" s="32" t="s">
        <v>51</v>
      </c>
      <c r="B18" s="33">
        <v>4709</v>
      </c>
      <c r="C18" s="33">
        <v>10482</v>
      </c>
      <c r="D18" s="33"/>
      <c r="E18" s="33">
        <v>6667</v>
      </c>
      <c r="F18" s="34">
        <v>38526</v>
      </c>
    </row>
    <row r="19" spans="1:6" ht="14.25">
      <c r="A19" s="35" t="s">
        <v>52</v>
      </c>
      <c r="B19" s="36">
        <v>34873</v>
      </c>
      <c r="C19" s="36">
        <v>39318</v>
      </c>
      <c r="D19" s="36"/>
      <c r="E19" s="36">
        <v>102665</v>
      </c>
      <c r="F19" s="37">
        <v>143368</v>
      </c>
    </row>
    <row r="20" spans="1:6" ht="14.25">
      <c r="A20" s="32" t="s">
        <v>53</v>
      </c>
      <c r="B20" s="33">
        <v>17027</v>
      </c>
      <c r="C20" s="33">
        <v>17376</v>
      </c>
      <c r="D20" s="33"/>
      <c r="E20" s="33">
        <v>16332</v>
      </c>
      <c r="F20" s="34">
        <v>19125</v>
      </c>
    </row>
    <row r="21" spans="1:6" ht="14.25">
      <c r="A21" s="35" t="s">
        <v>54</v>
      </c>
      <c r="B21" s="36">
        <v>2385</v>
      </c>
      <c r="C21" s="36">
        <v>14010</v>
      </c>
      <c r="D21" s="36"/>
      <c r="E21" s="36">
        <v>1855</v>
      </c>
      <c r="F21" s="37">
        <v>1855</v>
      </c>
    </row>
    <row r="22" spans="1:6" ht="14.25">
      <c r="A22" s="32" t="s">
        <v>56</v>
      </c>
      <c r="B22" s="33">
        <v>4455</v>
      </c>
      <c r="C22" s="33">
        <v>5088</v>
      </c>
      <c r="D22" s="33"/>
      <c r="E22" s="33">
        <v>3874</v>
      </c>
      <c r="F22" s="34">
        <v>5072</v>
      </c>
    </row>
    <row r="23" spans="1:6" ht="14.25">
      <c r="A23" s="35" t="s">
        <v>55</v>
      </c>
      <c r="B23" s="36">
        <v>8621</v>
      </c>
      <c r="C23" s="36">
        <v>11162</v>
      </c>
      <c r="D23" s="36"/>
      <c r="E23" s="36">
        <v>28862</v>
      </c>
      <c r="F23" s="37">
        <v>40834</v>
      </c>
    </row>
    <row r="24" spans="1:6" ht="14.25">
      <c r="A24" s="32" t="s">
        <v>57</v>
      </c>
      <c r="B24" s="33">
        <v>13429</v>
      </c>
      <c r="C24" s="33">
        <v>13898</v>
      </c>
      <c r="D24" s="33"/>
      <c r="E24" s="33">
        <v>16842</v>
      </c>
      <c r="F24" s="34">
        <v>17929</v>
      </c>
    </row>
    <row r="25" spans="1:6" ht="14.25">
      <c r="A25" s="35" t="s">
        <v>58</v>
      </c>
      <c r="B25" s="36">
        <v>35471</v>
      </c>
      <c r="C25" s="36">
        <v>36349</v>
      </c>
      <c r="D25" s="36"/>
      <c r="E25" s="36">
        <v>8571</v>
      </c>
      <c r="F25" s="37">
        <v>12886</v>
      </c>
    </row>
    <row r="26" spans="1:6" ht="14.25">
      <c r="A26" s="32" t="s">
        <v>59</v>
      </c>
      <c r="B26" s="33">
        <v>181947</v>
      </c>
      <c r="C26" s="33">
        <v>283928</v>
      </c>
      <c r="D26" s="33"/>
      <c r="E26" s="33">
        <v>148881</v>
      </c>
      <c r="F26" s="34">
        <v>186693</v>
      </c>
    </row>
    <row r="27" spans="1:6" ht="14.25">
      <c r="A27" s="35" t="s">
        <v>60</v>
      </c>
      <c r="B27" s="36">
        <v>5012</v>
      </c>
      <c r="C27" s="36">
        <v>8256</v>
      </c>
      <c r="D27" s="36"/>
      <c r="E27" s="36">
        <v>2839</v>
      </c>
      <c r="F27" s="37">
        <v>2839</v>
      </c>
    </row>
    <row r="28" spans="1:6" ht="14.25">
      <c r="A28" s="32" t="s">
        <v>61</v>
      </c>
      <c r="B28" s="33">
        <v>24008</v>
      </c>
      <c r="C28" s="33">
        <v>24856</v>
      </c>
      <c r="D28" s="33"/>
      <c r="E28" s="33">
        <v>7244</v>
      </c>
      <c r="F28" s="34">
        <v>13269</v>
      </c>
    </row>
    <row r="29" spans="1:6" ht="14.25">
      <c r="A29" s="35" t="s">
        <v>62</v>
      </c>
      <c r="B29" s="36">
        <v>1697</v>
      </c>
      <c r="C29" s="36">
        <v>2232</v>
      </c>
      <c r="D29" s="36"/>
      <c r="E29" s="36">
        <v>1243</v>
      </c>
      <c r="F29" s="37">
        <v>2474</v>
      </c>
    </row>
    <row r="30" spans="1:6" ht="14.25">
      <c r="A30" s="32" t="s">
        <v>63</v>
      </c>
      <c r="B30" s="33">
        <v>9266</v>
      </c>
      <c r="C30" s="33">
        <v>11888</v>
      </c>
      <c r="D30" s="33"/>
      <c r="E30" s="33">
        <v>2823</v>
      </c>
      <c r="F30" s="34">
        <v>11878</v>
      </c>
    </row>
    <row r="31" spans="1:6" ht="14.25">
      <c r="A31" s="35" t="s">
        <v>64</v>
      </c>
      <c r="B31" s="36">
        <v>7960</v>
      </c>
      <c r="C31" s="36">
        <v>26429</v>
      </c>
      <c r="D31" s="36"/>
      <c r="E31" s="36">
        <v>4877</v>
      </c>
      <c r="F31" s="37">
        <v>7183</v>
      </c>
    </row>
    <row r="32" spans="1:6" ht="14.25">
      <c r="A32" s="32" t="s">
        <v>65</v>
      </c>
      <c r="B32" s="33">
        <v>18499</v>
      </c>
      <c r="C32" s="33">
        <v>31012</v>
      </c>
      <c r="D32" s="33"/>
      <c r="E32" s="33">
        <v>13214</v>
      </c>
      <c r="F32" s="34">
        <v>17278</v>
      </c>
    </row>
    <row r="33" spans="1:6" ht="14.25">
      <c r="A33" s="35" t="s">
        <v>152</v>
      </c>
      <c r="B33" s="36">
        <v>47028</v>
      </c>
      <c r="C33" s="36">
        <v>49588</v>
      </c>
      <c r="D33" s="36"/>
      <c r="E33" s="36">
        <v>20436</v>
      </c>
      <c r="F33" s="37">
        <v>32915</v>
      </c>
    </row>
    <row r="34" spans="1:6" ht="14.25">
      <c r="A34" s="32" t="s">
        <v>66</v>
      </c>
      <c r="B34" s="33">
        <v>23707</v>
      </c>
      <c r="C34" s="33">
        <v>24460</v>
      </c>
      <c r="D34" s="33"/>
      <c r="E34" s="33">
        <v>25810</v>
      </c>
      <c r="F34" s="34">
        <v>40484</v>
      </c>
    </row>
    <row r="35" spans="1:6" ht="14.25">
      <c r="A35" s="35" t="s">
        <v>67</v>
      </c>
      <c r="B35" s="36">
        <v>54337</v>
      </c>
      <c r="C35" s="36">
        <v>58621</v>
      </c>
      <c r="D35" s="36"/>
      <c r="E35" s="36">
        <v>151893</v>
      </c>
      <c r="F35" s="37">
        <v>159309</v>
      </c>
    </row>
    <row r="36" spans="1:6" ht="14.25">
      <c r="A36" s="32" t="s">
        <v>70</v>
      </c>
      <c r="B36" s="33">
        <v>22231</v>
      </c>
      <c r="C36" s="33">
        <v>52995</v>
      </c>
      <c r="D36" s="33"/>
      <c r="E36" s="33">
        <v>73299</v>
      </c>
      <c r="F36" s="34">
        <v>94460</v>
      </c>
    </row>
    <row r="37" spans="1:6" ht="14.25">
      <c r="A37" s="35" t="s">
        <v>68</v>
      </c>
      <c r="B37" s="36">
        <v>16401</v>
      </c>
      <c r="C37" s="36">
        <v>16963</v>
      </c>
      <c r="D37" s="36"/>
      <c r="E37" s="36">
        <v>6545</v>
      </c>
      <c r="F37" s="37">
        <v>18415</v>
      </c>
    </row>
    <row r="38" spans="1:6" ht="14.25">
      <c r="A38" s="32" t="s">
        <v>69</v>
      </c>
      <c r="B38" s="33">
        <v>103042</v>
      </c>
      <c r="C38" s="33">
        <v>117511</v>
      </c>
      <c r="D38" s="33"/>
      <c r="E38" s="33">
        <v>37502</v>
      </c>
      <c r="F38" s="34">
        <v>59570</v>
      </c>
    </row>
    <row r="39" spans="1:6" ht="14.25">
      <c r="A39" s="35" t="s">
        <v>176</v>
      </c>
      <c r="B39" s="36">
        <v>117340</v>
      </c>
      <c r="C39" s="36">
        <v>147335</v>
      </c>
      <c r="D39" s="36"/>
      <c r="E39" s="36">
        <v>115655</v>
      </c>
      <c r="F39" s="37">
        <v>171785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1186500</v>
      </c>
      <c r="C41" s="59">
        <v>1713273</v>
      </c>
      <c r="D41" s="59"/>
      <c r="E41" s="59">
        <v>1331281</v>
      </c>
      <c r="F41" s="60">
        <v>1746660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69" t="s">
        <v>76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ht="13.5" customHeight="1">
      <c r="A6" s="352" t="s">
        <v>161</v>
      </c>
      <c r="B6" s="353"/>
      <c r="C6" s="353"/>
      <c r="D6" s="353"/>
      <c r="E6" s="353"/>
      <c r="F6" s="353"/>
      <c r="G6" s="353"/>
      <c r="H6" s="353"/>
      <c r="I6" s="353"/>
    </row>
    <row r="7" spans="1:9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ht="13.5" customHeight="1">
      <c r="A8" s="352" t="s">
        <v>254</v>
      </c>
      <c r="B8" s="353"/>
      <c r="C8" s="353"/>
      <c r="D8" s="353"/>
      <c r="E8" s="353"/>
      <c r="F8" s="353"/>
      <c r="G8" s="353"/>
      <c r="H8" s="353"/>
      <c r="I8" s="35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4" t="s">
        <v>233</v>
      </c>
      <c r="I10" s="354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22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44.72072072072072</v>
      </c>
      <c r="C14" s="237">
        <v>-2.9044113985198976</v>
      </c>
      <c r="D14" s="207"/>
      <c r="E14" s="207">
        <v>3.869953645174887</v>
      </c>
      <c r="F14" s="246">
        <v>-0.34040109194506835</v>
      </c>
      <c r="H14" s="235"/>
      <c r="I14" s="235"/>
      <c r="J14" s="235"/>
      <c r="K14" s="235"/>
    </row>
    <row r="15" spans="1:11" ht="14.25">
      <c r="A15" s="35" t="s">
        <v>48</v>
      </c>
      <c r="B15" s="224">
        <v>290.5775075987842</v>
      </c>
      <c r="C15" s="224">
        <v>304.56852791878174</v>
      </c>
      <c r="D15" s="222"/>
      <c r="E15" s="222">
        <v>0.08057311420143284</v>
      </c>
      <c r="F15" s="247">
        <v>0.10506206541514455</v>
      </c>
      <c r="H15" s="235"/>
      <c r="I15" s="235"/>
      <c r="J15" s="235"/>
      <c r="K15" s="235"/>
    </row>
    <row r="16" spans="1:11" ht="14.25">
      <c r="A16" s="32" t="s">
        <v>49</v>
      </c>
      <c r="B16" s="237">
        <v>-54.673127152969684</v>
      </c>
      <c r="C16" s="237">
        <v>-48.392465173665414</v>
      </c>
      <c r="D16" s="207"/>
      <c r="E16" s="207">
        <v>-6.086388537715975</v>
      </c>
      <c r="F16" s="246">
        <v>-3.937609476131379</v>
      </c>
      <c r="H16" s="235"/>
      <c r="I16" s="235"/>
      <c r="J16" s="235"/>
      <c r="K16" s="235"/>
    </row>
    <row r="17" spans="1:11" ht="14.25">
      <c r="A17" s="35" t="s">
        <v>50</v>
      </c>
      <c r="B17" s="224">
        <v>63.46493842376975</v>
      </c>
      <c r="C17" s="224">
        <v>2.845240710455869</v>
      </c>
      <c r="D17" s="222"/>
      <c r="E17" s="222">
        <v>10.589043404972616</v>
      </c>
      <c r="F17" s="247">
        <v>0.6123367379279342</v>
      </c>
      <c r="H17" s="235"/>
      <c r="I17" s="235"/>
      <c r="J17" s="235"/>
      <c r="K17" s="235"/>
    </row>
    <row r="18" spans="1:11" ht="14.25">
      <c r="A18" s="32" t="s">
        <v>51</v>
      </c>
      <c r="B18" s="237">
        <v>41.57995328095137</v>
      </c>
      <c r="C18" s="237">
        <v>267.5443617630223</v>
      </c>
      <c r="D18" s="207"/>
      <c r="E18" s="207">
        <v>0.16502317741255806</v>
      </c>
      <c r="F18" s="246">
        <v>1.6368669791679522</v>
      </c>
      <c r="H18" s="235"/>
      <c r="I18" s="235"/>
      <c r="J18" s="235"/>
      <c r="K18" s="235"/>
    </row>
    <row r="19" spans="1:11" ht="14.25">
      <c r="A19" s="35" t="s">
        <v>52</v>
      </c>
      <c r="B19" s="224">
        <v>194.39681128666876</v>
      </c>
      <c r="C19" s="224">
        <v>264.63706190548857</v>
      </c>
      <c r="D19" s="222"/>
      <c r="E19" s="222">
        <v>5.713611462284033</v>
      </c>
      <c r="F19" s="247">
        <v>6.07317105913655</v>
      </c>
      <c r="H19" s="235"/>
      <c r="I19" s="235"/>
      <c r="J19" s="235"/>
      <c r="K19" s="235"/>
    </row>
    <row r="20" spans="1:11" ht="14.25">
      <c r="A20" s="32" t="s">
        <v>53</v>
      </c>
      <c r="B20" s="237">
        <v>-4.081752510718275</v>
      </c>
      <c r="C20" s="237">
        <v>10.065607734806619</v>
      </c>
      <c r="D20" s="207"/>
      <c r="E20" s="207">
        <v>-0.05857564264643915</v>
      </c>
      <c r="F20" s="246">
        <v>0.10208530689504879</v>
      </c>
      <c r="H20" s="235"/>
      <c r="I20" s="235"/>
      <c r="J20" s="235"/>
      <c r="K20" s="235"/>
    </row>
    <row r="21" spans="1:11" ht="14.25">
      <c r="A21" s="35" t="s">
        <v>54</v>
      </c>
      <c r="B21" s="224">
        <v>-22.222222222222214</v>
      </c>
      <c r="C21" s="224">
        <v>-86.75945753033548</v>
      </c>
      <c r="D21" s="222"/>
      <c r="E21" s="222">
        <v>-0.04466919511167302</v>
      </c>
      <c r="F21" s="247">
        <v>-0.7094607806228234</v>
      </c>
      <c r="H21" s="235"/>
      <c r="I21" s="235"/>
      <c r="J21" s="235"/>
      <c r="K21" s="235"/>
    </row>
    <row r="22" spans="1:11" ht="14.25">
      <c r="A22" s="32" t="s">
        <v>56</v>
      </c>
      <c r="B22" s="237">
        <v>-13.041526374859714</v>
      </c>
      <c r="C22" s="237">
        <v>-0.3144654088050345</v>
      </c>
      <c r="D22" s="207"/>
      <c r="E22" s="207">
        <v>-0.04896755162241891</v>
      </c>
      <c r="F22" s="246">
        <v>-0.000933885025912396</v>
      </c>
      <c r="H22" s="235"/>
      <c r="I22" s="235"/>
      <c r="J22" s="235"/>
      <c r="K22" s="235"/>
    </row>
    <row r="23" spans="1:11" ht="14.25">
      <c r="A23" s="35" t="s">
        <v>55</v>
      </c>
      <c r="B23" s="224">
        <v>234.78714766268416</v>
      </c>
      <c r="C23" s="224">
        <v>265.83049632682315</v>
      </c>
      <c r="D23" s="222"/>
      <c r="E23" s="222">
        <v>1.7059418457648559</v>
      </c>
      <c r="F23" s="247">
        <v>1.7318897805545386</v>
      </c>
      <c r="H23" s="235"/>
      <c r="I23" s="235"/>
      <c r="J23" s="235"/>
      <c r="K23" s="235"/>
    </row>
    <row r="24" spans="1:11" ht="14.25">
      <c r="A24" s="32" t="s">
        <v>57</v>
      </c>
      <c r="B24" s="237">
        <v>25.415146325117277</v>
      </c>
      <c r="C24" s="237">
        <v>29.00417326233992</v>
      </c>
      <c r="D24" s="207"/>
      <c r="E24" s="207">
        <v>0.2876527602191321</v>
      </c>
      <c r="F24" s="246">
        <v>0.23528065871580428</v>
      </c>
      <c r="H24" s="235"/>
      <c r="I24" s="235"/>
      <c r="J24" s="235"/>
      <c r="K24" s="235"/>
    </row>
    <row r="25" spans="1:11" ht="14.25">
      <c r="A25" s="35" t="s">
        <v>58</v>
      </c>
      <c r="B25" s="224">
        <v>-75.83659891178709</v>
      </c>
      <c r="C25" s="224">
        <v>-64.54923106550388</v>
      </c>
      <c r="D25" s="222"/>
      <c r="E25" s="222">
        <v>-2.2671723556679324</v>
      </c>
      <c r="F25" s="247">
        <v>-1.3694840226864093</v>
      </c>
      <c r="H25" s="235"/>
      <c r="I25" s="235"/>
      <c r="J25" s="235"/>
      <c r="K25" s="235"/>
    </row>
    <row r="26" spans="1:11" ht="14.25">
      <c r="A26" s="32" t="s">
        <v>59</v>
      </c>
      <c r="B26" s="237">
        <v>-18.1734241290046</v>
      </c>
      <c r="C26" s="237">
        <v>-34.24635823166436</v>
      </c>
      <c r="D26" s="207"/>
      <c r="E26" s="207">
        <v>-2.786852085967132</v>
      </c>
      <c r="F26" s="246">
        <v>-5.675394405911989</v>
      </c>
      <c r="H26" s="235"/>
      <c r="I26" s="235"/>
      <c r="J26" s="235"/>
      <c r="K26" s="235"/>
    </row>
    <row r="27" spans="1:11" ht="14.25">
      <c r="A27" s="35" t="s">
        <v>60</v>
      </c>
      <c r="B27" s="224">
        <v>-43.355945730247406</v>
      </c>
      <c r="C27" s="224">
        <v>-65.61288759689923</v>
      </c>
      <c r="D27" s="222"/>
      <c r="E27" s="222">
        <v>-0.18314369995785937</v>
      </c>
      <c r="F27" s="247">
        <v>-0.3161784490854656</v>
      </c>
      <c r="H27" s="235"/>
      <c r="I27" s="235"/>
      <c r="J27" s="235"/>
      <c r="K27" s="235"/>
    </row>
    <row r="28" spans="1:11" ht="14.25">
      <c r="A28" s="32" t="s">
        <v>61</v>
      </c>
      <c r="B28" s="237">
        <v>-69.8267244251916</v>
      </c>
      <c r="C28" s="237">
        <v>-46.6165111039588</v>
      </c>
      <c r="D28" s="207"/>
      <c r="E28" s="207">
        <v>-1.4128950695322386</v>
      </c>
      <c r="F28" s="246">
        <v>-0.6763078622029334</v>
      </c>
      <c r="H28" s="235"/>
      <c r="I28" s="235"/>
      <c r="J28" s="235"/>
      <c r="K28" s="235"/>
    </row>
    <row r="29" spans="1:11" ht="14.25">
      <c r="A29" s="35" t="s">
        <v>62</v>
      </c>
      <c r="B29" s="224">
        <v>-26.75309369475545</v>
      </c>
      <c r="C29" s="224">
        <v>10.842293906810042</v>
      </c>
      <c r="D29" s="222"/>
      <c r="E29" s="222">
        <v>-0.03826380109565953</v>
      </c>
      <c r="F29" s="247">
        <v>0.014125011016924989</v>
      </c>
      <c r="H29" s="235"/>
      <c r="I29" s="235"/>
      <c r="J29" s="235"/>
      <c r="K29" s="235"/>
    </row>
    <row r="30" spans="1:11" ht="14.25">
      <c r="A30" s="32" t="s">
        <v>63</v>
      </c>
      <c r="B30" s="237">
        <v>-69.53377940859055</v>
      </c>
      <c r="C30" s="237">
        <v>-0.08411843876177727</v>
      </c>
      <c r="D30" s="207"/>
      <c r="E30" s="207">
        <v>-0.5430257058575646</v>
      </c>
      <c r="F30" s="246">
        <v>-0.0005836781411952476</v>
      </c>
      <c r="H30" s="235"/>
      <c r="I30" s="235"/>
      <c r="J30" s="235"/>
      <c r="K30" s="235"/>
    </row>
    <row r="31" spans="1:11" ht="14.25">
      <c r="A31" s="35" t="s">
        <v>64</v>
      </c>
      <c r="B31" s="224">
        <v>-38.731155778894475</v>
      </c>
      <c r="C31" s="224">
        <v>-72.82152181315979</v>
      </c>
      <c r="D31" s="222"/>
      <c r="E31" s="222">
        <v>-0.25983986514959984</v>
      </c>
      <c r="F31" s="247">
        <v>-1.1233469505443734</v>
      </c>
      <c r="H31" s="235"/>
      <c r="I31" s="235"/>
      <c r="J31" s="235"/>
      <c r="K31" s="235"/>
    </row>
    <row r="32" spans="1:11" ht="14.25">
      <c r="A32" s="32" t="s">
        <v>65</v>
      </c>
      <c r="B32" s="237">
        <v>-28.569111843883448</v>
      </c>
      <c r="C32" s="237">
        <v>-44.28608280665549</v>
      </c>
      <c r="D32" s="207"/>
      <c r="E32" s="207">
        <v>-0.4454277286135696</v>
      </c>
      <c r="F32" s="246">
        <v>-0.801623559117553</v>
      </c>
      <c r="H32" s="235"/>
      <c r="I32" s="235"/>
      <c r="J32" s="235"/>
      <c r="K32" s="235"/>
    </row>
    <row r="33" spans="1:11" ht="14.25">
      <c r="A33" s="35" t="s">
        <v>152</v>
      </c>
      <c r="B33" s="224">
        <v>-56.5450369992345</v>
      </c>
      <c r="C33" s="224">
        <v>-33.62305396466887</v>
      </c>
      <c r="D33" s="222"/>
      <c r="E33" s="222">
        <v>-2.2412136536030354</v>
      </c>
      <c r="F33" s="247">
        <v>-0.9731665648148362</v>
      </c>
      <c r="H33" s="235"/>
      <c r="I33" s="235"/>
      <c r="J33" s="235"/>
      <c r="K33" s="235"/>
    </row>
    <row r="34" spans="1:11" ht="14.25">
      <c r="A34" s="32" t="s">
        <v>66</v>
      </c>
      <c r="B34" s="237">
        <v>8.870797654701136</v>
      </c>
      <c r="C34" s="237">
        <v>65.51103843008994</v>
      </c>
      <c r="D34" s="207"/>
      <c r="E34" s="207">
        <v>0.1772439949431101</v>
      </c>
      <c r="F34" s="246">
        <v>0.9352858534512647</v>
      </c>
      <c r="H34" s="235"/>
      <c r="I34" s="235"/>
      <c r="J34" s="235"/>
      <c r="K34" s="235"/>
    </row>
    <row r="35" spans="1:11" ht="14.25">
      <c r="A35" s="35" t="s">
        <v>67</v>
      </c>
      <c r="B35" s="224">
        <v>179.53880412978265</v>
      </c>
      <c r="C35" s="224">
        <v>171.7609730301428</v>
      </c>
      <c r="D35" s="222"/>
      <c r="E35" s="222">
        <v>8.222166034555421</v>
      </c>
      <c r="F35" s="247">
        <v>5.876938468066708</v>
      </c>
      <c r="H35" s="235"/>
      <c r="I35" s="235"/>
      <c r="J35" s="235"/>
      <c r="K35" s="235"/>
    </row>
    <row r="36" spans="1:11" ht="14.25">
      <c r="A36" s="32" t="s">
        <v>70</v>
      </c>
      <c r="B36" s="237">
        <v>229.7152624713238</v>
      </c>
      <c r="C36" s="237">
        <v>78.24323049344278</v>
      </c>
      <c r="D36" s="207"/>
      <c r="E36" s="207">
        <v>4.304087652760222</v>
      </c>
      <c r="F36" s="246">
        <v>2.420221412466094</v>
      </c>
      <c r="H36" s="235"/>
      <c r="I36" s="235"/>
      <c r="J36" s="235"/>
      <c r="K36" s="235"/>
    </row>
    <row r="37" spans="1:11" ht="14.25">
      <c r="A37" s="35" t="s">
        <v>68</v>
      </c>
      <c r="B37" s="224">
        <v>-60.093896713615024</v>
      </c>
      <c r="C37" s="224">
        <v>8.559806637976777</v>
      </c>
      <c r="D37" s="222"/>
      <c r="E37" s="222">
        <v>-0.8306784660766967</v>
      </c>
      <c r="F37" s="247">
        <v>0.08475006610154993</v>
      </c>
      <c r="H37" s="235"/>
      <c r="I37" s="235"/>
      <c r="J37" s="235"/>
      <c r="K37" s="235"/>
    </row>
    <row r="38" spans="1:11" ht="14.25">
      <c r="A38" s="32" t="s">
        <v>69</v>
      </c>
      <c r="B38" s="237">
        <v>-63.605131887968014</v>
      </c>
      <c r="C38" s="237">
        <v>-49.30687339908604</v>
      </c>
      <c r="D38" s="207"/>
      <c r="E38" s="207">
        <v>-5.523809523809527</v>
      </c>
      <c r="F38" s="246">
        <v>-3.3818895178993835</v>
      </c>
      <c r="H38" s="235"/>
      <c r="I38" s="235"/>
      <c r="J38" s="235"/>
      <c r="K38" s="235"/>
    </row>
    <row r="39" spans="1:11" ht="14.25">
      <c r="A39" s="35" t="s">
        <v>176</v>
      </c>
      <c r="B39" s="224">
        <v>-1.4359979546616728</v>
      </c>
      <c r="C39" s="224">
        <v>16.59483490005769</v>
      </c>
      <c r="D39" s="222"/>
      <c r="E39" s="222">
        <v>-0.1420143278550359</v>
      </c>
      <c r="F39" s="247">
        <v>1.4270930552223802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12.202359882005908</v>
      </c>
      <c r="C41" s="248">
        <v>1.948726210008573</v>
      </c>
      <c r="D41" s="249"/>
      <c r="E41" s="249">
        <v>12.202359882005911</v>
      </c>
      <c r="F41" s="250">
        <v>1.9487262100085716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119" t="s">
        <v>79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49" t="s">
        <v>232</v>
      </c>
      <c r="B3" s="349"/>
      <c r="C3" s="349"/>
      <c r="D3" s="349"/>
      <c r="E3" s="349"/>
      <c r="F3" s="349"/>
      <c r="G3" s="349"/>
      <c r="H3" s="349"/>
      <c r="I3" s="349"/>
    </row>
    <row r="4" spans="1:9" s="27" customFormat="1" ht="18" customHeight="1">
      <c r="A4" s="349"/>
      <c r="B4" s="349"/>
      <c r="C4" s="349"/>
      <c r="D4" s="349"/>
      <c r="E4" s="349"/>
      <c r="F4" s="349"/>
      <c r="G4" s="349"/>
      <c r="H4" s="349"/>
      <c r="I4" s="349"/>
    </row>
    <row r="5" spans="1:9" s="27" customFormat="1" ht="7.5" customHeight="1">
      <c r="A5" s="350"/>
      <c r="B5" s="351"/>
      <c r="C5" s="351"/>
      <c r="D5" s="351"/>
      <c r="E5" s="351"/>
      <c r="F5" s="351"/>
      <c r="G5" s="351"/>
      <c r="H5" s="351"/>
      <c r="I5" s="351"/>
    </row>
    <row r="6" spans="1:9" s="27" customFormat="1" ht="13.5" customHeight="1">
      <c r="A6" s="352" t="s">
        <v>257</v>
      </c>
      <c r="B6" s="353"/>
      <c r="C6" s="353"/>
      <c r="D6" s="353"/>
      <c r="E6" s="353"/>
      <c r="F6" s="353"/>
      <c r="G6" s="353"/>
      <c r="H6" s="353"/>
      <c r="I6" s="353"/>
    </row>
    <row r="7" spans="1:9" s="27" customFormat="1" ht="13.5" customHeight="1">
      <c r="A7" s="352" t="s">
        <v>4</v>
      </c>
      <c r="B7" s="353"/>
      <c r="C7" s="353"/>
      <c r="D7" s="353"/>
      <c r="E7" s="353"/>
      <c r="F7" s="353"/>
      <c r="G7" s="353"/>
      <c r="H7" s="353"/>
      <c r="I7" s="353"/>
    </row>
    <row r="8" spans="1:9" s="27" customFormat="1" ht="13.5" customHeight="1">
      <c r="A8" s="352" t="s">
        <v>258</v>
      </c>
      <c r="B8" s="353"/>
      <c r="C8" s="353"/>
      <c r="D8" s="353"/>
      <c r="E8" s="353"/>
      <c r="F8" s="353"/>
      <c r="G8" s="353"/>
      <c r="H8" s="353"/>
      <c r="I8" s="353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4" t="s">
        <v>233</v>
      </c>
      <c r="I10" s="354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2018</v>
      </c>
      <c r="C13" s="375"/>
      <c r="D13" s="280"/>
      <c r="E13" s="374">
        <v>2019</v>
      </c>
      <c r="F13" s="376"/>
    </row>
    <row r="14" spans="1:6" ht="14.25">
      <c r="A14" s="371"/>
      <c r="B14" s="267" t="s">
        <v>2</v>
      </c>
      <c r="C14" s="77" t="s">
        <v>13</v>
      </c>
      <c r="D14" s="281"/>
      <c r="E14" s="267" t="s">
        <v>2</v>
      </c>
      <c r="F14" s="269" t="s">
        <v>13</v>
      </c>
    </row>
    <row r="15" spans="1:6" ht="14.25">
      <c r="A15" s="138" t="s">
        <v>47</v>
      </c>
      <c r="B15" s="282">
        <v>740190</v>
      </c>
      <c r="C15" s="282">
        <v>1036518</v>
      </c>
      <c r="D15" s="282"/>
      <c r="E15" s="282">
        <v>1003778</v>
      </c>
      <c r="F15" s="283">
        <v>1296530</v>
      </c>
    </row>
    <row r="16" spans="1:6" ht="14.25">
      <c r="A16" s="140" t="s">
        <v>48</v>
      </c>
      <c r="B16" s="284">
        <v>5874</v>
      </c>
      <c r="C16" s="284">
        <v>6353</v>
      </c>
      <c r="D16" s="284"/>
      <c r="E16" s="284">
        <v>5870</v>
      </c>
      <c r="F16" s="285">
        <v>7920</v>
      </c>
    </row>
    <row r="17" spans="1:6" ht="14.25">
      <c r="A17" s="138" t="s">
        <v>49</v>
      </c>
      <c r="B17" s="282">
        <v>327999</v>
      </c>
      <c r="C17" s="282">
        <v>409849</v>
      </c>
      <c r="D17" s="282"/>
      <c r="E17" s="282">
        <v>339964</v>
      </c>
      <c r="F17" s="283">
        <v>515824</v>
      </c>
    </row>
    <row r="18" spans="1:6" ht="14.25">
      <c r="A18" s="140" t="s">
        <v>50</v>
      </c>
      <c r="B18" s="284">
        <v>1043921</v>
      </c>
      <c r="C18" s="284">
        <v>1427595</v>
      </c>
      <c r="D18" s="284"/>
      <c r="E18" s="284">
        <v>1254455</v>
      </c>
      <c r="F18" s="285">
        <v>1554967</v>
      </c>
    </row>
    <row r="19" spans="1:6" ht="14.25">
      <c r="A19" s="138" t="s">
        <v>51</v>
      </c>
      <c r="B19" s="282">
        <v>182910</v>
      </c>
      <c r="C19" s="282">
        <v>230522</v>
      </c>
      <c r="D19" s="282"/>
      <c r="E19" s="282">
        <v>287162</v>
      </c>
      <c r="F19" s="283">
        <v>354616</v>
      </c>
    </row>
    <row r="20" spans="1:6" ht="14.25">
      <c r="A20" s="140" t="s">
        <v>52</v>
      </c>
      <c r="B20" s="284">
        <v>137707</v>
      </c>
      <c r="C20" s="284">
        <v>171289</v>
      </c>
      <c r="D20" s="284"/>
      <c r="E20" s="284">
        <v>208800</v>
      </c>
      <c r="F20" s="285">
        <v>277018</v>
      </c>
    </row>
    <row r="21" spans="1:6" ht="14.25">
      <c r="A21" s="138" t="s">
        <v>53</v>
      </c>
      <c r="B21" s="282">
        <v>123394</v>
      </c>
      <c r="C21" s="282">
        <v>150662</v>
      </c>
      <c r="D21" s="282"/>
      <c r="E21" s="282">
        <v>76174</v>
      </c>
      <c r="F21" s="283">
        <v>100465</v>
      </c>
    </row>
    <row r="22" spans="1:6" ht="14.25">
      <c r="A22" s="140" t="s">
        <v>54</v>
      </c>
      <c r="B22" s="284">
        <v>17709</v>
      </c>
      <c r="C22" s="284">
        <v>33303</v>
      </c>
      <c r="D22" s="284"/>
      <c r="E22" s="284">
        <v>13264</v>
      </c>
      <c r="F22" s="285">
        <v>14626</v>
      </c>
    </row>
    <row r="23" spans="1:6" ht="14.25">
      <c r="A23" s="138" t="s">
        <v>56</v>
      </c>
      <c r="B23" s="282">
        <v>18907</v>
      </c>
      <c r="C23" s="282">
        <v>23674</v>
      </c>
      <c r="D23" s="282"/>
      <c r="E23" s="282">
        <v>14315</v>
      </c>
      <c r="F23" s="283">
        <v>18728</v>
      </c>
    </row>
    <row r="24" spans="1:6" ht="14.25">
      <c r="A24" s="140" t="s">
        <v>55</v>
      </c>
      <c r="B24" s="284">
        <v>86785</v>
      </c>
      <c r="C24" s="284">
        <v>106691</v>
      </c>
      <c r="D24" s="284"/>
      <c r="E24" s="284">
        <v>75938</v>
      </c>
      <c r="F24" s="285">
        <v>114139</v>
      </c>
    </row>
    <row r="25" spans="1:6" ht="14.25">
      <c r="A25" s="138" t="s">
        <v>57</v>
      </c>
      <c r="B25" s="282">
        <v>37608</v>
      </c>
      <c r="C25" s="282">
        <v>54313</v>
      </c>
      <c r="D25" s="282"/>
      <c r="E25" s="282">
        <v>34402</v>
      </c>
      <c r="F25" s="283">
        <v>46179</v>
      </c>
    </row>
    <row r="26" spans="1:6" ht="14.25">
      <c r="A26" s="140" t="s">
        <v>58</v>
      </c>
      <c r="B26" s="284">
        <v>62873</v>
      </c>
      <c r="C26" s="284">
        <v>73769</v>
      </c>
      <c r="D26" s="284"/>
      <c r="E26" s="284">
        <v>74341</v>
      </c>
      <c r="F26" s="285">
        <v>89269</v>
      </c>
    </row>
    <row r="27" spans="1:6" ht="14.25">
      <c r="A27" s="138" t="s">
        <v>59</v>
      </c>
      <c r="B27" s="282">
        <v>760382</v>
      </c>
      <c r="C27" s="282">
        <v>1076330</v>
      </c>
      <c r="D27" s="282"/>
      <c r="E27" s="282">
        <v>458534</v>
      </c>
      <c r="F27" s="283">
        <v>570277</v>
      </c>
    </row>
    <row r="28" spans="1:6" ht="14.25">
      <c r="A28" s="140" t="s">
        <v>60</v>
      </c>
      <c r="B28" s="284">
        <v>11794</v>
      </c>
      <c r="C28" s="284">
        <v>21162</v>
      </c>
      <c r="D28" s="284"/>
      <c r="E28" s="284">
        <v>9498</v>
      </c>
      <c r="F28" s="285">
        <v>9498</v>
      </c>
    </row>
    <row r="29" spans="1:6" ht="14.25">
      <c r="A29" s="138" t="s">
        <v>61</v>
      </c>
      <c r="B29" s="282">
        <v>83363</v>
      </c>
      <c r="C29" s="282">
        <v>102637</v>
      </c>
      <c r="D29" s="282"/>
      <c r="E29" s="282">
        <v>69889</v>
      </c>
      <c r="F29" s="283">
        <v>113753</v>
      </c>
    </row>
    <row r="30" spans="1:6" ht="14.25">
      <c r="A30" s="140" t="s">
        <v>62</v>
      </c>
      <c r="B30" s="284">
        <v>34699</v>
      </c>
      <c r="C30" s="284">
        <v>38542</v>
      </c>
      <c r="D30" s="284"/>
      <c r="E30" s="284">
        <v>4557</v>
      </c>
      <c r="F30" s="285">
        <v>5977</v>
      </c>
    </row>
    <row r="31" spans="1:6" ht="14.25">
      <c r="A31" s="138" t="s">
        <v>63</v>
      </c>
      <c r="B31" s="282">
        <v>112251</v>
      </c>
      <c r="C31" s="282">
        <v>148645</v>
      </c>
      <c r="D31" s="282"/>
      <c r="E31" s="282">
        <v>30239</v>
      </c>
      <c r="F31" s="283">
        <v>53857</v>
      </c>
    </row>
    <row r="32" spans="1:6" ht="14.25">
      <c r="A32" s="140" t="s">
        <v>64</v>
      </c>
      <c r="B32" s="284">
        <v>52518</v>
      </c>
      <c r="C32" s="284">
        <v>84133</v>
      </c>
      <c r="D32" s="284"/>
      <c r="E32" s="284">
        <v>35822</v>
      </c>
      <c r="F32" s="285">
        <v>54848</v>
      </c>
    </row>
    <row r="33" spans="1:6" ht="14.25">
      <c r="A33" s="138" t="s">
        <v>65</v>
      </c>
      <c r="B33" s="282">
        <v>243493</v>
      </c>
      <c r="C33" s="282">
        <v>292313</v>
      </c>
      <c r="D33" s="282"/>
      <c r="E33" s="282">
        <v>109742</v>
      </c>
      <c r="F33" s="283">
        <v>132960</v>
      </c>
    </row>
    <row r="34" spans="1:6" ht="14.25">
      <c r="A34" s="140" t="s">
        <v>152</v>
      </c>
      <c r="B34" s="284">
        <v>70927</v>
      </c>
      <c r="C34" s="284">
        <v>92376</v>
      </c>
      <c r="D34" s="284"/>
      <c r="E34" s="284">
        <v>49068</v>
      </c>
      <c r="F34" s="285">
        <v>96722</v>
      </c>
    </row>
    <row r="35" spans="1:6" ht="14.25">
      <c r="A35" s="138" t="s">
        <v>66</v>
      </c>
      <c r="B35" s="282">
        <v>221433</v>
      </c>
      <c r="C35" s="282">
        <v>247858</v>
      </c>
      <c r="D35" s="282"/>
      <c r="E35" s="282">
        <v>95788</v>
      </c>
      <c r="F35" s="283">
        <v>116041</v>
      </c>
    </row>
    <row r="36" spans="1:6" ht="14.25">
      <c r="A36" s="140" t="s">
        <v>67</v>
      </c>
      <c r="B36" s="284">
        <v>319011</v>
      </c>
      <c r="C36" s="284">
        <v>351680</v>
      </c>
      <c r="D36" s="284"/>
      <c r="E36" s="284">
        <v>293918</v>
      </c>
      <c r="F36" s="285">
        <v>328309</v>
      </c>
    </row>
    <row r="37" spans="1:6" ht="14.25">
      <c r="A37" s="138" t="s">
        <v>70</v>
      </c>
      <c r="B37" s="282">
        <v>228066</v>
      </c>
      <c r="C37" s="282">
        <v>310839</v>
      </c>
      <c r="D37" s="282"/>
      <c r="E37" s="282">
        <v>278485</v>
      </c>
      <c r="F37" s="283">
        <v>350626</v>
      </c>
    </row>
    <row r="38" spans="1:6" ht="14.25">
      <c r="A38" s="140" t="s">
        <v>68</v>
      </c>
      <c r="B38" s="284">
        <v>40621</v>
      </c>
      <c r="C38" s="284">
        <v>43166</v>
      </c>
      <c r="D38" s="284"/>
      <c r="E38" s="284">
        <v>25442</v>
      </c>
      <c r="F38" s="285">
        <v>44579</v>
      </c>
    </row>
    <row r="39" spans="1:6" ht="14.25">
      <c r="A39" s="138" t="s">
        <v>69</v>
      </c>
      <c r="B39" s="282">
        <v>227478</v>
      </c>
      <c r="C39" s="282">
        <v>271115</v>
      </c>
      <c r="D39" s="282"/>
      <c r="E39" s="282">
        <v>217887</v>
      </c>
      <c r="F39" s="283">
        <v>272154</v>
      </c>
    </row>
    <row r="40" spans="1:6" ht="14.25">
      <c r="A40" s="140" t="s">
        <v>176</v>
      </c>
      <c r="B40" s="284">
        <v>609167</v>
      </c>
      <c r="C40" s="284">
        <v>728828</v>
      </c>
      <c r="D40" s="284"/>
      <c r="E40" s="284">
        <v>751051</v>
      </c>
      <c r="F40" s="285">
        <v>925175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5801080</v>
      </c>
      <c r="C42" s="286">
        <v>7534162</v>
      </c>
      <c r="D42" s="286"/>
      <c r="E42" s="286">
        <v>5818383</v>
      </c>
      <c r="F42" s="287">
        <v>7465057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69" t="s">
        <v>76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H10:I10"/>
    <mergeCell ref="E11:F11"/>
    <mergeCell ref="A12:A14"/>
    <mergeCell ref="B12:F12"/>
    <mergeCell ref="B13:C13"/>
    <mergeCell ref="E13:F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2019-07-09T22:27:36Z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