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120" windowHeight="3705" tabRatio="859" activeTab="1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<sst xmlns="http://schemas.openxmlformats.org/spreadsheetml/2006/main" count="1546" uniqueCount="337">
  <si>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</si>
  <si>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</si>
  <si>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</si>
  <si>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</si>
  <si>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</si>
  <si>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</si>
  <si>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</si>
  <si>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</si>
  <si>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</si>
  <si>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</si>
  <si>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</si>
  <si>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</si>
  <si>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</si>
  <si>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</si>
  <si>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</si>
  <si>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</si>
  <si>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</si>
  <si>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</si>
  <si>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</si>
  <si>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</si>
  <si>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</si>
  <si>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</si>
  <si>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</si>
  <si>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</si>
  <si>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</si>
  <si>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</si>
  <si>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</si>
  <si>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</si>
  <si>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</si>
  <si>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</si>
  <si>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</si>
  <si>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</si>
  <si>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</si>
  <si>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</si>
  <si>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</si>
  <si>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</si>
  <si>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</si>
  <si>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</si>
  <si>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</si>
  <si>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</si>
  <si>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</si>
  <si>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</si>
  <si>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</si>
  <si>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</si>
  <si>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</si>
  <si>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</si>
  <si>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</si>
  <si>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</si>
  <si>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</si>
  <si>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</si>
  <si>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</si>
  <si>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</si>
  <si>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</si>
  <si>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</si>
  <si>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</si>
  <si>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</si>
  <si>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</si>
  <si>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</si>
  <si>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</si>
  <si>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</si>
  <si>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</si>
  <si>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</si>
  <si>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</si>
  <si>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</si>
  <si>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</si>
  <si>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</si>
  <si>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</si>
  <si>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</si>
  <si>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</si>
  <si>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</si>
  <si>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</si>
  <si>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</si>
  <si>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</si>
  <si>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</si>
  <si>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</si>
  <si>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</si>
  <si>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</si>
  <si>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</si>
  <si>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</si>
  <si>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</si>
  <si>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</si>
  <si>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</si>
  <si>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</si>
  <si>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</si>
  <si>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</si>
  <si>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</si>
  <si>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</si>
  <si>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</si>
  <si>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</si>
  <si>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</si>
  <si>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</si>
  <si>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</si>
  <si>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</si>
  <si>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</si>
  <si>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</si>
  <si>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</si>
  <si>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</si>
  <si>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</si>
  <si>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</si>
  <si>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</si>
  <si>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</si>
  <si>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</si>
  <si>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</si>
  <si>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</si>
  <si>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</si>
  <si>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</si>
  <si>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</si>
  <si>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</si>
  <si>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</si>
  <si>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</si>
  <si>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</si>
  <si>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</si>
  <si>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</si>
  <si>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</si>
  <si>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</si>
  <si>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</si>
  <si>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</si>
  <si>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</si>
  <si>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</si>
  <si>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</si>
  <si>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</si>
  <si>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</si>
  <si>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</si>
  <si>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</si>
  <si>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</si>
  <si>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</si>
  <si>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</si>
  <si>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</si>
  <si>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</si>
  <si>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</si>
  <si>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</si>
  <si>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</si>
  <si>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</si>
  <si>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</si>
  <si>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</si>
  <si>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</si>
  <si>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</si>
  <si>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</si>
  <si>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</si>
  <si>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</si>
  <si>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</si>
  <si>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</si>
  <si>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</si>
  <si>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</si>
  <si>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</si>
  <si>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</si>
  <si>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</si>
  <si>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</si>
  <si>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</si>
  <si>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</si>
  <si>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</si>
  <si>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</si>
  <si>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</si>
  <si>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</si>
  <si>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</si>
  <si>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</si>
  <si>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</si>
  <si>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</si>
  <si>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</si>
  <si>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</si>
  <si>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</si>
  <si>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</si>
  <si>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</si>
  <si>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</si>
  <si>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</si>
  <si>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</si>
  <si>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</si>
  <si>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</si>
  <si>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</si>
  <si>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</si>
  <si>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</si>
  <si>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</si>
  <si>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</si>
  <si>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</si>
  <si>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</si>
  <si>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</si>
  <si>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</si>
  <si>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</si>
  <si>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</si>
  <si>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</si>
  <si>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</si>
  <si>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</si>
  <si>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</si>
  <si>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</si>
  <si>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</si>
  <si>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</si>
  <si>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</si>
  <si>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</si>
  <si>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</si>
  <si>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</si>
  <si>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</si>
  <si>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</si>
  <si>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</si>
  <si>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</si>
  <si>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</si>
  <si>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</si>
  <si>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</si>
  <si>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</si>
  <si>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</si>
  <si>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</si>
  <si>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</si>
  <si>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</si>
  <si>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</si>
  <si>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</si>
  <si>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</si>
  <si>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</si>
  <si>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</si>
  <si>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</si>
  <si>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</si>
  <si>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</si>
  <si>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</si>
  <si>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</si>
  <si>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</si>
  <si>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</si>
  <si>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</si>
  <si>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</si>
  <si>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</si>
  <si>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</si>
  <si>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</si>
  <si>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</si>
  <si>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</si>
  <si>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</si>
  <si>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</si>
  <si>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</si>
  <si>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</si>
  <si>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</si>
  <si>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</si>
  <si>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</si>
  <si>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</si>
  <si>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</si>
  <si>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</si>
  <si>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</si>
  <si>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</si>
  <si>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</si>
  <si>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</si>
  <si>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</si>
  <si>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</si>
  <si>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</si>
  <si>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</si>
  <si>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</si>
  <si>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</si>
  <si>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</si>
  <si>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</si>
  <si>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Doce meses</t>
  </si>
  <si>
    <t>A5 Variación porcentual del área aprobada para vivienda,</t>
  </si>
  <si>
    <t>Anexos - 88 municipios
Febrero 2020</t>
  </si>
  <si>
    <t>Febrero</t>
  </si>
  <si>
    <t>Enero - febrero</t>
  </si>
  <si>
    <t>Doce meses a Febrero</t>
  </si>
  <si>
    <t xml:space="preserve">Anual  </t>
  </si>
  <si>
    <t xml:space="preserve">Mensual   </t>
  </si>
  <si>
    <t>Enero 2020 - febrero 2020</t>
  </si>
  <si>
    <t>Enero 2020</t>
  </si>
  <si>
    <t>Febrero 2020</t>
  </si>
  <si>
    <t>*</t>
  </si>
  <si>
    <t>Febrero (2019 - 2020)</t>
  </si>
  <si>
    <t>Febrero 2019</t>
  </si>
  <si>
    <t>A8 Área total aprobada en 88 municipios,</t>
  </si>
  <si>
    <t>Acumulado año corrido a febrero (2019 - 2020)</t>
  </si>
  <si>
    <t>A9 Variación del área total aprobada  en 88 municipios,</t>
  </si>
  <si>
    <t>A10 Área total aprobada para total y vivienda,</t>
  </si>
  <si>
    <t>Doce meses a Febrero (2019 - 2020)</t>
  </si>
  <si>
    <t>A11 Variación del área aprobada total y vivienda,</t>
  </si>
  <si>
    <t>Año corrido a febrero 2020</t>
  </si>
  <si>
    <t>Doce meses a febrero 2020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</si>
  <si>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</si>
  <si>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</si>
  <si>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</si>
  <si>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Febrero (2019 - 2020)</t>
  </si>
  <si>
    <t>Enero - febrero                                 (metros cuadrados)</t>
  </si>
  <si>
    <t xml:space="preserve">A15 Área aprobada en licencias de construcción en 88 municipios, </t>
  </si>
  <si>
    <t>Doce meses a febrero (2019 - 2020)</t>
  </si>
  <si>
    <t>A16 Área total aprobada para vivienda en 88 municipios,</t>
  </si>
  <si>
    <t>A17 Unidades de vivienda a construir en 88 municipios,</t>
  </si>
  <si>
    <t>A18 Área total aprobada para vivienda en 88 municipios,</t>
  </si>
  <si>
    <t>Acumulado año corrido a febrero 2020</t>
  </si>
  <si>
    <t>A19 Unidades de vivienda a construir en 88 municipios,</t>
  </si>
  <si>
    <t>A20 Área total aprobada para vivienda,</t>
  </si>
  <si>
    <t>A21 Unidades de vivienda a construir,</t>
  </si>
  <si>
    <t xml:space="preserve">A22 Licencias aprobadas para vivienda, por tipo de vivienda </t>
  </si>
  <si>
    <t>Año corrido 2019</t>
  </si>
  <si>
    <t>Año corrido 2020</t>
  </si>
  <si>
    <t>Doce meses a febrero 2019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</si>
  <si>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</si>
  <si>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</si>
  <si>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</si>
  <si>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</si>
  <si>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</si>
  <si>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</si>
  <si>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</si>
  <si>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</si>
  <si>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Febrero 2020</t>
  </si>
  <si>
    <t>A2 Área aprobada total y de vivienda. Enero 2020 - febrero 2020</t>
  </si>
  <si>
    <t xml:space="preserve">A3 Variación mensual del área total y de vivienda. </t>
  </si>
  <si>
    <t>A4 Área aprobada para vivienda. Febrero 2020</t>
  </si>
  <si>
    <t xml:space="preserve">A5 Variación porcentual del área aprobada para vivienda. </t>
  </si>
  <si>
    <t>A6 Área aprobada total y de vivienda. Febrero 2019 - febrero 2020</t>
  </si>
  <si>
    <t xml:space="preserve">A7 Variación anual del área total y de vivienda. </t>
  </si>
  <si>
    <t>A8 Área aprobada total y de vivienda. Año corrido a febrero 2020</t>
  </si>
  <si>
    <t xml:space="preserve">A9 Variación año corrido del área total y de vivienda. </t>
  </si>
  <si>
    <t>A10 Área aprobada total y de vivienda. Doce meses a febrero 2020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</si>
  <si>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</si>
  <si>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</si>
  <si>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</si>
  <si>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</si>
  <si>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</si>
  <si>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Febrero 2020</t>
  </si>
  <si>
    <t xml:space="preserve">A17 Unidades de vivienda a construir. </t>
  </si>
  <si>
    <t>A18 Área aprobada para vivienda. Año corrido a febrero 2020</t>
  </si>
  <si>
    <t xml:space="preserve">A19 Unidades de vivienda a construir. </t>
  </si>
  <si>
    <t>A20 Área aprobada para vivienda. Doce meses a febrero 2020</t>
  </si>
  <si>
    <t xml:space="preserve">A21 Unidades de vivienda a construir. </t>
  </si>
  <si>
    <t xml:space="preserve">A22 Área y unidades aprobadas para vivienda, y variación porcentual. </t>
  </si>
  <si>
    <t>A23 Área aprobada. Febrero 2020</t>
  </si>
  <si>
    <t>A24 Área aprobada. Año corrido a febrero 2020</t>
  </si>
  <si>
    <t>A25 Área aprobada. Doce meses a febrero 2020</t>
  </si>
  <si>
    <t>A26 Área aprobada y variación mensual. Enero 2020 - febrero 2020</t>
  </si>
  <si>
    <t>A27 Área aprobada y variación anual. Febrero 2019 - febrero 2020</t>
  </si>
  <si>
    <t>A28 Área y unidades aprobadas. Febrero 2020</t>
  </si>
  <si>
    <t>A29 Área y unidades aprobadas. Año corrido a febrero 2020</t>
  </si>
  <si>
    <t>A30 Área y unidades aprobadas. Doce meses a febrero 2020</t>
  </si>
  <si>
    <t>A31 Área aprobada para vivienda. Febrero 2019 - febrero 2020</t>
  </si>
  <si>
    <t>Actualizado el 14 de abril de 2020</t>
  </si>
  <si>
    <t>Enero</t>
  </si>
  <si>
    <t>A31 Área aprobada para vivienda</t>
  </si>
  <si>
    <t>Febrero 2019 - febrero 2020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</si>
  <si>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</si>
  <si>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</si>
  <si>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</si>
  <si>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</si>
  <si>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</si>
  <si>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</si>
  <si>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</si>
  <si>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</si>
  <si>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</si>
  <si>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</si>
  <si>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Febrero (2017-2020)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</si>
</sst>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_ ;_ @_ "/>
    <numFmt numFmtId="173" formatCode="_-* #,##0\ _€_-;\-* #,##0\ _€_-;_-* &quot;-&quot;\ _€_-;_-@_-"/>
    <numFmt numFmtId="174" formatCode="0;[Red]0"/>
    <numFmt numFmtId="175" formatCode="#\ ##0\ 000"/>
    <numFmt numFmtId="176" formatCode="#\ ##0"/>
    <numFmt numFmtId="177" formatCode="0.0"/>
    <numFmt numFmtId="178" formatCode="#,##0.0"/>
    <numFmt numFmtId="179" formatCode="_ * #,##0.0_ ;_ * \-#,##0.0_ ;_ * &quot;-&quot;_ ;_ @_ 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_ * #,##0.00_ ;_ * \-#,##0.00_ ;_ * &quot;-&quot;??_ ;_ @_ "/>
    <numFmt numFmtId="187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vertical="center"/>
      <protection/>
    </xf>
    <xf numFmtId="0" fontId="7" fillId="33" borderId="0" xfId="47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6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6" applyFont="1" applyFill="1" applyBorder="1" applyAlignment="1" applyProtection="1" quotePrefix="1">
      <alignment vertical="center"/>
      <protection/>
    </xf>
    <xf numFmtId="0" fontId="62" fillId="33" borderId="0" xfId="46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horizontal="left" vertical="center"/>
      <protection/>
    </xf>
    <xf numFmtId="0" fontId="62" fillId="33" borderId="0" xfId="46" applyFont="1" applyFill="1" applyBorder="1" applyAlignment="1" applyProtection="1" quotePrefix="1">
      <alignment horizontal="left" vertical="center"/>
      <protection/>
    </xf>
    <xf numFmtId="0" fontId="7" fillId="33" borderId="10" xfId="47" applyFont="1" applyFill="1" applyBorder="1" applyAlignment="1" applyProtection="1" quotePrefix="1">
      <alignment horizontal="left" vertical="center"/>
      <protection/>
    </xf>
    <xf numFmtId="0" fontId="62" fillId="33" borderId="10" xfId="46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/>
    </xf>
    <xf numFmtId="172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72" fontId="10" fillId="34" borderId="0" xfId="0" applyNumberFormat="1" applyFont="1" applyFill="1" applyBorder="1" applyAlignment="1">
      <alignment horizontal="right"/>
    </xf>
    <xf numFmtId="172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right"/>
    </xf>
    <xf numFmtId="172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72" fontId="10" fillId="34" borderId="10" xfId="0" applyNumberFormat="1" applyFont="1" applyFill="1" applyBorder="1" applyAlignment="1">
      <alignment horizontal="right"/>
    </xf>
    <xf numFmtId="172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13" fillId="0" borderId="20" xfId="55" applyFont="1" applyFill="1" applyBorder="1" applyAlignment="1">
      <alignment horizontal="left" vertical="center" wrapText="1"/>
      <protection/>
    </xf>
    <xf numFmtId="0" fontId="14" fillId="0" borderId="20" xfId="55" applyFont="1" applyFill="1" applyBorder="1" applyAlignment="1">
      <alignment horizontal="left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10" fillId="33" borderId="14" xfId="55" applyFont="1" applyFill="1" applyBorder="1" applyAlignment="1">
      <alignment horizontal="left"/>
      <protection/>
    </xf>
    <xf numFmtId="172" fontId="10" fillId="33" borderId="0" xfId="55" applyNumberFormat="1" applyFont="1" applyFill="1" applyBorder="1" applyAlignment="1">
      <alignment horizontal="right"/>
      <protection/>
    </xf>
    <xf numFmtId="172" fontId="10" fillId="33" borderId="15" xfId="55" applyNumberFormat="1" applyFont="1" applyFill="1" applyBorder="1" applyAlignment="1">
      <alignment horizontal="right"/>
      <protection/>
    </xf>
    <xf numFmtId="0" fontId="10" fillId="34" borderId="14" xfId="55" applyFont="1" applyFill="1" applyBorder="1" applyAlignment="1">
      <alignment horizontal="left"/>
      <protection/>
    </xf>
    <xf numFmtId="172" fontId="10" fillId="34" borderId="0" xfId="55" applyNumberFormat="1" applyFont="1" applyFill="1" applyBorder="1" applyAlignment="1">
      <alignment horizontal="right"/>
      <protection/>
    </xf>
    <xf numFmtId="172" fontId="10" fillId="34" borderId="15" xfId="55" applyNumberFormat="1" applyFont="1" applyFill="1" applyBorder="1" applyAlignment="1">
      <alignment horizontal="right"/>
      <protection/>
    </xf>
    <xf numFmtId="0" fontId="10" fillId="34" borderId="16" xfId="55" applyFont="1" applyFill="1" applyBorder="1" applyAlignment="1">
      <alignment horizontal="left"/>
      <protection/>
    </xf>
    <xf numFmtId="172" fontId="10" fillId="34" borderId="10" xfId="55" applyNumberFormat="1" applyFont="1" applyFill="1" applyBorder="1" applyAlignment="1">
      <alignment horizontal="right"/>
      <protection/>
    </xf>
    <xf numFmtId="172" fontId="10" fillId="34" borderId="13" xfId="55" applyNumberFormat="1" applyFont="1" applyFill="1" applyBorder="1" applyAlignment="1">
      <alignment horizontal="right"/>
      <protection/>
    </xf>
    <xf numFmtId="0" fontId="10" fillId="0" borderId="0" xfId="55" applyFont="1" applyFill="1" applyAlignment="1">
      <alignment horizontal="left"/>
      <protection/>
    </xf>
    <xf numFmtId="0" fontId="10" fillId="0" borderId="0" xfId="55" applyFont="1" applyFill="1">
      <alignment/>
      <protection/>
    </xf>
    <xf numFmtId="176" fontId="10" fillId="0" borderId="0" xfId="55" applyNumberFormat="1" applyFont="1" applyFill="1">
      <alignment/>
      <protection/>
    </xf>
    <xf numFmtId="0" fontId="10" fillId="0" borderId="17" xfId="55" applyFont="1" applyFill="1" applyBorder="1" applyAlignment="1">
      <alignment horizontal="left"/>
      <protection/>
    </xf>
    <xf numFmtId="0" fontId="10" fillId="0" borderId="11" xfId="55" applyFont="1" applyFill="1" applyBorder="1">
      <alignment/>
      <protection/>
    </xf>
    <xf numFmtId="176" fontId="10" fillId="0" borderId="11" xfId="55" applyNumberFormat="1" applyFont="1" applyFill="1" applyBorder="1">
      <alignment/>
      <protection/>
    </xf>
    <xf numFmtId="0" fontId="10" fillId="0" borderId="18" xfId="55" applyFont="1" applyFill="1" applyBorder="1">
      <alignment/>
      <protection/>
    </xf>
    <xf numFmtId="3" fontId="4" fillId="0" borderId="0" xfId="55" applyNumberFormat="1" applyFont="1" applyFill="1" applyBorder="1">
      <alignment/>
      <protection/>
    </xf>
    <xf numFmtId="0" fontId="4" fillId="0" borderId="15" xfId="55" applyFont="1" applyFill="1" applyBorder="1">
      <alignment/>
      <protection/>
    </xf>
    <xf numFmtId="49" fontId="11" fillId="0" borderId="19" xfId="55" applyNumberFormat="1" applyFont="1" applyFill="1" applyBorder="1">
      <alignment/>
      <protection/>
    </xf>
    <xf numFmtId="176" fontId="4" fillId="0" borderId="0" xfId="55" applyNumberFormat="1" applyFont="1" applyFill="1" applyBorder="1">
      <alignment/>
      <protection/>
    </xf>
    <xf numFmtId="0" fontId="4" fillId="0" borderId="12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4" fillId="0" borderId="13" xfId="55" applyFont="1" applyFill="1" applyBorder="1">
      <alignment/>
      <protection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6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5" applyFont="1" applyFill="1">
      <alignment/>
      <protection/>
    </xf>
    <xf numFmtId="0" fontId="14" fillId="0" borderId="0" xfId="55" applyFont="1" applyFill="1">
      <alignment/>
      <protection/>
    </xf>
    <xf numFmtId="0" fontId="14" fillId="0" borderId="0" xfId="55" applyFont="1" applyFill="1" applyAlignment="1">
      <alignment horizontal="right"/>
      <protection/>
    </xf>
    <xf numFmtId="0" fontId="9" fillId="33" borderId="23" xfId="55" applyFont="1" applyFill="1" applyBorder="1" applyAlignment="1">
      <alignment horizontal="center" vertical="center" wrapText="1"/>
      <protection/>
    </xf>
    <xf numFmtId="2" fontId="9" fillId="33" borderId="21" xfId="55" applyNumberFormat="1" applyFont="1" applyFill="1" applyBorder="1" applyAlignment="1">
      <alignment horizontal="center" vertical="center" wrapText="1"/>
      <protection/>
    </xf>
    <xf numFmtId="0" fontId="10" fillId="33" borderId="14" xfId="55" applyFont="1" applyFill="1" applyBorder="1">
      <alignment/>
      <protection/>
    </xf>
    <xf numFmtId="172" fontId="10" fillId="33" borderId="15" xfId="55" applyNumberFormat="1" applyFont="1" applyFill="1" applyBorder="1">
      <alignment/>
      <protection/>
    </xf>
    <xf numFmtId="0" fontId="10" fillId="34" borderId="14" xfId="55" applyFont="1" applyFill="1" applyBorder="1">
      <alignment/>
      <protection/>
    </xf>
    <xf numFmtId="172" fontId="10" fillId="34" borderId="15" xfId="55" applyNumberFormat="1" applyFont="1" applyFill="1" applyBorder="1">
      <alignment/>
      <protection/>
    </xf>
    <xf numFmtId="3" fontId="10" fillId="33" borderId="0" xfId="55" applyNumberFormat="1" applyFont="1" applyFill="1" applyBorder="1" applyAlignment="1">
      <alignment horizontal="right"/>
      <protection/>
    </xf>
    <xf numFmtId="3" fontId="10" fillId="33" borderId="15" xfId="55" applyNumberFormat="1" applyFont="1" applyFill="1" applyBorder="1">
      <alignment/>
      <protection/>
    </xf>
    <xf numFmtId="0" fontId="10" fillId="34" borderId="16" xfId="55" applyFont="1" applyFill="1" applyBorder="1">
      <alignment/>
      <protection/>
    </xf>
    <xf numFmtId="3" fontId="10" fillId="34" borderId="10" xfId="55" applyNumberFormat="1" applyFont="1" applyFill="1" applyBorder="1" applyAlignment="1">
      <alignment horizontal="right"/>
      <protection/>
    </xf>
    <xf numFmtId="3" fontId="10" fillId="34" borderId="13" xfId="55" applyNumberFormat="1" applyFont="1" applyFill="1" applyBorder="1">
      <alignment/>
      <protection/>
    </xf>
    <xf numFmtId="0" fontId="10" fillId="0" borderId="17" xfId="55" applyFont="1" applyFill="1" applyBorder="1">
      <alignment/>
      <protection/>
    </xf>
    <xf numFmtId="0" fontId="10" fillId="0" borderId="19" xfId="55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9" xfId="55" applyFont="1" applyFill="1" applyBorder="1">
      <alignment/>
      <protection/>
    </xf>
    <xf numFmtId="9" fontId="12" fillId="0" borderId="19" xfId="57" applyFont="1" applyFill="1" applyBorder="1" applyAlignment="1" applyProtection="1">
      <alignment vertical="center"/>
      <protection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77" fontId="10" fillId="33" borderId="0" xfId="0" applyNumberFormat="1" applyFont="1" applyFill="1" applyBorder="1" applyAlignment="1">
      <alignment horizontal="right" vertical="center" wrapText="1"/>
    </xf>
    <xf numFmtId="177" fontId="10" fillId="33" borderId="15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77" fontId="10" fillId="34" borderId="0" xfId="0" applyNumberFormat="1" applyFont="1" applyFill="1" applyBorder="1" applyAlignment="1">
      <alignment/>
    </xf>
    <xf numFmtId="177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77" fontId="10" fillId="34" borderId="10" xfId="0" applyNumberFormat="1" applyFont="1" applyFill="1" applyBorder="1" applyAlignment="1">
      <alignment/>
    </xf>
    <xf numFmtId="177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/>
    </xf>
    <xf numFmtId="172" fontId="4" fillId="34" borderId="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72" fontId="10" fillId="33" borderId="11" xfId="55" applyNumberFormat="1" applyFont="1" applyFill="1" applyBorder="1" applyAlignment="1">
      <alignment horizontal="right"/>
      <protection/>
    </xf>
    <xf numFmtId="176" fontId="10" fillId="0" borderId="0" xfId="55" applyNumberFormat="1" applyFont="1" applyFill="1" applyAlignment="1">
      <alignment horizontal="right"/>
      <protection/>
    </xf>
    <xf numFmtId="176" fontId="10" fillId="0" borderId="11" xfId="55" applyNumberFormat="1" applyFont="1" applyFill="1" applyBorder="1" applyAlignment="1">
      <alignment horizontal="right"/>
      <protection/>
    </xf>
    <xf numFmtId="176" fontId="10" fillId="0" borderId="18" xfId="55" applyNumberFormat="1" applyFont="1" applyFill="1" applyBorder="1" applyAlignment="1">
      <alignment horizontal="right"/>
      <protection/>
    </xf>
    <xf numFmtId="0" fontId="10" fillId="0" borderId="15" xfId="55" applyFont="1" applyFill="1" applyBorder="1">
      <alignment/>
      <protection/>
    </xf>
    <xf numFmtId="173" fontId="10" fillId="33" borderId="0" xfId="0" applyNumberFormat="1" applyFont="1" applyFill="1" applyBorder="1" applyAlignment="1">
      <alignment horizontal="right"/>
    </xf>
    <xf numFmtId="173" fontId="10" fillId="33" borderId="15" xfId="0" applyNumberFormat="1" applyFont="1" applyFill="1" applyBorder="1" applyAlignment="1">
      <alignment horizontal="right"/>
    </xf>
    <xf numFmtId="173" fontId="10" fillId="34" borderId="0" xfId="0" applyNumberFormat="1" applyFont="1" applyFill="1" applyBorder="1" applyAlignment="1">
      <alignment horizontal="right"/>
    </xf>
    <xf numFmtId="173" fontId="10" fillId="34" borderId="15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 horizontal="right"/>
    </xf>
    <xf numFmtId="173" fontId="10" fillId="34" borderId="13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177" fontId="10" fillId="33" borderId="15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Continuous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Continuous" vertical="center" wrapText="1"/>
      <protection/>
    </xf>
    <xf numFmtId="0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Continuous" vertical="center" wrapText="1"/>
      <protection/>
    </xf>
    <xf numFmtId="0" fontId="10" fillId="33" borderId="24" xfId="55" applyFont="1" applyFill="1" applyBorder="1">
      <alignment/>
      <protection/>
    </xf>
    <xf numFmtId="172" fontId="10" fillId="33" borderId="0" xfId="55" applyNumberFormat="1" applyFont="1" applyFill="1" applyBorder="1">
      <alignment/>
      <protection/>
    </xf>
    <xf numFmtId="177" fontId="10" fillId="33" borderId="15" xfId="55" applyNumberFormat="1" applyFont="1" applyFill="1" applyBorder="1">
      <alignment/>
      <protection/>
    </xf>
    <xf numFmtId="172" fontId="10" fillId="34" borderId="0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/>
    </xf>
    <xf numFmtId="177" fontId="10" fillId="34" borderId="15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 horizontal="right"/>
    </xf>
    <xf numFmtId="172" fontId="10" fillId="34" borderId="10" xfId="55" applyNumberFormat="1" applyFont="1" applyFill="1" applyBorder="1">
      <alignment/>
      <protection/>
    </xf>
    <xf numFmtId="177" fontId="10" fillId="34" borderId="13" xfId="55" applyNumberFormat="1" applyFont="1" applyFill="1" applyBorder="1">
      <alignment/>
      <protection/>
    </xf>
    <xf numFmtId="175" fontId="10" fillId="0" borderId="0" xfId="55" applyNumberFormat="1" applyFont="1" applyFill="1" applyBorder="1">
      <alignment/>
      <protection/>
    </xf>
    <xf numFmtId="2" fontId="10" fillId="0" borderId="0" xfId="55" applyNumberFormat="1" applyFont="1" applyFill="1" applyBorder="1">
      <alignment/>
      <protection/>
    </xf>
    <xf numFmtId="175" fontId="10" fillId="0" borderId="11" xfId="55" applyNumberFormat="1" applyFont="1" applyFill="1" applyBorder="1">
      <alignment/>
      <protection/>
    </xf>
    <xf numFmtId="2" fontId="10" fillId="0" borderId="11" xfId="55" applyNumberFormat="1" applyFont="1" applyFill="1" applyBorder="1">
      <alignment/>
      <protection/>
    </xf>
    <xf numFmtId="2" fontId="10" fillId="0" borderId="18" xfId="55" applyNumberFormat="1" applyFont="1" applyFill="1" applyBorder="1">
      <alignment/>
      <protection/>
    </xf>
    <xf numFmtId="0" fontId="11" fillId="0" borderId="19" xfId="55" applyFont="1" applyFill="1" applyBorder="1">
      <alignment/>
      <protection/>
    </xf>
    <xf numFmtId="0" fontId="9" fillId="33" borderId="11" xfId="0" applyFont="1" applyFill="1" applyBorder="1" applyAlignment="1">
      <alignment horizontal="center"/>
    </xf>
    <xf numFmtId="173" fontId="10" fillId="33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3" fontId="10" fillId="34" borderId="0" xfId="0" applyNumberFormat="1" applyFont="1" applyFill="1" applyBorder="1" applyAlignment="1">
      <alignment/>
    </xf>
    <xf numFmtId="178" fontId="10" fillId="33" borderId="0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8" fontId="10" fillId="33" borderId="15" xfId="0" applyNumberFormat="1" applyFont="1" applyFill="1" applyBorder="1" applyAlignment="1">
      <alignment/>
    </xf>
    <xf numFmtId="178" fontId="10" fillId="34" borderId="15" xfId="0" applyNumberFormat="1" applyFont="1" applyFill="1" applyBorder="1" applyAlignment="1">
      <alignment/>
    </xf>
    <xf numFmtId="178" fontId="10" fillId="34" borderId="10" xfId="0" applyNumberFormat="1" applyFont="1" applyFill="1" applyBorder="1" applyAlignment="1">
      <alignment horizontal="right"/>
    </xf>
    <xf numFmtId="178" fontId="10" fillId="34" borderId="10" xfId="0" applyNumberFormat="1" applyFont="1" applyFill="1" applyBorder="1" applyAlignment="1">
      <alignment/>
    </xf>
    <xf numFmtId="178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Fill="1" applyAlignment="1">
      <alignment horizontal="left" vertical="center" wrapText="1"/>
      <protection/>
    </xf>
    <xf numFmtId="0" fontId="8" fillId="0" borderId="0" xfId="55" applyFont="1" applyFill="1">
      <alignment/>
      <protection/>
    </xf>
    <xf numFmtId="0" fontId="9" fillId="33" borderId="11" xfId="55" applyFont="1" applyFill="1" applyBorder="1" applyAlignment="1">
      <alignment horizontal="centerContinuous" vertical="center" wrapText="1"/>
      <protection/>
    </xf>
    <xf numFmtId="17" fontId="9" fillId="33" borderId="0" xfId="55" applyNumberFormat="1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right" vertical="center" wrapText="1"/>
      <protection/>
    </xf>
    <xf numFmtId="0" fontId="9" fillId="33" borderId="10" xfId="55" applyFont="1" applyFill="1" applyBorder="1">
      <alignment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178" fontId="10" fillId="33" borderId="0" xfId="55" applyNumberFormat="1" applyFont="1" applyFill="1" applyBorder="1" applyAlignment="1">
      <alignment horizontal="right"/>
      <protection/>
    </xf>
    <xf numFmtId="178" fontId="10" fillId="33" borderId="0" xfId="55" applyNumberFormat="1" applyFont="1" applyFill="1" applyBorder="1">
      <alignment/>
      <protection/>
    </xf>
    <xf numFmtId="178" fontId="10" fillId="33" borderId="15" xfId="55" applyNumberFormat="1" applyFont="1" applyFill="1" applyBorder="1">
      <alignment/>
      <protection/>
    </xf>
    <xf numFmtId="178" fontId="10" fillId="34" borderId="0" xfId="55" applyNumberFormat="1" applyFont="1" applyFill="1" applyBorder="1" applyAlignment="1">
      <alignment horizontal="right"/>
      <protection/>
    </xf>
    <xf numFmtId="178" fontId="10" fillId="34" borderId="0" xfId="55" applyNumberFormat="1" applyFont="1" applyFill="1" applyBorder="1">
      <alignment/>
      <protection/>
    </xf>
    <xf numFmtId="178" fontId="10" fillId="34" borderId="15" xfId="55" applyNumberFormat="1" applyFont="1" applyFill="1" applyBorder="1">
      <alignment/>
      <protection/>
    </xf>
    <xf numFmtId="178" fontId="10" fillId="34" borderId="10" xfId="55" applyNumberFormat="1" applyFont="1" applyFill="1" applyBorder="1" applyAlignment="1">
      <alignment horizontal="right"/>
      <protection/>
    </xf>
    <xf numFmtId="178" fontId="10" fillId="34" borderId="10" xfId="55" applyNumberFormat="1" applyFont="1" applyFill="1" applyBorder="1">
      <alignment/>
      <protection/>
    </xf>
    <xf numFmtId="178" fontId="10" fillId="34" borderId="13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 vertical="center"/>
      <protection/>
    </xf>
    <xf numFmtId="0" fontId="4" fillId="33" borderId="11" xfId="55" applyFont="1" applyFill="1" applyBorder="1">
      <alignment/>
      <protection/>
    </xf>
    <xf numFmtId="0" fontId="9" fillId="33" borderId="10" xfId="55" applyFont="1" applyFill="1" applyBorder="1" applyAlignment="1">
      <alignment horizontal="right"/>
      <protection/>
    </xf>
    <xf numFmtId="187" fontId="10" fillId="33" borderId="0" xfId="55" applyNumberFormat="1" applyFont="1" applyFill="1" applyBorder="1" applyAlignment="1">
      <alignment horizontal="right"/>
      <protection/>
    </xf>
    <xf numFmtId="187" fontId="10" fillId="33" borderId="15" xfId="55" applyNumberFormat="1" applyFont="1" applyFill="1" applyBorder="1" applyAlignment="1">
      <alignment horizontal="right"/>
      <protection/>
    </xf>
    <xf numFmtId="187" fontId="10" fillId="34" borderId="0" xfId="55" applyNumberFormat="1" applyFont="1" applyFill="1" applyBorder="1" applyAlignment="1">
      <alignment horizontal="right"/>
      <protection/>
    </xf>
    <xf numFmtId="187" fontId="10" fillId="34" borderId="15" xfId="55" applyNumberFormat="1" applyFont="1" applyFill="1" applyBorder="1" applyAlignment="1">
      <alignment horizontal="right"/>
      <protection/>
    </xf>
    <xf numFmtId="187" fontId="10" fillId="34" borderId="10" xfId="55" applyNumberFormat="1" applyFont="1" applyFill="1" applyBorder="1" applyAlignment="1">
      <alignment horizontal="right"/>
      <protection/>
    </xf>
    <xf numFmtId="187" fontId="10" fillId="34" borderId="13" xfId="55" applyNumberFormat="1" applyFont="1" applyFill="1" applyBorder="1" applyAlignment="1">
      <alignment horizontal="right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8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7" fontId="10" fillId="33" borderId="0" xfId="0" applyNumberFormat="1" applyFont="1" applyFill="1" applyBorder="1" applyAlignment="1">
      <alignment horizontal="right"/>
    </xf>
    <xf numFmtId="187" fontId="10" fillId="33" borderId="15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7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87" fontId="10" fillId="34" borderId="10" xfId="0" applyNumberFormat="1" applyFont="1" applyFill="1" applyBorder="1" applyAlignment="1">
      <alignment horizontal="right"/>
    </xf>
    <xf numFmtId="187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8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4" fontId="10" fillId="33" borderId="19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 horizontal="right"/>
    </xf>
    <xf numFmtId="177" fontId="10" fillId="33" borderId="15" xfId="0" applyNumberFormat="1" applyFont="1" applyFill="1" applyBorder="1" applyAlignment="1">
      <alignment horizontal="right"/>
    </xf>
    <xf numFmtId="174" fontId="10" fillId="34" borderId="19" xfId="0" applyNumberFormat="1" applyFont="1" applyFill="1" applyBorder="1" applyAlignment="1">
      <alignment/>
    </xf>
    <xf numFmtId="177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4" fontId="10" fillId="34" borderId="12" xfId="0" applyNumberFormat="1" applyFont="1" applyFill="1" applyBorder="1" applyAlignment="1">
      <alignment/>
    </xf>
    <xf numFmtId="177" fontId="10" fillId="34" borderId="10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75" fontId="10" fillId="0" borderId="0" xfId="0" applyNumberFormat="1" applyFont="1" applyFill="1" applyAlignment="1">
      <alignment/>
    </xf>
    <xf numFmtId="175" fontId="10" fillId="0" borderId="11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6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10" fillId="0" borderId="10" xfId="55" applyFont="1" applyFill="1" applyBorder="1" applyAlignment="1">
      <alignment horizontal="right"/>
      <protection/>
    </xf>
    <xf numFmtId="0" fontId="9" fillId="33" borderId="24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horizontal="center" vertical="center" wrapText="1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17" fontId="9" fillId="33" borderId="18" xfId="55" applyNumberFormat="1" applyFont="1" applyFill="1" applyBorder="1" applyAlignment="1">
      <alignment horizontal="center" vertical="center" wrapText="1"/>
      <protection/>
    </xf>
    <xf numFmtId="1" fontId="9" fillId="33" borderId="21" xfId="55" applyNumberFormat="1" applyFont="1" applyFill="1" applyBorder="1" applyAlignment="1" quotePrefix="1">
      <alignment horizontal="center" vertical="center" wrapText="1"/>
      <protection/>
    </xf>
    <xf numFmtId="17" fontId="9" fillId="33" borderId="21" xfId="55" applyNumberFormat="1" applyFont="1" applyFill="1" applyBorder="1" applyAlignment="1" quotePrefix="1">
      <alignment horizontal="center" vertical="center" wrapText="1"/>
      <protection/>
    </xf>
    <xf numFmtId="1" fontId="9" fillId="33" borderId="22" xfId="55" applyNumberFormat="1" applyFont="1" applyFill="1" applyBorder="1" applyAlignment="1" quotePrefix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21" xfId="55" applyNumberFormat="1" applyFont="1" applyFill="1" applyBorder="1" applyAlignment="1">
      <alignment horizontal="center" vertical="center" wrapText="1"/>
      <protection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5" applyFont="1" applyFill="1" applyAlignment="1">
      <alignment horizontal="right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right" vertical="center" wrapText="1"/>
      <protection/>
    </xf>
    <xf numFmtId="9" fontId="9" fillId="35" borderId="19" xfId="0" applyNumberFormat="1" applyFont="1" applyFill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 vertical="center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55" applyFont="1" applyFill="1" applyAlignment="1">
      <alignment horizontal="right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10" fillId="0" borderId="10" xfId="55" applyFont="1" applyFill="1" applyBorder="1" applyAlignment="1">
      <alignment horizontal="right" vertical="center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9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190500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161925</xdr:rowOff>
    </xdr:from>
    <xdr:to>
      <xdr:col>14</xdr:col>
      <xdr:colOff>95250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695325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180975</xdr:rowOff>
    </xdr:from>
    <xdr:to>
      <xdr:col>8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7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171450</xdr:rowOff>
    </xdr:from>
    <xdr:to>
      <xdr:col>8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171450</xdr:rowOff>
    </xdr:from>
    <xdr:to>
      <xdr:col>9</xdr:col>
      <xdr:colOff>19050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72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28125" style="25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32" t="s">
        <v>204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2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4.25">
      <c r="A5" s="336" t="s">
        <v>245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s="7" customFormat="1" ht="27" customHeight="1">
      <c r="A8" s="3"/>
      <c r="B8" s="4" t="s">
        <v>205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206</v>
      </c>
      <c r="B9" s="5" t="s">
        <v>291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188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207</v>
      </c>
      <c r="B11" s="5" t="s">
        <v>292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208</v>
      </c>
      <c r="B12" s="17" t="s">
        <v>293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209</v>
      </c>
      <c r="B13" s="17" t="s">
        <v>294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210</v>
      </c>
      <c r="B14" s="17" t="s">
        <v>295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211</v>
      </c>
      <c r="B15" s="17" t="s">
        <v>296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212</v>
      </c>
      <c r="B16" s="17" t="s">
        <v>297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213</v>
      </c>
      <c r="B17" s="17" t="s">
        <v>298</v>
      </c>
      <c r="C17" s="18"/>
      <c r="D17" s="15"/>
      <c r="E17" s="15"/>
      <c r="F17" s="15"/>
      <c r="G17" s="16"/>
      <c r="H17" s="16"/>
      <c r="I17" s="16"/>
      <c r="J17" s="16"/>
    </row>
    <row r="18" spans="1:10" s="7" customFormat="1" ht="27" customHeight="1">
      <c r="A18" s="3" t="s">
        <v>214</v>
      </c>
      <c r="B18" s="17" t="s">
        <v>299</v>
      </c>
      <c r="C18" s="18"/>
      <c r="D18" s="15"/>
      <c r="E18" s="15"/>
      <c r="F18" s="15"/>
      <c r="G18" s="16"/>
      <c r="H18" s="16"/>
      <c r="I18" s="16"/>
      <c r="J18" s="16"/>
    </row>
    <row r="19" spans="1:10" s="7" customFormat="1" ht="27" customHeight="1">
      <c r="A19" s="3" t="s">
        <v>215</v>
      </c>
      <c r="B19" s="17" t="s">
        <v>300</v>
      </c>
      <c r="C19" s="18"/>
      <c r="D19" s="15"/>
      <c r="E19" s="15"/>
      <c r="F19" s="15"/>
      <c r="G19" s="16"/>
      <c r="H19" s="16"/>
      <c r="I19" s="16"/>
      <c r="J19" s="16"/>
    </row>
    <row r="20" spans="1:10" s="7" customFormat="1" ht="27" customHeight="1">
      <c r="A20" s="8" t="s">
        <v>216</v>
      </c>
      <c r="B20" s="19" t="s">
        <v>301</v>
      </c>
      <c r="C20" s="20"/>
      <c r="D20" s="9"/>
      <c r="E20" s="9"/>
      <c r="F20" s="9"/>
      <c r="G20" s="9"/>
      <c r="H20" s="10"/>
      <c r="I20" s="10"/>
      <c r="J20" s="10"/>
    </row>
    <row r="21" spans="1:10" s="7" customFormat="1" ht="27" customHeight="1">
      <c r="A21" s="3"/>
      <c r="B21" s="4" t="s">
        <v>189</v>
      </c>
      <c r="C21" s="17"/>
      <c r="D21" s="16"/>
      <c r="E21" s="16"/>
      <c r="F21" s="16"/>
      <c r="G21" s="16"/>
      <c r="H21" s="16"/>
      <c r="I21" s="16"/>
      <c r="J21" s="16"/>
    </row>
    <row r="22" spans="1:10" s="7" customFormat="1" ht="27" customHeight="1">
      <c r="A22" s="3" t="s">
        <v>217</v>
      </c>
      <c r="B22" s="17" t="s">
        <v>302</v>
      </c>
      <c r="C22" s="18"/>
      <c r="D22" s="15"/>
      <c r="E22" s="15"/>
      <c r="F22" s="15"/>
      <c r="G22" s="16"/>
      <c r="H22" s="16"/>
      <c r="I22" s="16"/>
      <c r="J22" s="16"/>
    </row>
    <row r="23" spans="1:10" s="7" customFormat="1" ht="27" customHeight="1">
      <c r="A23" s="3" t="s">
        <v>218</v>
      </c>
      <c r="B23" s="17" t="s">
        <v>303</v>
      </c>
      <c r="C23" s="18"/>
      <c r="D23" s="15"/>
      <c r="E23" s="15"/>
      <c r="F23" s="15"/>
      <c r="G23" s="16"/>
      <c r="H23" s="16"/>
      <c r="I23" s="16"/>
      <c r="J23" s="16"/>
    </row>
    <row r="24" spans="1:10" s="7" customFormat="1" ht="27" customHeight="1">
      <c r="A24" s="3" t="s">
        <v>219</v>
      </c>
      <c r="B24" s="17" t="s">
        <v>304</v>
      </c>
      <c r="C24" s="18"/>
      <c r="D24" s="15"/>
      <c r="E24" s="15"/>
      <c r="F24" s="15"/>
      <c r="G24" s="15"/>
      <c r="H24" s="16"/>
      <c r="I24" s="16"/>
      <c r="J24" s="16"/>
    </row>
    <row r="25" spans="1:10" s="7" customFormat="1" ht="27" customHeight="1">
      <c r="A25" s="8" t="s">
        <v>220</v>
      </c>
      <c r="B25" s="19" t="s">
        <v>305</v>
      </c>
      <c r="C25" s="20"/>
      <c r="D25" s="9"/>
      <c r="E25" s="9"/>
      <c r="F25" s="9"/>
      <c r="G25" s="9"/>
      <c r="H25" s="10"/>
      <c r="I25" s="10"/>
      <c r="J25" s="10"/>
    </row>
    <row r="26" spans="1:10" s="7" customFormat="1" ht="27" customHeight="1">
      <c r="A26" s="3"/>
      <c r="B26" s="4" t="s">
        <v>193</v>
      </c>
      <c r="C26" s="17"/>
      <c r="D26" s="16"/>
      <c r="E26" s="16"/>
      <c r="F26" s="16"/>
      <c r="G26" s="16"/>
      <c r="H26" s="16"/>
      <c r="I26" s="16"/>
      <c r="J26" s="16"/>
    </row>
    <row r="27" spans="1:10" s="7" customFormat="1" ht="27" customHeight="1">
      <c r="A27" s="3" t="s">
        <v>221</v>
      </c>
      <c r="B27" s="17" t="s">
        <v>306</v>
      </c>
      <c r="C27" s="18"/>
      <c r="D27" s="15"/>
      <c r="E27" s="15"/>
      <c r="F27" s="16"/>
      <c r="G27" s="16"/>
      <c r="H27" s="16"/>
      <c r="I27" s="16"/>
      <c r="J27" s="16"/>
    </row>
    <row r="28" spans="1:10" s="7" customFormat="1" ht="27" customHeight="1">
      <c r="A28" s="3" t="s">
        <v>222</v>
      </c>
      <c r="B28" s="17" t="s">
        <v>307</v>
      </c>
      <c r="C28" s="18"/>
      <c r="D28" s="15"/>
      <c r="E28" s="16"/>
      <c r="F28" s="16"/>
      <c r="G28" s="16"/>
      <c r="H28" s="16"/>
      <c r="I28" s="16"/>
      <c r="J28" s="16"/>
    </row>
    <row r="29" spans="1:10" s="7" customFormat="1" ht="27" customHeight="1">
      <c r="A29" s="3" t="s">
        <v>223</v>
      </c>
      <c r="B29" s="17" t="s">
        <v>308</v>
      </c>
      <c r="C29" s="18"/>
      <c r="D29" s="15"/>
      <c r="E29" s="15"/>
      <c r="F29" s="15"/>
      <c r="G29" s="16"/>
      <c r="H29" s="16"/>
      <c r="I29" s="16"/>
      <c r="J29" s="16"/>
    </row>
    <row r="30" spans="1:10" s="7" customFormat="1" ht="27" customHeight="1">
      <c r="A30" s="3" t="s">
        <v>224</v>
      </c>
      <c r="B30" s="17" t="s">
        <v>309</v>
      </c>
      <c r="C30" s="18"/>
      <c r="D30" s="15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225</v>
      </c>
      <c r="B31" s="17" t="s">
        <v>310</v>
      </c>
      <c r="C31" s="18"/>
      <c r="D31" s="15"/>
      <c r="E31" s="15"/>
      <c r="F31" s="15"/>
      <c r="G31" s="16"/>
      <c r="H31" s="16"/>
      <c r="I31" s="16"/>
      <c r="J31" s="16"/>
    </row>
    <row r="32" spans="1:10" s="7" customFormat="1" ht="27" customHeight="1">
      <c r="A32" s="8" t="s">
        <v>226</v>
      </c>
      <c r="B32" s="19" t="s">
        <v>311</v>
      </c>
      <c r="C32" s="20"/>
      <c r="D32" s="9"/>
      <c r="E32" s="10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187</v>
      </c>
      <c r="C33" s="17"/>
      <c r="D33" s="16"/>
      <c r="E33" s="16"/>
      <c r="F33" s="16"/>
      <c r="G33" s="16"/>
      <c r="H33" s="16"/>
      <c r="I33" s="16"/>
      <c r="J33" s="16"/>
    </row>
    <row r="34" spans="1:10" s="7" customFormat="1" ht="27" customHeight="1">
      <c r="A34" s="8" t="s">
        <v>227</v>
      </c>
      <c r="B34" s="19" t="s">
        <v>312</v>
      </c>
      <c r="C34" s="20"/>
      <c r="D34" s="9"/>
      <c r="E34" s="9"/>
      <c r="F34" s="9"/>
      <c r="G34" s="9"/>
      <c r="H34" s="10"/>
      <c r="I34" s="10"/>
      <c r="J34" s="10"/>
    </row>
    <row r="35" spans="1:10" s="7" customFormat="1" ht="27" customHeight="1">
      <c r="A35" s="3"/>
      <c r="B35" s="4" t="s">
        <v>190</v>
      </c>
      <c r="C35" s="17"/>
      <c r="D35" s="16"/>
      <c r="E35" s="16"/>
      <c r="F35" s="16"/>
      <c r="G35" s="16"/>
      <c r="H35" s="16"/>
      <c r="I35" s="16"/>
      <c r="J35" s="16"/>
    </row>
    <row r="36" spans="1:10" s="7" customFormat="1" ht="27" customHeight="1">
      <c r="A36" s="3" t="s">
        <v>228</v>
      </c>
      <c r="B36" s="17" t="s">
        <v>313</v>
      </c>
      <c r="C36" s="18"/>
      <c r="D36" s="15"/>
      <c r="E36" s="16"/>
      <c r="F36" s="16"/>
      <c r="G36" s="16"/>
      <c r="H36" s="16"/>
      <c r="I36" s="16"/>
      <c r="J36" s="16"/>
    </row>
    <row r="37" spans="1:10" s="7" customFormat="1" ht="27" customHeight="1">
      <c r="A37" s="3" t="s">
        <v>229</v>
      </c>
      <c r="B37" s="17" t="s">
        <v>314</v>
      </c>
      <c r="C37" s="18"/>
      <c r="D37" s="15"/>
      <c r="E37" s="15"/>
      <c r="F37" s="16"/>
      <c r="G37" s="16"/>
      <c r="H37" s="16"/>
      <c r="I37" s="16"/>
      <c r="J37" s="16"/>
    </row>
    <row r="38" spans="1:10" s="7" customFormat="1" ht="27" customHeight="1">
      <c r="A38" s="8" t="s">
        <v>231</v>
      </c>
      <c r="B38" s="19" t="s">
        <v>315</v>
      </c>
      <c r="C38" s="20"/>
      <c r="D38" s="9"/>
      <c r="E38" s="9"/>
      <c r="F38" s="10"/>
      <c r="G38" s="10"/>
      <c r="H38" s="10"/>
      <c r="I38" s="10"/>
      <c r="J38" s="10"/>
    </row>
    <row r="39" spans="1:10" s="7" customFormat="1" ht="27" customHeight="1">
      <c r="A39" s="3"/>
      <c r="B39" s="4" t="s">
        <v>191</v>
      </c>
      <c r="C39" s="18"/>
      <c r="D39" s="15"/>
      <c r="E39" s="15"/>
      <c r="F39" s="16"/>
      <c r="G39" s="16"/>
      <c r="H39" s="16"/>
      <c r="I39" s="16"/>
      <c r="J39" s="16"/>
    </row>
    <row r="40" spans="1:10" s="7" customFormat="1" ht="27" customHeight="1">
      <c r="A40" s="3" t="s">
        <v>232</v>
      </c>
      <c r="B40" s="17" t="s">
        <v>316</v>
      </c>
      <c r="C40" s="18"/>
      <c r="D40" s="15"/>
      <c r="E40" s="15"/>
      <c r="F40" s="15"/>
      <c r="G40" s="15"/>
      <c r="H40" s="16"/>
      <c r="I40" s="16"/>
      <c r="J40" s="16"/>
    </row>
    <row r="41" spans="1:10" s="7" customFormat="1" ht="27" customHeight="1">
      <c r="A41" s="3" t="s">
        <v>233</v>
      </c>
      <c r="B41" s="19" t="s">
        <v>317</v>
      </c>
      <c r="C41" s="20"/>
      <c r="D41" s="9"/>
      <c r="E41" s="9"/>
      <c r="F41" s="15"/>
      <c r="G41" s="16"/>
      <c r="H41" s="16"/>
      <c r="I41" s="16"/>
      <c r="J41" s="16"/>
    </row>
    <row r="42" spans="1:10" s="7" customFormat="1" ht="27" customHeight="1">
      <c r="A42" s="11"/>
      <c r="B42" s="4" t="s">
        <v>192</v>
      </c>
      <c r="C42" s="17"/>
      <c r="D42" s="16"/>
      <c r="E42" s="16"/>
      <c r="F42" s="13"/>
      <c r="G42" s="13"/>
      <c r="H42" s="13"/>
      <c r="I42" s="13"/>
      <c r="J42" s="13"/>
    </row>
    <row r="43" spans="1:10" s="7" customFormat="1" ht="27" customHeight="1">
      <c r="A43" s="3" t="s">
        <v>234</v>
      </c>
      <c r="B43" s="17" t="s">
        <v>318</v>
      </c>
      <c r="C43" s="18"/>
      <c r="D43" s="15"/>
      <c r="E43" s="15"/>
      <c r="F43" s="16"/>
      <c r="G43" s="16"/>
      <c r="H43" s="16"/>
      <c r="I43" s="16"/>
      <c r="J43" s="16"/>
    </row>
    <row r="44" spans="1:10" s="7" customFormat="1" ht="27" customHeight="1">
      <c r="A44" s="3" t="s">
        <v>235</v>
      </c>
      <c r="B44" s="17" t="s">
        <v>319</v>
      </c>
      <c r="C44" s="18"/>
      <c r="D44" s="15"/>
      <c r="E44" s="15"/>
      <c r="F44" s="15"/>
      <c r="G44" s="16"/>
      <c r="H44" s="16"/>
      <c r="I44" s="16"/>
      <c r="J44" s="16"/>
    </row>
    <row r="45" spans="1:10" s="7" customFormat="1" ht="27" customHeight="1">
      <c r="A45" s="8" t="s">
        <v>236</v>
      </c>
      <c r="B45" s="19" t="s">
        <v>320</v>
      </c>
      <c r="C45" s="20"/>
      <c r="D45" s="9"/>
      <c r="E45" s="9"/>
      <c r="F45" s="9"/>
      <c r="G45" s="10"/>
      <c r="H45" s="10"/>
      <c r="I45" s="10"/>
      <c r="J45" s="10"/>
    </row>
    <row r="46" spans="1:10" s="7" customFormat="1" ht="27" customHeight="1">
      <c r="A46" s="3"/>
      <c r="B46" s="4" t="s">
        <v>202</v>
      </c>
      <c r="C46" s="17"/>
      <c r="D46" s="16"/>
      <c r="E46" s="16"/>
      <c r="F46" s="16"/>
      <c r="G46" s="16"/>
      <c r="H46" s="16"/>
      <c r="I46" s="16"/>
      <c r="J46" s="16"/>
    </row>
    <row r="47" spans="1:10" s="7" customFormat="1" ht="27" customHeight="1">
      <c r="A47" s="3" t="s">
        <v>237</v>
      </c>
      <c r="B47" s="17" t="s">
        <v>321</v>
      </c>
      <c r="C47" s="18"/>
      <c r="D47" s="15"/>
      <c r="E47" s="15"/>
      <c r="F47" s="15"/>
      <c r="G47" s="16"/>
      <c r="H47" s="16"/>
      <c r="I47" s="16"/>
      <c r="J47" s="16"/>
    </row>
    <row r="48" spans="1:11" ht="16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7"/>
    </row>
    <row r="49" spans="1:11" ht="16.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7"/>
    </row>
    <row r="50" ht="16.5">
      <c r="K50" s="7"/>
    </row>
    <row r="51" ht="16.5">
      <c r="K51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3:F23" location="'a13'!A1" display="'a13'!A1"/>
    <hyperlink ref="B25:G25" location="'a15'!A1" display="'a15'!A1"/>
    <hyperlink ref="B27:E27" location="'a16'!A1" display="'a16'!A1"/>
    <hyperlink ref="B28:D28" location="'a17'!A1" display="'a17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8:E38" location="'a25'!A1" display="'a25'!A1"/>
    <hyperlink ref="B43:E43" location="'a28'!A1" display="'a28'!A1"/>
    <hyperlink ref="B45:F45" location="'a30'!A1" display="'a30'!A1"/>
    <hyperlink ref="B47:F47" location="'a31'!A1" display="'a31'!A1"/>
    <hyperlink ref="B40:G40" location="'a26'!A1" display="'a26'!A1"/>
    <hyperlink ref="B41" location="'a27'!A1" display="'a27'!A1"/>
    <hyperlink ref="B41:F41" location="'a27'!A1" display="'a27'!A1"/>
    <hyperlink ref="B19" location="'a11'!A1" display="'a11'!A1"/>
    <hyperlink ref="B20" location="'a11'!A1" display="'a11'!A1"/>
    <hyperlink ref="B24" location="'a15'!A1" display="'a15'!A1"/>
    <hyperlink ref="B29" location="'a17'!A1" display="'a17'!A1"/>
    <hyperlink ref="B30" location="'a17'!A1" display="'a17'!A1"/>
    <hyperlink ref="B37" location="'a23'!A1" display="'a23'!A1"/>
    <hyperlink ref="B44" location="'a28'!A1" display="'a28'!A1"/>
    <hyperlink ref="B19:F19" location="'a10'!A1" display="'a10'!A1"/>
    <hyperlink ref="B20:E20" location="'a11'!A1" display="'a11'!A1"/>
    <hyperlink ref="B22" location="'a13'!A1" display="'a13'!A1"/>
    <hyperlink ref="B22:F22" location="'a12'!A1" display="'a12'!A1"/>
    <hyperlink ref="B24:G24" location="'a14'!A1" display="'a14'!A1"/>
    <hyperlink ref="B29:F29" location="'a18'!A1" display="'a18'!A1"/>
    <hyperlink ref="B30:D30" location="'a19'!A1" display="'a19'!A1"/>
    <hyperlink ref="B37:E37" location="'a24'!A1" display="'a24'!A1"/>
    <hyperlink ref="B44:F44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3.140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259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275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43" t="s">
        <v>242</v>
      </c>
      <c r="I10" s="343"/>
    </row>
    <row r="11" spans="1:6" ht="12.75" customHeight="1">
      <c r="A11" s="261"/>
      <c r="B11" s="262"/>
      <c r="C11" s="262"/>
      <c r="D11" s="262"/>
      <c r="E11" s="262"/>
      <c r="F11" s="263"/>
    </row>
    <row r="12" spans="1:6" ht="24.75" customHeight="1">
      <c r="A12" s="369" t="s">
        <v>6</v>
      </c>
      <c r="B12" s="372" t="s">
        <v>185</v>
      </c>
      <c r="C12" s="377"/>
      <c r="D12" s="264"/>
      <c r="E12" s="264" t="s">
        <v>11</v>
      </c>
      <c r="F12" s="215"/>
    </row>
    <row r="13" spans="1:6" ht="14.25">
      <c r="A13" s="370"/>
      <c r="B13" s="378"/>
      <c r="C13" s="378"/>
      <c r="D13" s="265"/>
      <c r="E13" s="266" t="s">
        <v>13</v>
      </c>
      <c r="F13" s="217"/>
    </row>
    <row r="14" spans="1:6" ht="14.25">
      <c r="A14" s="371"/>
      <c r="B14" s="267" t="s">
        <v>2</v>
      </c>
      <c r="C14" s="77" t="s">
        <v>8</v>
      </c>
      <c r="D14" s="268"/>
      <c r="E14" s="267" t="s">
        <v>2</v>
      </c>
      <c r="F14" s="269" t="s">
        <v>186</v>
      </c>
    </row>
    <row r="15" spans="1:6" ht="14.25">
      <c r="A15" s="218" t="s">
        <v>46</v>
      </c>
      <c r="B15" s="270">
        <v>-22.849907381330183</v>
      </c>
      <c r="C15" s="270">
        <v>-28.255018256562607</v>
      </c>
      <c r="D15" s="271"/>
      <c r="E15" s="271">
        <v>-4.7024507932917725</v>
      </c>
      <c r="F15" s="272">
        <v>-5.498924245639103</v>
      </c>
    </row>
    <row r="16" spans="1:6" ht="14.25">
      <c r="A16" s="140" t="s">
        <v>47</v>
      </c>
      <c r="B16" s="273">
        <v>27.965235173824126</v>
      </c>
      <c r="C16" s="273">
        <v>41.87116564417178</v>
      </c>
      <c r="D16" s="274"/>
      <c r="E16" s="274">
        <v>0.02577550337626109</v>
      </c>
      <c r="F16" s="275">
        <v>0.029304600750755947</v>
      </c>
    </row>
    <row r="17" spans="1:6" ht="14.25">
      <c r="A17" s="138" t="s">
        <v>48</v>
      </c>
      <c r="B17" s="270">
        <v>-10.012265569359812</v>
      </c>
      <c r="C17" s="270">
        <v>-42.45993291092061</v>
      </c>
      <c r="D17" s="271"/>
      <c r="E17" s="271">
        <v>-0.7154469246101868</v>
      </c>
      <c r="F17" s="272">
        <v>-4.279974509648868</v>
      </c>
    </row>
    <row r="18" spans="1:6" ht="14.25">
      <c r="A18" s="140" t="s">
        <v>49</v>
      </c>
      <c r="B18" s="273">
        <v>32.59344690480978</v>
      </c>
      <c r="C18" s="273">
        <v>46.8395630141201</v>
      </c>
      <c r="D18" s="274"/>
      <c r="E18" s="274">
        <v>6.338794724268085</v>
      </c>
      <c r="F18" s="275">
        <v>9.042061584029954</v>
      </c>
    </row>
    <row r="19" spans="1:6" ht="14.25">
      <c r="A19" s="138" t="s">
        <v>50</v>
      </c>
      <c r="B19" s="270">
        <v>447.3619062354944</v>
      </c>
      <c r="C19" s="270">
        <v>330.48024100655675</v>
      </c>
      <c r="D19" s="271"/>
      <c r="E19" s="271">
        <v>5.449704783311422</v>
      </c>
      <c r="F19" s="272">
        <v>4.670952986332031</v>
      </c>
    </row>
    <row r="20" spans="1:6" ht="14.25">
      <c r="A20" s="140" t="s">
        <v>51</v>
      </c>
      <c r="B20" s="273">
        <v>-4.801646706586823</v>
      </c>
      <c r="C20" s="273">
        <v>5.845758354755787</v>
      </c>
      <c r="D20" s="274"/>
      <c r="E20" s="274">
        <v>-0.12091397013434363</v>
      </c>
      <c r="F20" s="275">
        <v>0.12204883169820333</v>
      </c>
    </row>
    <row r="21" spans="1:6" ht="14.25">
      <c r="A21" s="138" t="s">
        <v>52</v>
      </c>
      <c r="B21" s="270">
        <v>18.975549267113934</v>
      </c>
      <c r="C21" s="270">
        <v>18.57249198350894</v>
      </c>
      <c r="D21" s="271"/>
      <c r="E21" s="271">
        <v>0.2812215797980369</v>
      </c>
      <c r="F21" s="272">
        <v>0.23211104404170185</v>
      </c>
    </row>
    <row r="22" spans="1:6" ht="14.25">
      <c r="A22" s="140" t="s">
        <v>53</v>
      </c>
      <c r="B22" s="273">
        <v>199.14570479354535</v>
      </c>
      <c r="C22" s="273">
        <v>248.50498338870432</v>
      </c>
      <c r="D22" s="274"/>
      <c r="E22" s="274">
        <v>0.19772214290089862</v>
      </c>
      <c r="F22" s="275">
        <v>0.18734907146637134</v>
      </c>
    </row>
    <row r="23" spans="1:6" ht="14.25">
      <c r="A23" s="138" t="s">
        <v>55</v>
      </c>
      <c r="B23" s="270">
        <v>16.432996413433315</v>
      </c>
      <c r="C23" s="270">
        <v>119.78609625668449</v>
      </c>
      <c r="D23" s="271"/>
      <c r="E23" s="271">
        <v>0.04749855101146468</v>
      </c>
      <c r="F23" s="272">
        <v>0.35265707570140487</v>
      </c>
    </row>
    <row r="24" spans="1:6" ht="14.25">
      <c r="A24" s="140" t="s">
        <v>54</v>
      </c>
      <c r="B24" s="273">
        <v>69.16202106008319</v>
      </c>
      <c r="C24" s="273">
        <v>41.60227858073509</v>
      </c>
      <c r="D24" s="274"/>
      <c r="E24" s="274">
        <v>0.7366045133047777</v>
      </c>
      <c r="F24" s="275">
        <v>0.49127248877640917</v>
      </c>
    </row>
    <row r="25" spans="1:6" ht="14.25">
      <c r="A25" s="138" t="s">
        <v>56</v>
      </c>
      <c r="B25" s="270">
        <v>-89.72965030855127</v>
      </c>
      <c r="C25" s="270">
        <v>-89.11025689105568</v>
      </c>
      <c r="D25" s="271"/>
      <c r="E25" s="271">
        <v>-0.5755429583869341</v>
      </c>
      <c r="F25" s="272">
        <v>-0.6801601412345784</v>
      </c>
    </row>
    <row r="26" spans="1:6" ht="14.25">
      <c r="A26" s="140" t="s">
        <v>57</v>
      </c>
      <c r="B26" s="273">
        <v>-64.12501571075452</v>
      </c>
      <c r="C26" s="273">
        <v>-65.42965994073657</v>
      </c>
      <c r="D26" s="274"/>
      <c r="E26" s="274">
        <v>-1.4424857575029333</v>
      </c>
      <c r="F26" s="275">
        <v>-1.3273302435287455</v>
      </c>
    </row>
    <row r="27" spans="1:6" ht="14.25">
      <c r="A27" s="138" t="s">
        <v>58</v>
      </c>
      <c r="B27" s="270">
        <v>170.64246135414413</v>
      </c>
      <c r="C27" s="270">
        <v>125.39450504141834</v>
      </c>
      <c r="D27" s="271"/>
      <c r="E27" s="271">
        <v>9.664729969795069</v>
      </c>
      <c r="F27" s="272">
        <v>7.182096069712743</v>
      </c>
    </row>
    <row r="28" spans="1:6" ht="14.25">
      <c r="A28" s="140" t="s">
        <v>59</v>
      </c>
      <c r="B28" s="273">
        <v>-16.605437178545188</v>
      </c>
      <c r="C28" s="273">
        <v>-16.605437178545188</v>
      </c>
      <c r="D28" s="274"/>
      <c r="E28" s="274">
        <v>-0.021298953429744083</v>
      </c>
      <c r="F28" s="275">
        <v>-0.01617299089052709</v>
      </c>
    </row>
    <row r="29" spans="1:6" ht="14.25">
      <c r="A29" s="138" t="s">
        <v>60</v>
      </c>
      <c r="B29" s="270">
        <v>-34.451538622566474</v>
      </c>
      <c r="C29" s="270">
        <v>-47.91927944362102</v>
      </c>
      <c r="D29" s="271"/>
      <c r="E29" s="271">
        <v>-0.6204027010088731</v>
      </c>
      <c r="F29" s="272">
        <v>-0.9023240802595403</v>
      </c>
    </row>
    <row r="30" spans="1:6" ht="14.25">
      <c r="A30" s="140" t="s">
        <v>61</v>
      </c>
      <c r="B30" s="273">
        <v>97.30866274179982</v>
      </c>
      <c r="C30" s="273">
        <v>97.30866274179982</v>
      </c>
      <c r="D30" s="274"/>
      <c r="E30" s="274">
        <v>0.05451966619073873</v>
      </c>
      <c r="F30" s="275">
        <v>0.04139856296535364</v>
      </c>
    </row>
    <row r="31" spans="1:6" ht="14.25">
      <c r="A31" s="138" t="s">
        <v>62</v>
      </c>
      <c r="B31" s="270">
        <v>290.42105263157896</v>
      </c>
      <c r="C31" s="270">
        <v>366.7581286870627</v>
      </c>
      <c r="D31" s="271"/>
      <c r="E31" s="271">
        <v>0.26001686952506164</v>
      </c>
      <c r="F31" s="272">
        <v>1.913064449010888</v>
      </c>
    </row>
    <row r="32" spans="1:6" ht="14.25">
      <c r="A32" s="140" t="s">
        <v>63</v>
      </c>
      <c r="B32" s="273">
        <v>624.4865174985657</v>
      </c>
      <c r="C32" s="273">
        <v>187.90185757167092</v>
      </c>
      <c r="D32" s="274"/>
      <c r="E32" s="274">
        <v>2.5645447819920175</v>
      </c>
      <c r="F32" s="275">
        <v>1.545486715784373</v>
      </c>
    </row>
    <row r="33" spans="1:6" ht="14.25">
      <c r="A33" s="138" t="s">
        <v>64</v>
      </c>
      <c r="B33" s="270">
        <v>18.853002539179386</v>
      </c>
      <c r="C33" s="270">
        <v>25.428559794779915</v>
      </c>
      <c r="D33" s="271"/>
      <c r="E33" s="271">
        <v>0.5492962392268292</v>
      </c>
      <c r="F33" s="272">
        <v>0.6703561600310288</v>
      </c>
    </row>
    <row r="34" spans="1:6" ht="14.25">
      <c r="A34" s="140" t="s">
        <v>150</v>
      </c>
      <c r="B34" s="273">
        <v>287.4781560711058</v>
      </c>
      <c r="C34" s="273">
        <v>159.292183270394</v>
      </c>
      <c r="D34" s="274"/>
      <c r="E34" s="274">
        <v>2.248029139984073</v>
      </c>
      <c r="F34" s="275">
        <v>1.7054991389313578</v>
      </c>
    </row>
    <row r="35" spans="1:6" ht="14.25">
      <c r="A35" s="138" t="s">
        <v>65</v>
      </c>
      <c r="B35" s="270">
        <v>-48.72322315222017</v>
      </c>
      <c r="C35" s="270">
        <v>-22.72644763114903</v>
      </c>
      <c r="D35" s="271"/>
      <c r="E35" s="271">
        <v>-0.9710343657671158</v>
      </c>
      <c r="F35" s="272">
        <v>-0.3583820282290251</v>
      </c>
    </row>
    <row r="36" spans="1:6" ht="14.25">
      <c r="A36" s="140" t="s">
        <v>66</v>
      </c>
      <c r="B36" s="273">
        <v>118.26118336132353</v>
      </c>
      <c r="C36" s="273">
        <v>85.00487601766324</v>
      </c>
      <c r="D36" s="274"/>
      <c r="E36" s="274">
        <v>4.015041207820297</v>
      </c>
      <c r="F36" s="275">
        <v>2.7758147949232534</v>
      </c>
    </row>
    <row r="37" spans="1:6" ht="14.25">
      <c r="A37" s="138" t="s">
        <v>69</v>
      </c>
      <c r="B37" s="270">
        <v>241.63019109640226</v>
      </c>
      <c r="C37" s="270">
        <v>168.55268700728175</v>
      </c>
      <c r="D37" s="271"/>
      <c r="E37" s="271">
        <v>6.399157466178488</v>
      </c>
      <c r="F37" s="272">
        <v>5.010836261706183</v>
      </c>
    </row>
    <row r="38" spans="1:6" ht="14.25">
      <c r="A38" s="140" t="s">
        <v>67</v>
      </c>
      <c r="B38" s="273">
        <v>32.069219440353464</v>
      </c>
      <c r="C38" s="273">
        <v>67.45195861049521</v>
      </c>
      <c r="D38" s="274"/>
      <c r="E38" s="274">
        <v>0.08208578954560662</v>
      </c>
      <c r="F38" s="275">
        <v>0.26123674002596964</v>
      </c>
    </row>
    <row r="39" spans="1:6" ht="14.25">
      <c r="A39" s="138" t="s">
        <v>68</v>
      </c>
      <c r="B39" s="270">
        <v>13.57263809857973</v>
      </c>
      <c r="C39" s="270">
        <v>-2.9858495877488167</v>
      </c>
      <c r="D39" s="271"/>
      <c r="E39" s="271">
        <v>0.8384813657718279</v>
      </c>
      <c r="F39" s="272">
        <v>-0.17078249008957036</v>
      </c>
    </row>
    <row r="40" spans="1:6" ht="14.25">
      <c r="A40" s="140" t="s">
        <v>174</v>
      </c>
      <c r="B40" s="273">
        <v>-37.32204005758453</v>
      </c>
      <c r="C40" s="273">
        <v>-42.359227965734235</v>
      </c>
      <c r="D40" s="274"/>
      <c r="E40" s="274">
        <v>-6.291390416413389</v>
      </c>
      <c r="F40" s="275">
        <v>-6.466763251386598</v>
      </c>
    </row>
    <row r="41" spans="1:6" ht="14.25">
      <c r="A41" s="138"/>
      <c r="B41" s="270"/>
      <c r="C41" s="270"/>
      <c r="D41" s="271"/>
      <c r="E41" s="271"/>
      <c r="F41" s="272"/>
    </row>
    <row r="42" spans="1:6" ht="14.25">
      <c r="A42" s="144" t="s">
        <v>1</v>
      </c>
      <c r="B42" s="276">
        <v>24.29225745345566</v>
      </c>
      <c r="C42" s="276">
        <v>16.532732594981425</v>
      </c>
      <c r="D42" s="277"/>
      <c r="E42" s="277">
        <v>24.292257453455658</v>
      </c>
      <c r="F42" s="278">
        <v>16.53273259498142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119" t="s">
        <v>77</v>
      </c>
      <c r="B46" s="71"/>
      <c r="C46" s="71"/>
      <c r="D46" s="71"/>
      <c r="E46" s="71"/>
      <c r="F46" s="96"/>
    </row>
    <row r="47" spans="1:6" ht="14.25">
      <c r="A47" s="46" t="s">
        <v>322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8">
    <mergeCell ref="A12:A14"/>
    <mergeCell ref="B12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28125" style="27" customWidth="1"/>
    <col min="5" max="8" width="11.421875" style="27" customWidth="1"/>
    <col min="9" max="9" width="10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260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157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261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179"/>
      <c r="B11" s="241"/>
      <c r="C11" s="241"/>
      <c r="D11" s="241"/>
      <c r="E11" s="380" t="s">
        <v>5</v>
      </c>
      <c r="F11" s="380"/>
    </row>
    <row r="12" spans="1:6" ht="14.25">
      <c r="A12" s="355" t="s">
        <v>6</v>
      </c>
      <c r="B12" s="251" t="s">
        <v>248</v>
      </c>
      <c r="C12" s="243"/>
      <c r="D12" s="252"/>
      <c r="E12" s="243"/>
      <c r="F12" s="203"/>
    </row>
    <row r="13" spans="1:6" ht="14.25">
      <c r="A13" s="379"/>
      <c r="B13" s="253">
        <v>2019</v>
      </c>
      <c r="C13" s="252"/>
      <c r="D13" s="24"/>
      <c r="E13" s="254">
        <v>2020</v>
      </c>
      <c r="F13" s="255"/>
    </row>
    <row r="14" spans="1:6" ht="14.25">
      <c r="A14" s="356"/>
      <c r="B14" s="53" t="s">
        <v>14</v>
      </c>
      <c r="C14" s="53" t="s">
        <v>15</v>
      </c>
      <c r="D14" s="158"/>
      <c r="E14" s="53" t="s">
        <v>16</v>
      </c>
      <c r="F14" s="55" t="s">
        <v>12</v>
      </c>
    </row>
    <row r="15" spans="1:6" ht="14.25">
      <c r="A15" s="32" t="s">
        <v>46</v>
      </c>
      <c r="B15" s="161">
        <v>2425840</v>
      </c>
      <c r="C15" s="161">
        <v>3190519</v>
      </c>
      <c r="D15" s="163"/>
      <c r="E15" s="161">
        <v>2478437</v>
      </c>
      <c r="F15" s="256">
        <v>3082675</v>
      </c>
    </row>
    <row r="16" spans="1:6" ht="14.25">
      <c r="A16" s="35" t="s">
        <v>47</v>
      </c>
      <c r="B16" s="166">
        <v>13580</v>
      </c>
      <c r="C16" s="166">
        <v>15760</v>
      </c>
      <c r="D16" s="257"/>
      <c r="E16" s="166">
        <v>13971</v>
      </c>
      <c r="F16" s="167">
        <v>21832</v>
      </c>
    </row>
    <row r="17" spans="1:6" ht="14.25">
      <c r="A17" s="32" t="s">
        <v>48</v>
      </c>
      <c r="B17" s="161">
        <v>917625</v>
      </c>
      <c r="C17" s="161">
        <v>1243949</v>
      </c>
      <c r="D17" s="163"/>
      <c r="E17" s="161">
        <v>709290</v>
      </c>
      <c r="F17" s="256">
        <v>914126</v>
      </c>
    </row>
    <row r="18" spans="1:6" ht="14.25">
      <c r="A18" s="35" t="s">
        <v>49</v>
      </c>
      <c r="B18" s="166">
        <v>2178043</v>
      </c>
      <c r="C18" s="166">
        <v>3374087</v>
      </c>
      <c r="D18" s="257"/>
      <c r="E18" s="166">
        <v>3390848</v>
      </c>
      <c r="F18" s="167">
        <v>4330594</v>
      </c>
    </row>
    <row r="19" spans="1:6" ht="14.25">
      <c r="A19" s="32" t="s">
        <v>50</v>
      </c>
      <c r="B19" s="161">
        <v>464613</v>
      </c>
      <c r="C19" s="161">
        <v>804753</v>
      </c>
      <c r="D19" s="163"/>
      <c r="E19" s="161">
        <v>625656</v>
      </c>
      <c r="F19" s="256">
        <v>762956</v>
      </c>
    </row>
    <row r="20" spans="1:6" ht="14.25">
      <c r="A20" s="35" t="s">
        <v>51</v>
      </c>
      <c r="B20" s="166">
        <v>418518</v>
      </c>
      <c r="C20" s="166">
        <v>517663</v>
      </c>
      <c r="D20" s="257"/>
      <c r="E20" s="166">
        <v>487023</v>
      </c>
      <c r="F20" s="167">
        <v>615329</v>
      </c>
    </row>
    <row r="21" spans="1:6" ht="14.25">
      <c r="A21" s="32" t="s">
        <v>52</v>
      </c>
      <c r="B21" s="161">
        <v>217726</v>
      </c>
      <c r="C21" s="161">
        <v>267271</v>
      </c>
      <c r="D21" s="163"/>
      <c r="E21" s="161">
        <v>185226</v>
      </c>
      <c r="F21" s="256">
        <v>228964</v>
      </c>
    </row>
    <row r="22" spans="1:6" ht="14.25">
      <c r="A22" s="35" t="s">
        <v>53</v>
      </c>
      <c r="B22" s="166">
        <v>40798</v>
      </c>
      <c r="C22" s="166">
        <v>57629</v>
      </c>
      <c r="D22" s="257"/>
      <c r="E22" s="166">
        <v>57909</v>
      </c>
      <c r="F22" s="167">
        <v>67980</v>
      </c>
    </row>
    <row r="23" spans="1:6" ht="14.25">
      <c r="A23" s="32" t="s">
        <v>55</v>
      </c>
      <c r="B23" s="161">
        <v>68067</v>
      </c>
      <c r="C23" s="161">
        <v>156187</v>
      </c>
      <c r="D23" s="163"/>
      <c r="E23" s="161">
        <v>50425</v>
      </c>
      <c r="F23" s="256">
        <v>88214</v>
      </c>
    </row>
    <row r="24" spans="1:6" ht="14.25">
      <c r="A24" s="35" t="s">
        <v>54</v>
      </c>
      <c r="B24" s="166">
        <v>205745</v>
      </c>
      <c r="C24" s="166">
        <v>278052</v>
      </c>
      <c r="D24" s="257"/>
      <c r="E24" s="166">
        <v>211457</v>
      </c>
      <c r="F24" s="167">
        <v>295922</v>
      </c>
    </row>
    <row r="25" spans="1:6" ht="14.25">
      <c r="A25" s="32" t="s">
        <v>56</v>
      </c>
      <c r="B25" s="161">
        <v>77102</v>
      </c>
      <c r="C25" s="161">
        <v>106357</v>
      </c>
      <c r="D25" s="163"/>
      <c r="E25" s="161">
        <v>68457</v>
      </c>
      <c r="F25" s="256">
        <v>81937</v>
      </c>
    </row>
    <row r="26" spans="1:6" ht="14.25">
      <c r="A26" s="35" t="s">
        <v>57</v>
      </c>
      <c r="B26" s="166">
        <v>198924</v>
      </c>
      <c r="C26" s="166">
        <v>245002</v>
      </c>
      <c r="D26" s="257"/>
      <c r="E26" s="166">
        <v>125377</v>
      </c>
      <c r="F26" s="167">
        <v>174259</v>
      </c>
    </row>
    <row r="27" spans="1:6" ht="14.25">
      <c r="A27" s="32" t="s">
        <v>58</v>
      </c>
      <c r="B27" s="161">
        <v>1650509</v>
      </c>
      <c r="C27" s="161">
        <v>2158617</v>
      </c>
      <c r="D27" s="163"/>
      <c r="E27" s="161">
        <v>2375001</v>
      </c>
      <c r="F27" s="256">
        <v>2876259</v>
      </c>
    </row>
    <row r="28" spans="1:6" ht="14.25">
      <c r="A28" s="35" t="s">
        <v>59</v>
      </c>
      <c r="B28" s="166">
        <v>23782</v>
      </c>
      <c r="C28" s="166">
        <v>27026</v>
      </c>
      <c r="D28" s="257"/>
      <c r="E28" s="166">
        <v>17117</v>
      </c>
      <c r="F28" s="167">
        <v>17450</v>
      </c>
    </row>
    <row r="29" spans="1:6" ht="14.25">
      <c r="A29" s="32" t="s">
        <v>60</v>
      </c>
      <c r="B29" s="161">
        <v>229886</v>
      </c>
      <c r="C29" s="161">
        <v>286703</v>
      </c>
      <c r="D29" s="163"/>
      <c r="E29" s="161">
        <v>227566</v>
      </c>
      <c r="F29" s="256">
        <v>283304</v>
      </c>
    </row>
    <row r="30" spans="1:6" ht="14.25">
      <c r="A30" s="35" t="s">
        <v>61</v>
      </c>
      <c r="B30" s="166">
        <v>44322</v>
      </c>
      <c r="C30" s="166">
        <v>50508</v>
      </c>
      <c r="D30" s="257"/>
      <c r="E30" s="166">
        <v>92669</v>
      </c>
      <c r="F30" s="167">
        <v>102699</v>
      </c>
    </row>
    <row r="31" spans="1:6" ht="14.25">
      <c r="A31" s="32" t="s">
        <v>62</v>
      </c>
      <c r="B31" s="161">
        <v>165254</v>
      </c>
      <c r="C31" s="161">
        <v>237021</v>
      </c>
      <c r="D31" s="163"/>
      <c r="E31" s="161">
        <v>147057</v>
      </c>
      <c r="F31" s="256">
        <v>248884</v>
      </c>
    </row>
    <row r="32" spans="1:6" ht="14.25">
      <c r="A32" s="35" t="s">
        <v>63</v>
      </c>
      <c r="B32" s="166">
        <v>94607</v>
      </c>
      <c r="C32" s="166">
        <v>174802</v>
      </c>
      <c r="D32" s="257"/>
      <c r="E32" s="166">
        <v>164336</v>
      </c>
      <c r="F32" s="167">
        <v>216868</v>
      </c>
    </row>
    <row r="33" spans="1:6" ht="14.25">
      <c r="A33" s="32" t="s">
        <v>64</v>
      </c>
      <c r="B33" s="161">
        <v>434219</v>
      </c>
      <c r="C33" s="161">
        <v>536378</v>
      </c>
      <c r="D33" s="163"/>
      <c r="E33" s="161">
        <v>261630</v>
      </c>
      <c r="F33" s="256">
        <v>338704</v>
      </c>
    </row>
    <row r="34" spans="1:6" ht="14.25">
      <c r="A34" s="35" t="s">
        <v>150</v>
      </c>
      <c r="B34" s="166">
        <v>293786</v>
      </c>
      <c r="C34" s="166">
        <v>350225</v>
      </c>
      <c r="D34" s="257"/>
      <c r="E34" s="166">
        <v>308767</v>
      </c>
      <c r="F34" s="167">
        <v>407756</v>
      </c>
    </row>
    <row r="35" spans="1:6" ht="14.25">
      <c r="A35" s="32" t="s">
        <v>65</v>
      </c>
      <c r="B35" s="161">
        <v>321312</v>
      </c>
      <c r="C35" s="161">
        <v>391833</v>
      </c>
      <c r="D35" s="163"/>
      <c r="E35" s="161">
        <v>282314</v>
      </c>
      <c r="F35" s="256">
        <v>341050</v>
      </c>
    </row>
    <row r="36" spans="1:6" ht="14.25">
      <c r="A36" s="35" t="s">
        <v>66</v>
      </c>
      <c r="B36" s="166">
        <v>747799</v>
      </c>
      <c r="C36" s="166">
        <v>849905</v>
      </c>
      <c r="D36" s="257"/>
      <c r="E36" s="166">
        <v>672404</v>
      </c>
      <c r="F36" s="167">
        <v>784210</v>
      </c>
    </row>
    <row r="37" spans="1:6" ht="14.25">
      <c r="A37" s="32" t="s">
        <v>69</v>
      </c>
      <c r="B37" s="161">
        <v>469367</v>
      </c>
      <c r="C37" s="161">
        <v>640529</v>
      </c>
      <c r="D37" s="163"/>
      <c r="E37" s="161">
        <v>630907</v>
      </c>
      <c r="F37" s="256">
        <v>827583</v>
      </c>
    </row>
    <row r="38" spans="1:6" ht="14.25">
      <c r="A38" s="35" t="s">
        <v>67</v>
      </c>
      <c r="B38" s="166">
        <v>66727</v>
      </c>
      <c r="C38" s="166">
        <v>106769</v>
      </c>
      <c r="D38" s="257"/>
      <c r="E38" s="166">
        <v>85275</v>
      </c>
      <c r="F38" s="167">
        <v>133182</v>
      </c>
    </row>
    <row r="39" spans="1:6" ht="14.25">
      <c r="A39" s="32" t="s">
        <v>68</v>
      </c>
      <c r="B39" s="161">
        <v>617955</v>
      </c>
      <c r="C39" s="161">
        <v>755767</v>
      </c>
      <c r="D39" s="163"/>
      <c r="E39" s="161">
        <v>719045</v>
      </c>
      <c r="F39" s="256">
        <v>781552</v>
      </c>
    </row>
    <row r="40" spans="1:6" ht="14.25">
      <c r="A40" s="35" t="s">
        <v>174</v>
      </c>
      <c r="B40" s="166">
        <v>1525381</v>
      </c>
      <c r="C40" s="166">
        <v>1923555</v>
      </c>
      <c r="D40" s="257"/>
      <c r="E40" s="166">
        <v>1466893</v>
      </c>
      <c r="F40" s="167">
        <v>1964000</v>
      </c>
    </row>
    <row r="41" spans="1:6" ht="14.25">
      <c r="A41" s="32"/>
      <c r="B41" s="161"/>
      <c r="C41" s="161"/>
      <c r="D41" s="163"/>
      <c r="E41" s="161"/>
      <c r="F41" s="256"/>
    </row>
    <row r="42" spans="1:6" ht="14.25">
      <c r="A42" s="115" t="s">
        <v>1</v>
      </c>
      <c r="B42" s="210">
        <v>13911487</v>
      </c>
      <c r="C42" s="210">
        <v>18746867</v>
      </c>
      <c r="D42" s="258"/>
      <c r="E42" s="210">
        <v>15855057</v>
      </c>
      <c r="F42" s="259">
        <v>19988289</v>
      </c>
    </row>
    <row r="43" spans="1:6" ht="14.25">
      <c r="A43" s="62"/>
      <c r="B43" s="62"/>
      <c r="C43" s="62"/>
      <c r="D43" s="62"/>
      <c r="E43" s="62"/>
      <c r="F43" s="62"/>
    </row>
    <row r="44" spans="1:6" ht="4.5" customHeight="1">
      <c r="A44" s="130"/>
      <c r="B44" s="65"/>
      <c r="C44" s="65"/>
      <c r="D44" s="65"/>
      <c r="E44" s="65"/>
      <c r="F44" s="67"/>
    </row>
    <row r="45" spans="1:6" ht="14.25">
      <c r="A45" s="44" t="s">
        <v>239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8515625" style="27" customWidth="1"/>
    <col min="5" max="8" width="11.421875" style="27" customWidth="1"/>
    <col min="9" max="9" width="9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262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160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264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179"/>
      <c r="B11" s="241"/>
      <c r="C11" s="241"/>
      <c r="D11" s="241"/>
      <c r="E11" s="241"/>
      <c r="F11" s="241"/>
    </row>
    <row r="12" spans="1:6" ht="21.75" customHeight="1">
      <c r="A12" s="355" t="s">
        <v>6</v>
      </c>
      <c r="B12" s="242" t="s">
        <v>17</v>
      </c>
      <c r="C12" s="243"/>
      <c r="D12" s="244"/>
      <c r="E12" s="381" t="s">
        <v>41</v>
      </c>
      <c r="F12" s="382"/>
    </row>
    <row r="13" spans="1:6" ht="14.25">
      <c r="A13" s="379"/>
      <c r="B13" s="385" t="s">
        <v>183</v>
      </c>
      <c r="C13" s="385"/>
      <c r="D13" s="245"/>
      <c r="E13" s="383"/>
      <c r="F13" s="384"/>
    </row>
    <row r="14" spans="1:6" ht="14.25">
      <c r="A14" s="356"/>
      <c r="B14" s="53" t="s">
        <v>16</v>
      </c>
      <c r="C14" s="53" t="s">
        <v>8</v>
      </c>
      <c r="D14" s="158"/>
      <c r="E14" s="53" t="s">
        <v>9</v>
      </c>
      <c r="F14" s="55" t="s">
        <v>18</v>
      </c>
    </row>
    <row r="15" spans="1:11" ht="14.25">
      <c r="A15" s="32" t="s">
        <v>46</v>
      </c>
      <c r="B15" s="237">
        <v>2.1681974079081954</v>
      </c>
      <c r="C15" s="237">
        <v>-3.3801397202147996</v>
      </c>
      <c r="D15" s="207"/>
      <c r="E15" s="207">
        <v>0.37808323438033614</v>
      </c>
      <c r="F15" s="246">
        <v>-0.5752641227998251</v>
      </c>
      <c r="H15" s="235"/>
      <c r="I15" s="235"/>
      <c r="J15" s="235"/>
      <c r="K15" s="235"/>
    </row>
    <row r="16" spans="1:11" ht="14.25">
      <c r="A16" s="35" t="s">
        <v>47</v>
      </c>
      <c r="B16" s="224">
        <v>2.879234167893955</v>
      </c>
      <c r="C16" s="224">
        <v>38.52791878172587</v>
      </c>
      <c r="D16" s="222"/>
      <c r="E16" s="222">
        <v>0.002810626930104596</v>
      </c>
      <c r="F16" s="247">
        <v>0.03238941205482491</v>
      </c>
      <c r="H16" s="235"/>
      <c r="I16" s="235"/>
      <c r="J16" s="235"/>
      <c r="K16" s="235"/>
    </row>
    <row r="17" spans="1:11" ht="14.25">
      <c r="A17" s="32" t="s">
        <v>48</v>
      </c>
      <c r="B17" s="237">
        <v>-22.70371883939518</v>
      </c>
      <c r="C17" s="237">
        <v>-26.514189890421562</v>
      </c>
      <c r="D17" s="207"/>
      <c r="E17" s="207">
        <v>-1.4975753490622534</v>
      </c>
      <c r="F17" s="246">
        <v>-1.7593499756519295</v>
      </c>
      <c r="H17" s="235"/>
      <c r="I17" s="235"/>
      <c r="J17" s="235"/>
      <c r="K17" s="235"/>
    </row>
    <row r="18" spans="1:11" ht="14.25">
      <c r="A18" s="35" t="s">
        <v>49</v>
      </c>
      <c r="B18" s="224">
        <v>55.68324408654925</v>
      </c>
      <c r="C18" s="224">
        <v>28.34861697401402</v>
      </c>
      <c r="D18" s="222"/>
      <c r="E18" s="222">
        <v>8.71801123776344</v>
      </c>
      <c r="F18" s="247">
        <v>5.102223214150924</v>
      </c>
      <c r="H18" s="235"/>
      <c r="I18" s="235"/>
      <c r="J18" s="235"/>
      <c r="K18" s="235"/>
    </row>
    <row r="19" spans="1:11" ht="14.25">
      <c r="A19" s="32" t="s">
        <v>50</v>
      </c>
      <c r="B19" s="237">
        <v>34.66175074739621</v>
      </c>
      <c r="C19" s="237">
        <v>-5.193767528670293</v>
      </c>
      <c r="D19" s="207"/>
      <c r="E19" s="207">
        <v>1.1576260682988095</v>
      </c>
      <c r="F19" s="246">
        <v>-0.2229545875585502</v>
      </c>
      <c r="H19" s="235"/>
      <c r="I19" s="235"/>
      <c r="J19" s="235"/>
      <c r="K19" s="235"/>
    </row>
    <row r="20" spans="1:11" ht="14.25">
      <c r="A20" s="35" t="s">
        <v>51</v>
      </c>
      <c r="B20" s="224">
        <v>16.36847160695598</v>
      </c>
      <c r="C20" s="224">
        <v>18.866714445498317</v>
      </c>
      <c r="D20" s="222"/>
      <c r="E20" s="222">
        <v>0.49243477710182953</v>
      </c>
      <c r="F20" s="247">
        <v>0.5209723843456077</v>
      </c>
      <c r="H20" s="235"/>
      <c r="I20" s="235"/>
      <c r="J20" s="235"/>
      <c r="K20" s="235"/>
    </row>
    <row r="21" spans="1:11" ht="14.25">
      <c r="A21" s="32" t="s">
        <v>52</v>
      </c>
      <c r="B21" s="237">
        <v>-14.927018362529054</v>
      </c>
      <c r="C21" s="237">
        <v>-14.332643646336479</v>
      </c>
      <c r="D21" s="207"/>
      <c r="E21" s="207">
        <v>-0.23361988549462756</v>
      </c>
      <c r="F21" s="246">
        <v>-0.20433814354153126</v>
      </c>
      <c r="H21" s="235"/>
      <c r="I21" s="235"/>
      <c r="J21" s="235"/>
      <c r="K21" s="235"/>
    </row>
    <row r="22" spans="1:11" ht="14.25">
      <c r="A22" s="35" t="s">
        <v>53</v>
      </c>
      <c r="B22" s="224">
        <v>41.940781410853475</v>
      </c>
      <c r="C22" s="224">
        <v>17.961443023477756</v>
      </c>
      <c r="D22" s="222"/>
      <c r="E22" s="222">
        <v>0.12299907263687916</v>
      </c>
      <c r="F22" s="247">
        <v>0.05521455931809826</v>
      </c>
      <c r="H22" s="235"/>
      <c r="I22" s="235"/>
      <c r="J22" s="235"/>
      <c r="K22" s="235"/>
    </row>
    <row r="23" spans="1:11" ht="14.25">
      <c r="A23" s="32" t="s">
        <v>55</v>
      </c>
      <c r="B23" s="237">
        <v>-25.918580222427906</v>
      </c>
      <c r="C23" s="237">
        <v>-43.52026737180431</v>
      </c>
      <c r="D23" s="207"/>
      <c r="E23" s="207">
        <v>-0.1268160621506529</v>
      </c>
      <c r="F23" s="246">
        <v>-0.3625832519108389</v>
      </c>
      <c r="H23" s="235"/>
      <c r="I23" s="235"/>
      <c r="J23" s="235"/>
      <c r="K23" s="235"/>
    </row>
    <row r="24" spans="1:11" ht="14.25">
      <c r="A24" s="35" t="s">
        <v>54</v>
      </c>
      <c r="B24" s="224">
        <v>2.7762521567960476</v>
      </c>
      <c r="C24" s="224">
        <v>6.426855408340899</v>
      </c>
      <c r="D24" s="222"/>
      <c r="E24" s="222">
        <v>0.041059593413701925</v>
      </c>
      <c r="F24" s="247">
        <v>0.09532259443671297</v>
      </c>
      <c r="H24" s="235"/>
      <c r="I24" s="235"/>
      <c r="J24" s="235"/>
      <c r="K24" s="235"/>
    </row>
    <row r="25" spans="1:11" ht="14.25">
      <c r="A25" s="32" t="s">
        <v>56</v>
      </c>
      <c r="B25" s="237">
        <v>-11.212419911286347</v>
      </c>
      <c r="C25" s="237">
        <v>-22.960406931372646</v>
      </c>
      <c r="D25" s="207"/>
      <c r="E25" s="207">
        <v>-0.062142889541570934</v>
      </c>
      <c r="F25" s="246">
        <v>-0.1302617658726654</v>
      </c>
      <c r="H25" s="235"/>
      <c r="I25" s="235"/>
      <c r="J25" s="235"/>
      <c r="K25" s="235"/>
    </row>
    <row r="26" spans="1:11" ht="14.25">
      <c r="A26" s="35" t="s">
        <v>57</v>
      </c>
      <c r="B26" s="224">
        <v>-36.97241157426957</v>
      </c>
      <c r="C26" s="224">
        <v>-28.874458167688417</v>
      </c>
      <c r="D26" s="222"/>
      <c r="E26" s="222">
        <v>-0.5286782067222576</v>
      </c>
      <c r="F26" s="247">
        <v>-0.37735905418222637</v>
      </c>
      <c r="H26" s="235"/>
      <c r="I26" s="235"/>
      <c r="J26" s="235"/>
      <c r="K26" s="235"/>
    </row>
    <row r="27" spans="1:11" ht="14.25">
      <c r="A27" s="32" t="s">
        <v>58</v>
      </c>
      <c r="B27" s="237">
        <v>43.89506509810005</v>
      </c>
      <c r="C27" s="237">
        <v>33.24545299142923</v>
      </c>
      <c r="D27" s="207"/>
      <c r="E27" s="207">
        <v>5.207868864054576</v>
      </c>
      <c r="F27" s="246">
        <v>3.828063643914469</v>
      </c>
      <c r="H27" s="235"/>
      <c r="I27" s="235"/>
      <c r="J27" s="235"/>
      <c r="K27" s="235"/>
    </row>
    <row r="28" spans="1:11" ht="14.25">
      <c r="A28" s="35" t="s">
        <v>59</v>
      </c>
      <c r="B28" s="224">
        <v>-28.02539735934741</v>
      </c>
      <c r="C28" s="224">
        <v>-35.432546436764596</v>
      </c>
      <c r="D28" s="222"/>
      <c r="E28" s="222">
        <v>-0.047910047286821314</v>
      </c>
      <c r="F28" s="247">
        <v>-0.05108053521689778</v>
      </c>
      <c r="H28" s="235"/>
      <c r="I28" s="235"/>
      <c r="J28" s="235"/>
      <c r="K28" s="235"/>
    </row>
    <row r="29" spans="1:11" ht="14.25">
      <c r="A29" s="32" t="s">
        <v>60</v>
      </c>
      <c r="B29" s="237">
        <v>-1.0091958622969628</v>
      </c>
      <c r="C29" s="237">
        <v>-1.1855474131767068</v>
      </c>
      <c r="D29" s="207"/>
      <c r="E29" s="207">
        <v>-0.016676865672231873</v>
      </c>
      <c r="F29" s="246">
        <v>-0.018131029574168293</v>
      </c>
      <c r="H29" s="235"/>
      <c r="I29" s="235"/>
      <c r="J29" s="235"/>
      <c r="K29" s="235"/>
    </row>
    <row r="30" spans="1:11" ht="14.25">
      <c r="A30" s="35" t="s">
        <v>61</v>
      </c>
      <c r="B30" s="224">
        <v>109.08126889580797</v>
      </c>
      <c r="C30" s="224">
        <v>103.33214540270848</v>
      </c>
      <c r="D30" s="222"/>
      <c r="E30" s="222">
        <v>0.347532941661808</v>
      </c>
      <c r="F30" s="247">
        <v>0.278398518536457</v>
      </c>
      <c r="H30" s="235"/>
      <c r="I30" s="235"/>
      <c r="J30" s="235"/>
      <c r="K30" s="235"/>
    </row>
    <row r="31" spans="1:11" ht="14.25">
      <c r="A31" s="32" t="s">
        <v>62</v>
      </c>
      <c r="B31" s="237">
        <v>-11.011533760151039</v>
      </c>
      <c r="C31" s="237">
        <v>5.005041747355719</v>
      </c>
      <c r="D31" s="207"/>
      <c r="E31" s="207">
        <v>-0.13080557096448422</v>
      </c>
      <c r="F31" s="246">
        <v>0.06327990698392423</v>
      </c>
      <c r="H31" s="235"/>
      <c r="I31" s="235"/>
      <c r="J31" s="235"/>
      <c r="K31" s="235"/>
    </row>
    <row r="32" spans="1:11" ht="14.25">
      <c r="A32" s="35" t="s">
        <v>63</v>
      </c>
      <c r="B32" s="224">
        <v>73.7038485524327</v>
      </c>
      <c r="C32" s="224">
        <v>24.06494204871798</v>
      </c>
      <c r="D32" s="222"/>
      <c r="E32" s="222">
        <v>0.5012332614047657</v>
      </c>
      <c r="F32" s="247">
        <v>0.2243894939885153</v>
      </c>
      <c r="H32" s="235"/>
      <c r="I32" s="235"/>
      <c r="J32" s="235"/>
      <c r="K32" s="235"/>
    </row>
    <row r="33" spans="1:11" ht="14.25">
      <c r="A33" s="32" t="s">
        <v>64</v>
      </c>
      <c r="B33" s="237">
        <v>-39.74699402835896</v>
      </c>
      <c r="C33" s="237">
        <v>-36.85348765236456</v>
      </c>
      <c r="D33" s="207"/>
      <c r="E33" s="207">
        <v>-1.2406222282348394</v>
      </c>
      <c r="F33" s="246">
        <v>-1.054437522813811</v>
      </c>
      <c r="H33" s="235"/>
      <c r="I33" s="235"/>
      <c r="J33" s="235"/>
      <c r="K33" s="235"/>
    </row>
    <row r="34" spans="1:11" ht="14.25">
      <c r="A34" s="35" t="s">
        <v>150</v>
      </c>
      <c r="B34" s="224">
        <v>5.099289959358174</v>
      </c>
      <c r="C34" s="224">
        <v>16.42686844171604</v>
      </c>
      <c r="D34" s="222"/>
      <c r="E34" s="222">
        <v>0.1076879847567697</v>
      </c>
      <c r="F34" s="247">
        <v>0.30688327814988997</v>
      </c>
      <c r="H34" s="235"/>
      <c r="I34" s="235"/>
      <c r="J34" s="235"/>
      <c r="K34" s="235"/>
    </row>
    <row r="35" spans="1:11" ht="14.25">
      <c r="A35" s="32" t="s">
        <v>65</v>
      </c>
      <c r="B35" s="237">
        <v>-12.137112837366786</v>
      </c>
      <c r="C35" s="237">
        <v>-12.960368320177224</v>
      </c>
      <c r="D35" s="207"/>
      <c r="E35" s="207">
        <v>-0.28032948598521495</v>
      </c>
      <c r="F35" s="246">
        <v>-0.2708879302338889</v>
      </c>
      <c r="H35" s="235"/>
      <c r="I35" s="235"/>
      <c r="J35" s="235"/>
      <c r="K35" s="235"/>
    </row>
    <row r="36" spans="1:11" ht="14.25">
      <c r="A36" s="35" t="s">
        <v>66</v>
      </c>
      <c r="B36" s="224">
        <v>-10.08225472352865</v>
      </c>
      <c r="C36" s="224">
        <v>-7.729687435654569</v>
      </c>
      <c r="D36" s="222"/>
      <c r="E36" s="222">
        <v>-0.5419621928266906</v>
      </c>
      <c r="F36" s="247">
        <v>-0.35043188816563287</v>
      </c>
      <c r="H36" s="235"/>
      <c r="I36" s="235"/>
      <c r="J36" s="235"/>
      <c r="K36" s="235"/>
    </row>
    <row r="37" spans="1:11" ht="14.25">
      <c r="A37" s="32" t="s">
        <v>69</v>
      </c>
      <c r="B37" s="237">
        <v>34.41656528899563</v>
      </c>
      <c r="C37" s="237">
        <v>29.2030493545179</v>
      </c>
      <c r="D37" s="207"/>
      <c r="E37" s="207">
        <v>1.1611986554708351</v>
      </c>
      <c r="F37" s="246">
        <v>0.9977880570657475</v>
      </c>
      <c r="H37" s="235"/>
      <c r="I37" s="235"/>
      <c r="J37" s="235"/>
      <c r="K37" s="235"/>
    </row>
    <row r="38" spans="1:11" ht="14.25">
      <c r="A38" s="35" t="s">
        <v>67</v>
      </c>
      <c r="B38" s="224">
        <v>27.796843856310048</v>
      </c>
      <c r="C38" s="224">
        <v>24.73845404564996</v>
      </c>
      <c r="D38" s="222"/>
      <c r="E38" s="222">
        <v>0.13332866572782623</v>
      </c>
      <c r="F38" s="247">
        <v>0.140892875593559</v>
      </c>
      <c r="H38" s="235"/>
      <c r="I38" s="235"/>
      <c r="J38" s="235"/>
      <c r="K38" s="235"/>
    </row>
    <row r="39" spans="1:11" ht="14.25">
      <c r="A39" s="32" t="s">
        <v>68</v>
      </c>
      <c r="B39" s="237">
        <v>16.3587963524852</v>
      </c>
      <c r="C39" s="237">
        <v>3.411765795542806</v>
      </c>
      <c r="D39" s="207"/>
      <c r="E39" s="207">
        <v>0.7266656684508277</v>
      </c>
      <c r="F39" s="246">
        <v>0.13754298251542496</v>
      </c>
      <c r="H39" s="235"/>
      <c r="I39" s="235"/>
      <c r="J39" s="235"/>
      <c r="K39" s="235"/>
    </row>
    <row r="40" spans="1:11" ht="14.25">
      <c r="A40" s="35" t="s">
        <v>174</v>
      </c>
      <c r="B40" s="224">
        <v>-3.834320736917533</v>
      </c>
      <c r="C40" s="224">
        <v>2.1026172893418646</v>
      </c>
      <c r="D40" s="222"/>
      <c r="E40" s="222">
        <v>-0.42042953424030083</v>
      </c>
      <c r="F40" s="247">
        <v>0.21574271583619786</v>
      </c>
      <c r="H40" s="235"/>
      <c r="I40" s="235"/>
      <c r="J40" s="235"/>
      <c r="K40" s="235"/>
    </row>
    <row r="41" spans="1:6" ht="14.25">
      <c r="A41" s="32"/>
      <c r="B41" s="237"/>
      <c r="C41" s="237"/>
      <c r="D41" s="207"/>
      <c r="E41" s="207"/>
      <c r="F41" s="246"/>
    </row>
    <row r="42" spans="1:11" ht="14.25">
      <c r="A42" s="115" t="s">
        <v>1</v>
      </c>
      <c r="B42" s="248">
        <v>13.970972333870563</v>
      </c>
      <c r="C42" s="248">
        <v>6.622023829368388</v>
      </c>
      <c r="D42" s="249"/>
      <c r="E42" s="249">
        <v>13.970972333870563</v>
      </c>
      <c r="F42" s="250">
        <v>6.622023829368386</v>
      </c>
      <c r="H42" s="235"/>
      <c r="I42" s="235"/>
      <c r="J42" s="235"/>
      <c r="K42" s="235"/>
    </row>
    <row r="43" spans="1:11" ht="14.25">
      <c r="A43" s="62"/>
      <c r="B43" s="62"/>
      <c r="C43" s="62"/>
      <c r="D43" s="62"/>
      <c r="E43" s="62"/>
      <c r="F43" s="62"/>
      <c r="H43" s="235"/>
      <c r="I43" s="235"/>
      <c r="J43" s="235"/>
      <c r="K43" s="235"/>
    </row>
    <row r="44" spans="1:11" ht="4.5" customHeight="1">
      <c r="A44" s="130"/>
      <c r="B44" s="65"/>
      <c r="C44" s="65"/>
      <c r="D44" s="65"/>
      <c r="E44" s="65"/>
      <c r="F44" s="67"/>
      <c r="H44" s="235"/>
      <c r="I44" s="235"/>
      <c r="J44" s="235"/>
      <c r="K44" s="235"/>
    </row>
    <row r="45" spans="1:11" ht="14.25">
      <c r="A45" s="44" t="s">
        <v>239</v>
      </c>
      <c r="B45" s="26"/>
      <c r="C45" s="26"/>
      <c r="D45" s="26"/>
      <c r="E45" s="26"/>
      <c r="F45" s="155"/>
      <c r="H45" s="235"/>
      <c r="I45" s="235"/>
      <c r="J45" s="235"/>
      <c r="K45" s="235"/>
    </row>
    <row r="46" spans="1:11" ht="14.25">
      <c r="A46" s="46" t="s">
        <v>322</v>
      </c>
      <c r="B46" s="26"/>
      <c r="C46" s="26"/>
      <c r="D46" s="26"/>
      <c r="E46" s="26"/>
      <c r="F46" s="45"/>
      <c r="H46" s="235"/>
      <c r="I46" s="235"/>
      <c r="J46" s="235"/>
      <c r="K46" s="235"/>
    </row>
    <row r="47" spans="1:11" ht="4.5" customHeight="1">
      <c r="A47" s="47"/>
      <c r="B47" s="48"/>
      <c r="C47" s="48"/>
      <c r="D47" s="48"/>
      <c r="E47" s="48"/>
      <c r="F47" s="49"/>
      <c r="H47" s="235"/>
      <c r="I47" s="235"/>
      <c r="J47" s="235"/>
      <c r="K47" s="235"/>
    </row>
    <row r="48" spans="8:11" ht="14.25">
      <c r="H48" s="235"/>
      <c r="I48" s="235"/>
      <c r="J48" s="235"/>
      <c r="K48" s="235"/>
    </row>
    <row r="49" spans="8:11" ht="14.25">
      <c r="H49" s="235"/>
      <c r="I49" s="235"/>
      <c r="J49" s="235"/>
      <c r="K49" s="235"/>
    </row>
    <row r="50" spans="8:11" ht="14.25">
      <c r="H50" s="235"/>
      <c r="I50" s="235"/>
      <c r="J50" s="235"/>
      <c r="K50" s="235"/>
    </row>
    <row r="51" spans="8:11" ht="14.25">
      <c r="H51" s="235"/>
      <c r="I51" s="235"/>
      <c r="J51" s="235"/>
      <c r="K51" s="235"/>
    </row>
    <row r="52" spans="8:11" ht="14.25">
      <c r="H52" s="235"/>
      <c r="I52" s="235"/>
      <c r="J52" s="235"/>
      <c r="K52" s="235"/>
    </row>
    <row r="53" spans="8:11" ht="14.25">
      <c r="H53" s="235"/>
      <c r="I53" s="235"/>
      <c r="J53" s="235"/>
      <c r="K53" s="235"/>
    </row>
    <row r="54" spans="8:11" ht="14.25">
      <c r="H54" s="235"/>
      <c r="I54" s="235"/>
      <c r="J54" s="235"/>
      <c r="K54" s="235"/>
    </row>
    <row r="55" spans="8:11" ht="14.25">
      <c r="H55" s="235"/>
      <c r="I55" s="235"/>
      <c r="J55" s="235"/>
      <c r="K55" s="235"/>
    </row>
    <row r="56" spans="8:11" ht="14.25">
      <c r="H56" s="235"/>
      <c r="I56" s="235"/>
      <c r="J56" s="235"/>
      <c r="K56" s="235"/>
    </row>
    <row r="57" spans="8:11" ht="14.25">
      <c r="H57" s="235"/>
      <c r="I57" s="235"/>
      <c r="J57" s="235"/>
      <c r="K57" s="235"/>
    </row>
    <row r="58" spans="8:11" ht="14.25">
      <c r="H58" s="235"/>
      <c r="I58" s="235"/>
      <c r="J58" s="235"/>
      <c r="K58" s="235"/>
    </row>
    <row r="59" spans="8:11" ht="14.25">
      <c r="H59" s="235"/>
      <c r="I59" s="235"/>
      <c r="J59" s="235"/>
      <c r="K59" s="235"/>
    </row>
    <row r="60" spans="8:11" ht="14.25">
      <c r="H60" s="235"/>
      <c r="I60" s="235"/>
      <c r="J60" s="235"/>
      <c r="K60" s="235"/>
    </row>
    <row r="61" spans="8:11" ht="14.25">
      <c r="H61" s="235"/>
      <c r="I61" s="235"/>
      <c r="J61" s="235"/>
      <c r="K61" s="235"/>
    </row>
    <row r="62" spans="8:11" ht="14.25">
      <c r="H62" s="235"/>
      <c r="I62" s="235"/>
      <c r="J62" s="235"/>
      <c r="K62" s="235"/>
    </row>
    <row r="63" spans="8:11" ht="14.25">
      <c r="H63" s="235"/>
      <c r="I63" s="235"/>
      <c r="J63" s="235"/>
      <c r="K63" s="235"/>
    </row>
    <row r="64" spans="8:11" ht="14.25">
      <c r="H64" s="235"/>
      <c r="I64" s="235"/>
      <c r="J64" s="235"/>
      <c r="K64" s="235"/>
    </row>
    <row r="65" spans="8:11" ht="14.25">
      <c r="H65" s="235"/>
      <c r="I65" s="235"/>
      <c r="J65" s="235"/>
      <c r="K65" s="235"/>
    </row>
    <row r="66" spans="8:11" ht="14.25">
      <c r="H66" s="235"/>
      <c r="I66" s="235"/>
      <c r="J66" s="235"/>
      <c r="K66" s="235"/>
    </row>
    <row r="67" spans="8:11" ht="14.25">
      <c r="H67" s="235"/>
      <c r="I67" s="235"/>
      <c r="J67" s="235"/>
      <c r="K67" s="235"/>
    </row>
    <row r="68" spans="8:11" ht="14.25">
      <c r="H68" s="235"/>
      <c r="I68" s="235"/>
      <c r="J68" s="235"/>
      <c r="K68" s="235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G10" sqref="G10:H10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265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19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251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43" t="s">
        <v>242</v>
      </c>
      <c r="H10" s="343"/>
    </row>
    <row r="11" spans="1:6" ht="12.75" customHeight="1">
      <c r="A11" s="200"/>
      <c r="B11" s="201"/>
      <c r="C11" s="201"/>
      <c r="D11" s="201"/>
      <c r="E11" s="201"/>
      <c r="F11" s="201"/>
    </row>
    <row r="12" spans="1:6" ht="30" customHeight="1">
      <c r="A12" s="355" t="s">
        <v>20</v>
      </c>
      <c r="B12" s="354" t="s">
        <v>5</v>
      </c>
      <c r="C12" s="354"/>
      <c r="D12" s="52"/>
      <c r="E12" s="349" t="s">
        <v>74</v>
      </c>
      <c r="F12" s="350" t="s">
        <v>22</v>
      </c>
    </row>
    <row r="13" spans="1:6" ht="14.25">
      <c r="A13" s="356"/>
      <c r="B13" s="204" t="s">
        <v>323</v>
      </c>
      <c r="C13" s="204" t="str">
        <f>'a1'!B13</f>
        <v>Febrero</v>
      </c>
      <c r="D13" s="204"/>
      <c r="E13" s="360"/>
      <c r="F13" s="361"/>
    </row>
    <row r="14" spans="1:8" ht="14.25">
      <c r="A14" s="32" t="s">
        <v>2</v>
      </c>
      <c r="B14" s="239">
        <v>1374056</v>
      </c>
      <c r="C14" s="239">
        <v>1263637</v>
      </c>
      <c r="D14" s="239"/>
      <c r="E14" s="207">
        <v>-8.035989799542378</v>
      </c>
      <c r="F14" s="208">
        <v>-6.907637506521723</v>
      </c>
      <c r="G14" s="171"/>
      <c r="H14" s="171"/>
    </row>
    <row r="15" spans="1:8" ht="14.25">
      <c r="A15" s="35" t="s">
        <v>23</v>
      </c>
      <c r="B15" s="240">
        <v>43070</v>
      </c>
      <c r="C15" s="240">
        <v>4066</v>
      </c>
      <c r="D15" s="240"/>
      <c r="E15" s="222">
        <v>-90.55955421407012</v>
      </c>
      <c r="F15" s="174">
        <v>-2.4400283764965565</v>
      </c>
      <c r="G15" s="171"/>
      <c r="H15" s="171"/>
    </row>
    <row r="16" spans="1:8" ht="14.25">
      <c r="A16" s="32" t="s">
        <v>24</v>
      </c>
      <c r="B16" s="239">
        <v>15908</v>
      </c>
      <c r="C16" s="239">
        <v>35338</v>
      </c>
      <c r="D16" s="239"/>
      <c r="E16" s="207">
        <v>122.1398038722655</v>
      </c>
      <c r="F16" s="208">
        <v>1.2155099824461104</v>
      </c>
      <c r="G16" s="171"/>
      <c r="H16" s="171"/>
    </row>
    <row r="17" spans="1:8" ht="14.25">
      <c r="A17" s="35" t="s">
        <v>25</v>
      </c>
      <c r="B17" s="240">
        <v>17171</v>
      </c>
      <c r="C17" s="240">
        <v>22380</v>
      </c>
      <c r="D17" s="240"/>
      <c r="E17" s="222">
        <v>30.336031681323163</v>
      </c>
      <c r="F17" s="174">
        <v>0.325866778104055</v>
      </c>
      <c r="G17" s="171"/>
      <c r="H17" s="171"/>
    </row>
    <row r="18" spans="1:8" ht="14.25">
      <c r="A18" s="32" t="s">
        <v>26</v>
      </c>
      <c r="B18" s="239">
        <v>64887</v>
      </c>
      <c r="C18" s="239">
        <v>220689</v>
      </c>
      <c r="D18" s="239"/>
      <c r="E18" s="207">
        <v>240.11281150307457</v>
      </c>
      <c r="F18" s="208">
        <v>9.74672600540756</v>
      </c>
      <c r="G18" s="171"/>
      <c r="H18" s="171"/>
    </row>
    <row r="19" spans="1:8" ht="14.25">
      <c r="A19" s="35" t="s">
        <v>27</v>
      </c>
      <c r="B19" s="240">
        <v>15375</v>
      </c>
      <c r="C19" s="240">
        <v>30226</v>
      </c>
      <c r="D19" s="240"/>
      <c r="E19" s="222">
        <v>96.59186991869919</v>
      </c>
      <c r="F19" s="174">
        <v>0.9290550051110235</v>
      </c>
      <c r="G19" s="171"/>
      <c r="H19" s="171"/>
    </row>
    <row r="20" spans="1:8" ht="14.25">
      <c r="A20" s="32" t="s">
        <v>28</v>
      </c>
      <c r="B20" s="239">
        <v>27239</v>
      </c>
      <c r="C20" s="239">
        <v>51793</v>
      </c>
      <c r="D20" s="239"/>
      <c r="E20" s="207">
        <v>90.14280994162783</v>
      </c>
      <c r="F20" s="208">
        <v>1.5360592953670507</v>
      </c>
      <c r="G20" s="171"/>
      <c r="H20" s="171"/>
    </row>
    <row r="21" spans="1:8" ht="14.25">
      <c r="A21" s="35" t="s">
        <v>43</v>
      </c>
      <c r="B21" s="240">
        <v>16532</v>
      </c>
      <c r="C21" s="240">
        <v>20818</v>
      </c>
      <c r="D21" s="240"/>
      <c r="E21" s="222">
        <v>25.925477861117827</v>
      </c>
      <c r="F21" s="174">
        <v>0.26812536205682086</v>
      </c>
      <c r="G21" s="171"/>
      <c r="H21" s="171"/>
    </row>
    <row r="22" spans="1:8" ht="14.25">
      <c r="A22" s="32" t="s">
        <v>175</v>
      </c>
      <c r="B22" s="33">
        <v>13442</v>
      </c>
      <c r="C22" s="33">
        <v>1585</v>
      </c>
      <c r="D22" s="33"/>
      <c r="E22" s="237">
        <v>-88.20859991072757</v>
      </c>
      <c r="F22" s="208">
        <v>-0.7417551138375467</v>
      </c>
      <c r="G22" s="171"/>
      <c r="H22" s="171"/>
    </row>
    <row r="23" spans="1:8" ht="14.25">
      <c r="A23" s="35" t="s">
        <v>29</v>
      </c>
      <c r="B23" s="240">
        <v>4742</v>
      </c>
      <c r="C23" s="240">
        <v>4764</v>
      </c>
      <c r="D23" s="240"/>
      <c r="E23" s="222">
        <v>0.4639392661324422</v>
      </c>
      <c r="F23" s="174">
        <v>0.0013762851062179325</v>
      </c>
      <c r="G23" s="171"/>
      <c r="H23" s="171"/>
    </row>
    <row r="24" spans="1:8" ht="14.25">
      <c r="A24" s="32" t="s">
        <v>70</v>
      </c>
      <c r="B24" s="239">
        <v>5468</v>
      </c>
      <c r="C24" s="239">
        <v>2191</v>
      </c>
      <c r="D24" s="239"/>
      <c r="E24" s="207">
        <v>-59.93050475493782</v>
      </c>
      <c r="F24" s="208">
        <v>-0.20500392241255294</v>
      </c>
      <c r="G24" s="171"/>
      <c r="H24" s="171"/>
    </row>
    <row r="25" spans="1:8" ht="15">
      <c r="A25" s="35" t="s">
        <v>240</v>
      </c>
      <c r="B25" s="240">
        <v>616</v>
      </c>
      <c r="C25" s="36">
        <v>844</v>
      </c>
      <c r="D25" s="36"/>
      <c r="E25" s="224">
        <v>37.012987012987</v>
      </c>
      <c r="F25" s="174">
        <v>0.0142633183735313</v>
      </c>
      <c r="G25" s="171"/>
      <c r="H25" s="171"/>
    </row>
    <row r="26" spans="1:8" ht="14.25">
      <c r="A26" s="32"/>
      <c r="B26" s="161"/>
      <c r="C26" s="161"/>
      <c r="D26" s="161"/>
      <c r="E26" s="209"/>
      <c r="F26" s="208"/>
      <c r="H26" s="171"/>
    </row>
    <row r="27" spans="1:8" ht="14.25">
      <c r="A27" s="115" t="s">
        <v>1</v>
      </c>
      <c r="B27" s="210">
        <v>1598506</v>
      </c>
      <c r="C27" s="210">
        <v>1658331</v>
      </c>
      <c r="D27" s="210"/>
      <c r="E27" s="176">
        <v>3.7425571127039916</v>
      </c>
      <c r="F27" s="177">
        <v>3.74255711270399</v>
      </c>
      <c r="H27" s="171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322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G10" sqref="G10:H10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266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19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255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43" t="s">
        <v>242</v>
      </c>
      <c r="H10" s="343"/>
    </row>
    <row r="11" spans="1:6" ht="12.75" customHeight="1">
      <c r="A11" s="200"/>
      <c r="B11" s="201"/>
      <c r="C11" s="201"/>
      <c r="D11" s="201"/>
      <c r="E11" s="201"/>
      <c r="F11" s="201"/>
    </row>
    <row r="12" spans="1:6" ht="18" customHeight="1">
      <c r="A12" s="355" t="s">
        <v>20</v>
      </c>
      <c r="B12" s="386" t="s">
        <v>5</v>
      </c>
      <c r="C12" s="386"/>
      <c r="D12" s="233"/>
      <c r="E12" s="349" t="s">
        <v>21</v>
      </c>
      <c r="F12" s="350" t="s">
        <v>22</v>
      </c>
    </row>
    <row r="13" spans="1:6" ht="17.25" customHeight="1">
      <c r="A13" s="356"/>
      <c r="B13" s="204">
        <v>2019</v>
      </c>
      <c r="C13" s="204">
        <v>2020</v>
      </c>
      <c r="D13" s="204"/>
      <c r="E13" s="387"/>
      <c r="F13" s="388"/>
    </row>
    <row r="14" spans="1:8" ht="14.25">
      <c r="A14" s="32" t="s">
        <v>2</v>
      </c>
      <c r="B14" s="234">
        <v>1113256</v>
      </c>
      <c r="C14" s="234">
        <v>1263637</v>
      </c>
      <c r="D14" s="234"/>
      <c r="E14" s="207">
        <v>13.508213744188225</v>
      </c>
      <c r="F14" s="208">
        <v>9.88334990624746</v>
      </c>
      <c r="H14" s="235"/>
    </row>
    <row r="15" spans="1:8" ht="14.25">
      <c r="A15" s="35" t="s">
        <v>23</v>
      </c>
      <c r="B15" s="236">
        <v>12248</v>
      </c>
      <c r="C15" s="236">
        <v>4066</v>
      </c>
      <c r="D15" s="236"/>
      <c r="E15" s="222">
        <v>-66.8027433050294</v>
      </c>
      <c r="F15" s="174">
        <v>-0.5377379385222649</v>
      </c>
      <c r="H15" s="235"/>
    </row>
    <row r="16" spans="1:8" ht="14.25">
      <c r="A16" s="32" t="s">
        <v>24</v>
      </c>
      <c r="B16" s="234">
        <v>28982</v>
      </c>
      <c r="C16" s="234">
        <v>35338</v>
      </c>
      <c r="D16" s="234"/>
      <c r="E16" s="207">
        <v>21.930853633289644</v>
      </c>
      <c r="F16" s="208">
        <v>0.4177294472314246</v>
      </c>
      <c r="H16" s="235"/>
    </row>
    <row r="17" spans="1:8" ht="14.25">
      <c r="A17" s="35" t="s">
        <v>25</v>
      </c>
      <c r="B17" s="236">
        <v>14725</v>
      </c>
      <c r="C17" s="236">
        <v>22380</v>
      </c>
      <c r="D17" s="236"/>
      <c r="E17" s="222">
        <v>51.98641765704585</v>
      </c>
      <c r="F17" s="174">
        <v>0.503102410093857</v>
      </c>
      <c r="H17" s="235"/>
    </row>
    <row r="18" spans="1:8" ht="14.25">
      <c r="A18" s="32" t="s">
        <v>26</v>
      </c>
      <c r="B18" s="234">
        <v>219118</v>
      </c>
      <c r="C18" s="234">
        <v>220689</v>
      </c>
      <c r="D18" s="234"/>
      <c r="E18" s="207">
        <v>0.7169652881096056</v>
      </c>
      <c r="F18" s="208">
        <v>0.1032493646319333</v>
      </c>
      <c r="H18" s="235"/>
    </row>
    <row r="19" spans="1:8" ht="14.25">
      <c r="A19" s="35" t="s">
        <v>27</v>
      </c>
      <c r="B19" s="236">
        <v>5015</v>
      </c>
      <c r="C19" s="236">
        <v>30226</v>
      </c>
      <c r="D19" s="236"/>
      <c r="E19" s="222">
        <v>502.71186440677957</v>
      </c>
      <c r="F19" s="174">
        <v>1.6569189890106113</v>
      </c>
      <c r="H19" s="235"/>
    </row>
    <row r="20" spans="1:8" ht="14.25">
      <c r="A20" s="32" t="s">
        <v>28</v>
      </c>
      <c r="B20" s="234">
        <v>72946</v>
      </c>
      <c r="C20" s="234">
        <v>51793</v>
      </c>
      <c r="D20" s="234"/>
      <c r="E20" s="207">
        <v>-28.998163024703203</v>
      </c>
      <c r="F20" s="208">
        <v>-1.3902188479053375</v>
      </c>
      <c r="H20" s="235"/>
    </row>
    <row r="21" spans="1:8" ht="14.25">
      <c r="A21" s="35" t="s">
        <v>43</v>
      </c>
      <c r="B21" s="236">
        <v>33618</v>
      </c>
      <c r="C21" s="236">
        <v>20818</v>
      </c>
      <c r="D21" s="236"/>
      <c r="E21" s="222">
        <v>-38.0748408590636</v>
      </c>
      <c r="F21" s="174">
        <v>-0.8412424362118053</v>
      </c>
      <c r="H21" s="235"/>
    </row>
    <row r="22" spans="1:8" ht="14.25">
      <c r="A22" s="32" t="s">
        <v>175</v>
      </c>
      <c r="B22" s="234">
        <v>7267</v>
      </c>
      <c r="C22" s="191">
        <v>1585</v>
      </c>
      <c r="D22" s="191"/>
      <c r="E22" s="237">
        <v>-78.18907389569286</v>
      </c>
      <c r="F22" s="208">
        <v>-0.3734327751996467</v>
      </c>
      <c r="H22" s="235"/>
    </row>
    <row r="23" spans="1:8" ht="14.25">
      <c r="A23" s="35" t="s">
        <v>29</v>
      </c>
      <c r="B23" s="236">
        <v>6628</v>
      </c>
      <c r="C23" s="236">
        <v>4764</v>
      </c>
      <c r="D23" s="236"/>
      <c r="E23" s="222">
        <v>-28.123114061557033</v>
      </c>
      <c r="F23" s="174">
        <v>-0.12250592977334415</v>
      </c>
      <c r="H23" s="235"/>
    </row>
    <row r="24" spans="1:8" ht="14.25">
      <c r="A24" s="32" t="s">
        <v>70</v>
      </c>
      <c r="B24" s="234">
        <v>7756</v>
      </c>
      <c r="C24" s="234">
        <v>2191</v>
      </c>
      <c r="D24" s="234"/>
      <c r="E24" s="207">
        <v>-71.75090252707581</v>
      </c>
      <c r="F24" s="208">
        <v>-0.36574329355614815</v>
      </c>
      <c r="H24" s="235"/>
    </row>
    <row r="25" spans="1:8" ht="15">
      <c r="A25" s="35" t="s">
        <v>240</v>
      </c>
      <c r="B25" s="193">
        <v>0</v>
      </c>
      <c r="C25" s="236">
        <v>844</v>
      </c>
      <c r="D25" s="236"/>
      <c r="E25" s="224" t="s">
        <v>254</v>
      </c>
      <c r="F25" s="174">
        <v>0.05546942313771591</v>
      </c>
      <c r="H25" s="235"/>
    </row>
    <row r="26" spans="1:6" ht="14.25">
      <c r="A26" s="32"/>
      <c r="B26" s="234"/>
      <c r="C26" s="234"/>
      <c r="D26" s="234"/>
      <c r="E26" s="209"/>
      <c r="F26" s="208"/>
    </row>
    <row r="27" spans="1:8" ht="14.25">
      <c r="A27" s="115" t="s">
        <v>1</v>
      </c>
      <c r="B27" s="238">
        <v>1521559</v>
      </c>
      <c r="C27" s="238">
        <v>1658331</v>
      </c>
      <c r="D27" s="238"/>
      <c r="E27" s="176">
        <v>8.988938319184456</v>
      </c>
      <c r="F27" s="177">
        <v>8.988938319184456</v>
      </c>
      <c r="H27" s="235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322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2" width="11.7109375" style="72" customWidth="1"/>
    <col min="3" max="3" width="12.8515625" style="72" customWidth="1"/>
    <col min="4" max="4" width="1.7109375" style="72" customWidth="1"/>
    <col min="5" max="6" width="15.57421875" style="72" customWidth="1"/>
    <col min="7" max="8" width="11.421875" style="72" customWidth="1"/>
    <col min="9" max="9" width="2.851562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267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19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268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43" t="s">
        <v>242</v>
      </c>
      <c r="I10" s="343"/>
    </row>
    <row r="11" spans="1:6" ht="12.75" customHeight="1">
      <c r="A11" s="212"/>
      <c r="B11" s="213"/>
      <c r="C11" s="213"/>
      <c r="D11" s="213"/>
      <c r="E11" s="213"/>
      <c r="F11" s="213"/>
    </row>
    <row r="12" spans="1:6" ht="24">
      <c r="A12" s="369" t="s">
        <v>20</v>
      </c>
      <c r="B12" s="389" t="s">
        <v>269</v>
      </c>
      <c r="C12" s="389"/>
      <c r="D12" s="214"/>
      <c r="E12" s="377" t="s">
        <v>184</v>
      </c>
      <c r="F12" s="215" t="s">
        <v>11</v>
      </c>
    </row>
    <row r="13" spans="1:6" ht="24.75" customHeight="1">
      <c r="A13" s="371"/>
      <c r="B13" s="216">
        <v>2019</v>
      </c>
      <c r="C13" s="216">
        <v>2020</v>
      </c>
      <c r="D13" s="216"/>
      <c r="E13" s="378"/>
      <c r="F13" s="217" t="s">
        <v>13</v>
      </c>
    </row>
    <row r="14" spans="1:6" ht="14.25">
      <c r="A14" s="218" t="s">
        <v>2</v>
      </c>
      <c r="B14" s="219">
        <v>2122170</v>
      </c>
      <c r="C14" s="219">
        <v>2637693</v>
      </c>
      <c r="D14" s="219"/>
      <c r="E14" s="207">
        <v>24.29225745345566</v>
      </c>
      <c r="F14" s="220">
        <v>18.445904386852206</v>
      </c>
    </row>
    <row r="15" spans="1:6" ht="14.25">
      <c r="A15" s="140" t="s">
        <v>23</v>
      </c>
      <c r="B15" s="221">
        <v>39303</v>
      </c>
      <c r="C15" s="221">
        <v>47136</v>
      </c>
      <c r="D15" s="221"/>
      <c r="E15" s="222">
        <v>19.929776352950142</v>
      </c>
      <c r="F15" s="223">
        <v>0.2802722071803069</v>
      </c>
    </row>
    <row r="16" spans="1:6" ht="14.25">
      <c r="A16" s="138" t="s">
        <v>24</v>
      </c>
      <c r="B16" s="219">
        <v>37240</v>
      </c>
      <c r="C16" s="219">
        <v>51246</v>
      </c>
      <c r="D16" s="219"/>
      <c r="E16" s="207">
        <v>37.61009667024703</v>
      </c>
      <c r="F16" s="220">
        <v>0.501148031886554</v>
      </c>
    </row>
    <row r="17" spans="1:6" ht="14.25">
      <c r="A17" s="140" t="s">
        <v>25</v>
      </c>
      <c r="B17" s="221">
        <v>23934</v>
      </c>
      <c r="C17" s="221">
        <v>39551</v>
      </c>
      <c r="D17" s="221"/>
      <c r="E17" s="222">
        <v>65.25027158017883</v>
      </c>
      <c r="F17" s="223">
        <v>0.5587911476490299</v>
      </c>
    </row>
    <row r="18" spans="1:6" ht="14.25">
      <c r="A18" s="138" t="s">
        <v>26</v>
      </c>
      <c r="B18" s="219">
        <v>327406</v>
      </c>
      <c r="C18" s="219">
        <v>285576</v>
      </c>
      <c r="D18" s="219"/>
      <c r="E18" s="207">
        <v>-12.776186141976638</v>
      </c>
      <c r="F18" s="220">
        <v>-1.4967172764397083</v>
      </c>
    </row>
    <row r="19" spans="1:6" ht="14.25">
      <c r="A19" s="140" t="s">
        <v>27</v>
      </c>
      <c r="B19" s="221">
        <v>20235</v>
      </c>
      <c r="C19" s="221">
        <v>45601</v>
      </c>
      <c r="D19" s="221"/>
      <c r="E19" s="222">
        <v>125.35705460835186</v>
      </c>
      <c r="F19" s="223">
        <v>0.9076196613475889</v>
      </c>
    </row>
    <row r="20" spans="1:6" ht="14.25">
      <c r="A20" s="138" t="s">
        <v>28</v>
      </c>
      <c r="B20" s="219">
        <v>119938</v>
      </c>
      <c r="C20" s="219">
        <v>79032</v>
      </c>
      <c r="D20" s="219"/>
      <c r="E20" s="207">
        <v>-34.10595474328403</v>
      </c>
      <c r="F20" s="220">
        <v>-1.4636556755927015</v>
      </c>
    </row>
    <row r="21" spans="1:6" ht="14.25">
      <c r="A21" s="140" t="s">
        <v>43</v>
      </c>
      <c r="B21" s="221">
        <v>48880</v>
      </c>
      <c r="C21" s="221">
        <v>37350</v>
      </c>
      <c r="D21" s="221"/>
      <c r="E21" s="222">
        <v>-23.588379705400982</v>
      </c>
      <c r="F21" s="223">
        <v>-0.4125543915216313</v>
      </c>
    </row>
    <row r="22" spans="1:6" ht="14.25">
      <c r="A22" s="138" t="s">
        <v>175</v>
      </c>
      <c r="B22" s="219">
        <v>14429</v>
      </c>
      <c r="C22" s="219">
        <v>15027</v>
      </c>
      <c r="D22" s="219"/>
      <c r="E22" s="207">
        <v>4.144431353524155</v>
      </c>
      <c r="F22" s="220">
        <v>0.02139701007198053</v>
      </c>
    </row>
    <row r="23" spans="1:6" ht="14.25">
      <c r="A23" s="140" t="s">
        <v>29</v>
      </c>
      <c r="B23" s="221">
        <v>10481</v>
      </c>
      <c r="C23" s="221">
        <v>9506</v>
      </c>
      <c r="D23" s="221"/>
      <c r="E23" s="222">
        <v>-9.302547466844771</v>
      </c>
      <c r="F23" s="223">
        <v>-0.03488642946518565</v>
      </c>
    </row>
    <row r="24" spans="1:6" ht="14.25">
      <c r="A24" s="138" t="s">
        <v>70</v>
      </c>
      <c r="B24" s="219">
        <v>27549</v>
      </c>
      <c r="C24" s="219">
        <v>7659</v>
      </c>
      <c r="D24" s="219"/>
      <c r="E24" s="207">
        <v>-72.19862789937929</v>
      </c>
      <c r="F24" s="220">
        <v>-0.7116831610897872</v>
      </c>
    </row>
    <row r="25" spans="1:6" ht="15">
      <c r="A25" s="140" t="s">
        <v>240</v>
      </c>
      <c r="B25" s="221">
        <v>3218</v>
      </c>
      <c r="C25" s="221">
        <v>1460</v>
      </c>
      <c r="D25" s="221"/>
      <c r="E25" s="224">
        <v>-54.63020509633313</v>
      </c>
      <c r="F25" s="223">
        <v>-0.06290291589722705</v>
      </c>
    </row>
    <row r="26" spans="1:6" ht="14.25">
      <c r="A26" s="138"/>
      <c r="B26" s="219"/>
      <c r="C26" s="219"/>
      <c r="D26" s="219"/>
      <c r="E26" s="209"/>
      <c r="F26" s="220"/>
    </row>
    <row r="27" spans="1:6" ht="14.25">
      <c r="A27" s="144" t="s">
        <v>1</v>
      </c>
      <c r="B27" s="225">
        <v>2794783</v>
      </c>
      <c r="C27" s="225">
        <v>3256837</v>
      </c>
      <c r="D27" s="225"/>
      <c r="E27" s="176">
        <v>16.532732594981425</v>
      </c>
      <c r="F27" s="226">
        <v>16.532732594981425</v>
      </c>
    </row>
    <row r="28" spans="1:6" ht="14.25">
      <c r="A28" s="149"/>
      <c r="B28" s="227"/>
      <c r="C28" s="227"/>
      <c r="D28" s="227"/>
      <c r="E28" s="228"/>
      <c r="F28" s="228"/>
    </row>
    <row r="29" spans="1:6" ht="4.5" customHeight="1">
      <c r="A29" s="147"/>
      <c r="B29" s="229"/>
      <c r="C29" s="229"/>
      <c r="D29" s="229"/>
      <c r="E29" s="230"/>
      <c r="F29" s="231"/>
    </row>
    <row r="30" spans="1:6" ht="14.25">
      <c r="A30" s="44" t="s">
        <v>239</v>
      </c>
      <c r="B30" s="71"/>
      <c r="C30" s="71"/>
      <c r="D30" s="71"/>
      <c r="E30" s="71"/>
      <c r="F30" s="96"/>
    </row>
    <row r="31" spans="1:6" ht="14.25">
      <c r="A31" s="232" t="s">
        <v>241</v>
      </c>
      <c r="B31" s="71"/>
      <c r="C31" s="71"/>
      <c r="D31" s="71"/>
      <c r="E31" s="71"/>
      <c r="F31" s="96"/>
    </row>
    <row r="32" spans="1:6" ht="14.25">
      <c r="A32" s="46" t="s">
        <v>322</v>
      </c>
      <c r="B32" s="71"/>
      <c r="C32" s="71"/>
      <c r="D32" s="71"/>
      <c r="E32" s="71"/>
      <c r="F32" s="96"/>
    </row>
    <row r="33" spans="1:6" ht="4.5" customHeight="1">
      <c r="A33" s="99"/>
      <c r="B33" s="100"/>
      <c r="C33" s="100"/>
      <c r="D33" s="100"/>
      <c r="E33" s="100"/>
      <c r="F33" s="101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3.57421875" style="27" customWidth="1"/>
    <col min="4" max="4" width="1.7109375" style="27" customWidth="1"/>
    <col min="5" max="6" width="13.57421875" style="27" customWidth="1"/>
    <col min="7" max="8" width="11.421875" style="27" customWidth="1"/>
    <col min="9" max="9" width="4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270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19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271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200"/>
      <c r="B11" s="201"/>
      <c r="C11" s="201"/>
      <c r="D11" s="201"/>
      <c r="E11" s="201"/>
      <c r="F11" s="201"/>
    </row>
    <row r="12" spans="1:6" ht="27.75" customHeight="1">
      <c r="A12" s="355" t="s">
        <v>20</v>
      </c>
      <c r="B12" s="358" t="s">
        <v>42</v>
      </c>
      <c r="C12" s="358"/>
      <c r="D12" s="202"/>
      <c r="E12" s="349" t="s">
        <v>238</v>
      </c>
      <c r="F12" s="203" t="s">
        <v>11</v>
      </c>
    </row>
    <row r="13" spans="1:6" ht="24.75" customHeight="1">
      <c r="A13" s="356"/>
      <c r="B13" s="204">
        <v>2019</v>
      </c>
      <c r="C13" s="204">
        <v>2020</v>
      </c>
      <c r="D13" s="204"/>
      <c r="E13" s="360"/>
      <c r="F13" s="205" t="s">
        <v>13</v>
      </c>
    </row>
    <row r="14" spans="1:9" ht="14.25">
      <c r="A14" s="206" t="s">
        <v>2</v>
      </c>
      <c r="B14" s="161">
        <v>13911487</v>
      </c>
      <c r="C14" s="161">
        <v>15855057</v>
      </c>
      <c r="D14" s="161"/>
      <c r="E14" s="207">
        <v>13.970972333870563</v>
      </c>
      <c r="F14" s="208">
        <v>10.367438996606728</v>
      </c>
      <c r="H14" s="171"/>
      <c r="I14" s="171"/>
    </row>
    <row r="15" spans="1:9" ht="14.25">
      <c r="A15" s="35" t="s">
        <v>23</v>
      </c>
      <c r="B15" s="166">
        <v>310363</v>
      </c>
      <c r="C15" s="166">
        <v>238409</v>
      </c>
      <c r="D15" s="166"/>
      <c r="E15" s="173">
        <v>-23.183820236303944</v>
      </c>
      <c r="F15" s="174">
        <v>-0.3838188002293926</v>
      </c>
      <c r="H15" s="171"/>
      <c r="I15" s="171"/>
    </row>
    <row r="16" spans="1:9" ht="14.25">
      <c r="A16" s="32" t="s">
        <v>24</v>
      </c>
      <c r="B16" s="161">
        <v>753965</v>
      </c>
      <c r="C16" s="161">
        <v>414510</v>
      </c>
      <c r="D16" s="161"/>
      <c r="E16" s="209">
        <v>-45.02264693984469</v>
      </c>
      <c r="F16" s="208">
        <v>-1.8107292274490432</v>
      </c>
      <c r="H16" s="171"/>
      <c r="I16" s="171"/>
    </row>
    <row r="17" spans="1:9" ht="14.25">
      <c r="A17" s="35" t="s">
        <v>25</v>
      </c>
      <c r="B17" s="166">
        <v>445757</v>
      </c>
      <c r="C17" s="166">
        <v>580718</v>
      </c>
      <c r="D17" s="166"/>
      <c r="E17" s="173">
        <v>30.276810010835504</v>
      </c>
      <c r="F17" s="174">
        <v>0.719912292544668</v>
      </c>
      <c r="H17" s="171"/>
      <c r="I17" s="171"/>
    </row>
    <row r="18" spans="1:9" ht="14.25">
      <c r="A18" s="32" t="s">
        <v>26</v>
      </c>
      <c r="B18" s="161">
        <v>1675612</v>
      </c>
      <c r="C18" s="161">
        <v>1548197</v>
      </c>
      <c r="D18" s="161"/>
      <c r="E18" s="209">
        <v>-7.604087342415795</v>
      </c>
      <c r="F18" s="208">
        <v>-0.6796602333605922</v>
      </c>
      <c r="H18" s="171"/>
      <c r="I18" s="171"/>
    </row>
    <row r="19" spans="1:9" ht="14.25">
      <c r="A19" s="35" t="s">
        <v>27</v>
      </c>
      <c r="B19" s="166">
        <v>170730</v>
      </c>
      <c r="C19" s="166">
        <v>160797</v>
      </c>
      <c r="D19" s="166"/>
      <c r="E19" s="173">
        <v>-5.817958179581794</v>
      </c>
      <c r="F19" s="174">
        <v>-0.052984853415773366</v>
      </c>
      <c r="H19" s="171"/>
      <c r="I19" s="171"/>
    </row>
    <row r="20" spans="1:9" ht="14.25">
      <c r="A20" s="32" t="s">
        <v>28</v>
      </c>
      <c r="B20" s="161">
        <v>856626</v>
      </c>
      <c r="C20" s="161">
        <v>524736</v>
      </c>
      <c r="D20" s="161"/>
      <c r="E20" s="209">
        <v>-38.74386254911711</v>
      </c>
      <c r="F20" s="208">
        <v>-1.77037581799668</v>
      </c>
      <c r="H20" s="171"/>
      <c r="I20" s="171"/>
    </row>
    <row r="21" spans="1:9" ht="14.25">
      <c r="A21" s="35" t="s">
        <v>43</v>
      </c>
      <c r="B21" s="166">
        <v>268004</v>
      </c>
      <c r="C21" s="166">
        <v>325943</v>
      </c>
      <c r="D21" s="166"/>
      <c r="E21" s="173">
        <v>21.618707183474868</v>
      </c>
      <c r="F21" s="174">
        <v>0.3090596418057478</v>
      </c>
      <c r="H21" s="171"/>
      <c r="I21" s="171"/>
    </row>
    <row r="22" spans="1:9" ht="14.25">
      <c r="A22" s="32" t="s">
        <v>175</v>
      </c>
      <c r="B22" s="161">
        <v>120222</v>
      </c>
      <c r="C22" s="161">
        <v>126565</v>
      </c>
      <c r="D22" s="161"/>
      <c r="E22" s="209">
        <v>5.276072599025142</v>
      </c>
      <c r="F22" s="208">
        <v>0.0338349869340834</v>
      </c>
      <c r="H22" s="171"/>
      <c r="I22" s="171"/>
    </row>
    <row r="23" spans="1:9" ht="14.25">
      <c r="A23" s="35" t="s">
        <v>29</v>
      </c>
      <c r="B23" s="166">
        <v>62806</v>
      </c>
      <c r="C23" s="166">
        <v>66066</v>
      </c>
      <c r="D23" s="166"/>
      <c r="E23" s="173">
        <v>5.190586886603185</v>
      </c>
      <c r="F23" s="174">
        <v>0.01738957234827556</v>
      </c>
      <c r="H23" s="171"/>
      <c r="I23" s="171"/>
    </row>
    <row r="24" spans="1:9" ht="14.25">
      <c r="A24" s="32" t="s">
        <v>70</v>
      </c>
      <c r="B24" s="161">
        <v>147879</v>
      </c>
      <c r="C24" s="161">
        <v>117927</v>
      </c>
      <c r="D24" s="161"/>
      <c r="E24" s="209">
        <v>-20.25439717606963</v>
      </c>
      <c r="F24" s="208">
        <v>-0.15977069661826673</v>
      </c>
      <c r="H24" s="171"/>
      <c r="I24" s="171"/>
    </row>
    <row r="25" spans="1:9" ht="15">
      <c r="A25" s="35" t="s">
        <v>240</v>
      </c>
      <c r="B25" s="166">
        <v>23416</v>
      </c>
      <c r="C25" s="166">
        <v>29364</v>
      </c>
      <c r="D25" s="166"/>
      <c r="E25" s="173">
        <v>25.401434916296537</v>
      </c>
      <c r="F25" s="174">
        <v>0.031727968198632835</v>
      </c>
      <c r="H25" s="171"/>
      <c r="I25" s="171"/>
    </row>
    <row r="26" spans="1:6" ht="14.25">
      <c r="A26" s="32"/>
      <c r="B26" s="161"/>
      <c r="C26" s="161"/>
      <c r="D26" s="161"/>
      <c r="E26" s="209"/>
      <c r="F26" s="208"/>
    </row>
    <row r="27" spans="1:9" ht="14.25">
      <c r="A27" s="115" t="s">
        <v>1</v>
      </c>
      <c r="B27" s="210">
        <v>18746867</v>
      </c>
      <c r="C27" s="210">
        <v>19988289</v>
      </c>
      <c r="D27" s="210"/>
      <c r="E27" s="176">
        <v>6.622023829368388</v>
      </c>
      <c r="F27" s="177">
        <v>6.622023829368389</v>
      </c>
      <c r="G27" s="211"/>
      <c r="H27" s="171"/>
      <c r="I27" s="171"/>
    </row>
    <row r="28" spans="1:6" ht="14.25">
      <c r="A28" s="132"/>
      <c r="B28" s="132"/>
      <c r="C28" s="132"/>
      <c r="D28" s="132"/>
      <c r="E28" s="132"/>
      <c r="F28" s="13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119" t="s">
        <v>241</v>
      </c>
      <c r="B31" s="26"/>
      <c r="C31" s="26"/>
      <c r="D31" s="26"/>
      <c r="E31" s="26"/>
      <c r="F31" s="45"/>
    </row>
    <row r="32" spans="1:6" ht="14.25">
      <c r="A32" s="46" t="s">
        <v>322</v>
      </c>
      <c r="B32" s="26"/>
      <c r="C32" s="26"/>
      <c r="D32" s="26"/>
      <c r="E32" s="26"/>
      <c r="F32" s="45"/>
    </row>
    <row r="33" spans="1:6" ht="4.5" customHeight="1">
      <c r="A33" s="47"/>
      <c r="B33" s="48"/>
      <c r="C33" s="48"/>
      <c r="D33" s="48"/>
      <c r="E33" s="48"/>
      <c r="F33" s="49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9" width="11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272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253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50"/>
      <c r="B11" s="51"/>
      <c r="C11" s="51"/>
      <c r="D11" s="51"/>
      <c r="E11" s="51"/>
      <c r="F11" s="51"/>
      <c r="G11" s="391" t="s">
        <v>5</v>
      </c>
      <c r="H11" s="391"/>
    </row>
    <row r="12" spans="1:8" ht="14.25">
      <c r="A12" s="355" t="s">
        <v>6</v>
      </c>
      <c r="B12" s="390" t="s">
        <v>31</v>
      </c>
      <c r="C12" s="349"/>
      <c r="D12" s="349"/>
      <c r="E12" s="52"/>
      <c r="F12" s="349" t="s">
        <v>76</v>
      </c>
      <c r="G12" s="349"/>
      <c r="H12" s="35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135582</v>
      </c>
      <c r="C14" s="191">
        <v>0</v>
      </c>
      <c r="D14" s="191">
        <v>135582</v>
      </c>
      <c r="E14" s="191"/>
      <c r="F14" s="191">
        <v>85743</v>
      </c>
      <c r="G14" s="191">
        <v>16836</v>
      </c>
      <c r="H14" s="192">
        <v>68907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1936</v>
      </c>
      <c r="G15" s="193">
        <v>1936</v>
      </c>
      <c r="H15" s="194">
        <v>0</v>
      </c>
    </row>
    <row r="16" spans="1:8" ht="14.25">
      <c r="A16" s="56" t="s">
        <v>48</v>
      </c>
      <c r="B16" s="191">
        <v>7742</v>
      </c>
      <c r="C16" s="191">
        <v>6413</v>
      </c>
      <c r="D16" s="191">
        <v>1329</v>
      </c>
      <c r="E16" s="191"/>
      <c r="F16" s="191">
        <v>49737</v>
      </c>
      <c r="G16" s="191">
        <v>3264</v>
      </c>
      <c r="H16" s="192">
        <v>46473</v>
      </c>
    </row>
    <row r="17" spans="1:8" ht="14.25">
      <c r="A17" s="57" t="s">
        <v>49</v>
      </c>
      <c r="B17" s="193">
        <v>58346</v>
      </c>
      <c r="C17" s="193">
        <v>16691</v>
      </c>
      <c r="D17" s="193">
        <v>41655</v>
      </c>
      <c r="E17" s="193"/>
      <c r="F17" s="193">
        <v>175589</v>
      </c>
      <c r="G17" s="193">
        <v>18213</v>
      </c>
      <c r="H17" s="194">
        <v>157376</v>
      </c>
    </row>
    <row r="18" spans="1:8" ht="14.25">
      <c r="A18" s="56" t="s">
        <v>50</v>
      </c>
      <c r="B18" s="191">
        <v>48783</v>
      </c>
      <c r="C18" s="191">
        <v>0</v>
      </c>
      <c r="D18" s="191">
        <v>48783</v>
      </c>
      <c r="E18" s="191"/>
      <c r="F18" s="191">
        <v>15292</v>
      </c>
      <c r="G18" s="191">
        <v>3943</v>
      </c>
      <c r="H18" s="192">
        <v>11349</v>
      </c>
    </row>
    <row r="19" spans="1:8" ht="14.25">
      <c r="A19" s="57" t="s">
        <v>51</v>
      </c>
      <c r="B19" s="193">
        <v>13202</v>
      </c>
      <c r="C19" s="193">
        <v>0</v>
      </c>
      <c r="D19" s="193">
        <v>13202</v>
      </c>
      <c r="E19" s="193"/>
      <c r="F19" s="193">
        <v>20768</v>
      </c>
      <c r="G19" s="193">
        <v>12276</v>
      </c>
      <c r="H19" s="194">
        <v>8492</v>
      </c>
    </row>
    <row r="20" spans="1:8" ht="14.25">
      <c r="A20" s="56" t="s">
        <v>52</v>
      </c>
      <c r="B20" s="191">
        <v>7994</v>
      </c>
      <c r="C20" s="191">
        <v>0</v>
      </c>
      <c r="D20" s="191">
        <v>7994</v>
      </c>
      <c r="E20" s="191"/>
      <c r="F20" s="191">
        <v>11512</v>
      </c>
      <c r="G20" s="191">
        <v>895</v>
      </c>
      <c r="H20" s="192">
        <v>10617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3232</v>
      </c>
      <c r="G21" s="193">
        <v>3232</v>
      </c>
      <c r="H21" s="194">
        <v>0</v>
      </c>
    </row>
    <row r="22" spans="1:8" ht="14.25">
      <c r="A22" s="56" t="s">
        <v>55</v>
      </c>
      <c r="B22" s="191">
        <v>0</v>
      </c>
      <c r="C22" s="191">
        <v>0</v>
      </c>
      <c r="D22" s="191">
        <v>0</v>
      </c>
      <c r="E22" s="191"/>
      <c r="F22" s="191">
        <v>2919</v>
      </c>
      <c r="G22" s="191">
        <v>1843</v>
      </c>
      <c r="H22" s="192">
        <v>1076</v>
      </c>
    </row>
    <row r="23" spans="1:8" ht="14.25">
      <c r="A23" s="57" t="s">
        <v>54</v>
      </c>
      <c r="B23" s="193">
        <v>4628</v>
      </c>
      <c r="C23" s="193">
        <v>4628</v>
      </c>
      <c r="D23" s="193">
        <v>0</v>
      </c>
      <c r="E23" s="193"/>
      <c r="F23" s="193">
        <v>9304</v>
      </c>
      <c r="G23" s="193">
        <v>4267</v>
      </c>
      <c r="H23" s="194">
        <v>5037</v>
      </c>
    </row>
    <row r="24" spans="1:8" ht="14.25">
      <c r="A24" s="56" t="s">
        <v>56</v>
      </c>
      <c r="B24" s="191">
        <v>0</v>
      </c>
      <c r="C24" s="191">
        <v>0</v>
      </c>
      <c r="D24" s="191">
        <v>0</v>
      </c>
      <c r="E24" s="191"/>
      <c r="F24" s="191">
        <v>373</v>
      </c>
      <c r="G24" s="191">
        <v>302</v>
      </c>
      <c r="H24" s="192">
        <v>71</v>
      </c>
    </row>
    <row r="25" spans="1:8" ht="14.25">
      <c r="A25" s="57" t="s">
        <v>57</v>
      </c>
      <c r="B25" s="193">
        <v>1086</v>
      </c>
      <c r="C25" s="193">
        <v>1086</v>
      </c>
      <c r="D25" s="193">
        <v>0</v>
      </c>
      <c r="E25" s="193"/>
      <c r="F25" s="193">
        <v>7854</v>
      </c>
      <c r="G25" s="193">
        <v>2184</v>
      </c>
      <c r="H25" s="194">
        <v>5670</v>
      </c>
    </row>
    <row r="26" spans="1:8" ht="14.25">
      <c r="A26" s="56" t="s">
        <v>58</v>
      </c>
      <c r="B26" s="191">
        <v>86567</v>
      </c>
      <c r="C26" s="191">
        <v>0</v>
      </c>
      <c r="D26" s="191">
        <v>86567</v>
      </c>
      <c r="E26" s="191"/>
      <c r="F26" s="191">
        <v>75723</v>
      </c>
      <c r="G26" s="191">
        <v>22970</v>
      </c>
      <c r="H26" s="192">
        <v>52753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1729</v>
      </c>
      <c r="G27" s="193">
        <v>886</v>
      </c>
      <c r="H27" s="194">
        <v>843</v>
      </c>
    </row>
    <row r="28" spans="1:8" ht="14.25">
      <c r="A28" s="56" t="s">
        <v>60</v>
      </c>
      <c r="B28" s="191">
        <v>0</v>
      </c>
      <c r="C28" s="191">
        <v>0</v>
      </c>
      <c r="D28" s="191">
        <v>0</v>
      </c>
      <c r="E28" s="191"/>
      <c r="F28" s="191">
        <v>12733</v>
      </c>
      <c r="G28" s="191">
        <v>8110</v>
      </c>
      <c r="H28" s="192">
        <v>4623</v>
      </c>
    </row>
    <row r="29" spans="1:8" ht="14.2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2346</v>
      </c>
      <c r="G29" s="193">
        <v>2346</v>
      </c>
      <c r="H29" s="194">
        <v>0</v>
      </c>
    </row>
    <row r="30" spans="1:8" ht="14.25">
      <c r="A30" s="56" t="s">
        <v>62</v>
      </c>
      <c r="B30" s="191">
        <v>0</v>
      </c>
      <c r="C30" s="191">
        <v>0</v>
      </c>
      <c r="D30" s="191">
        <v>0</v>
      </c>
      <c r="E30" s="191"/>
      <c r="F30" s="191">
        <v>3688</v>
      </c>
      <c r="G30" s="191">
        <v>1424</v>
      </c>
      <c r="H30" s="192">
        <v>2264</v>
      </c>
    </row>
    <row r="31" spans="1:8" ht="14.2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4991</v>
      </c>
      <c r="G31" s="193">
        <v>4991</v>
      </c>
      <c r="H31" s="194">
        <v>0</v>
      </c>
    </row>
    <row r="32" spans="1:8" ht="14.25">
      <c r="A32" s="56" t="s">
        <v>64</v>
      </c>
      <c r="B32" s="191">
        <v>0</v>
      </c>
      <c r="C32" s="191">
        <v>0</v>
      </c>
      <c r="D32" s="191">
        <v>0</v>
      </c>
      <c r="E32" s="191"/>
      <c r="F32" s="191">
        <v>47434</v>
      </c>
      <c r="G32" s="191">
        <v>7192</v>
      </c>
      <c r="H32" s="192">
        <v>40242</v>
      </c>
    </row>
    <row r="33" spans="1:8" ht="14.25">
      <c r="A33" s="57" t="s">
        <v>150</v>
      </c>
      <c r="B33" s="193">
        <v>49973</v>
      </c>
      <c r="C33" s="193">
        <v>15651</v>
      </c>
      <c r="D33" s="193">
        <v>34322</v>
      </c>
      <c r="E33" s="193"/>
      <c r="F33" s="193">
        <v>12507</v>
      </c>
      <c r="G33" s="193">
        <v>11663</v>
      </c>
      <c r="H33" s="194">
        <v>844</v>
      </c>
    </row>
    <row r="34" spans="1:8" ht="14.25">
      <c r="A34" s="56" t="s">
        <v>65</v>
      </c>
      <c r="B34" s="191">
        <v>228</v>
      </c>
      <c r="C34" s="191">
        <v>126</v>
      </c>
      <c r="D34" s="191">
        <v>102</v>
      </c>
      <c r="E34" s="191"/>
      <c r="F34" s="191">
        <v>17793</v>
      </c>
      <c r="G34" s="191">
        <v>3259</v>
      </c>
      <c r="H34" s="192">
        <v>14534</v>
      </c>
    </row>
    <row r="35" spans="1:8" ht="14.25">
      <c r="A35" s="57" t="s">
        <v>66</v>
      </c>
      <c r="B35" s="193">
        <v>30684</v>
      </c>
      <c r="C35" s="193">
        <v>90</v>
      </c>
      <c r="D35" s="193">
        <v>30594</v>
      </c>
      <c r="E35" s="193"/>
      <c r="F35" s="193">
        <v>25679</v>
      </c>
      <c r="G35" s="193">
        <v>7463</v>
      </c>
      <c r="H35" s="194">
        <v>18216</v>
      </c>
    </row>
    <row r="36" spans="1:8" ht="14.25">
      <c r="A36" s="56" t="s">
        <v>69</v>
      </c>
      <c r="B36" s="191">
        <v>17477</v>
      </c>
      <c r="C36" s="191">
        <v>784</v>
      </c>
      <c r="D36" s="191">
        <v>16693</v>
      </c>
      <c r="E36" s="191"/>
      <c r="F36" s="191">
        <v>20785</v>
      </c>
      <c r="G36" s="191">
        <v>9733</v>
      </c>
      <c r="H36" s="192">
        <v>11052</v>
      </c>
    </row>
    <row r="37" spans="1:8" ht="14.25">
      <c r="A37" s="57" t="s">
        <v>67</v>
      </c>
      <c r="B37" s="193">
        <v>0</v>
      </c>
      <c r="C37" s="193">
        <v>0</v>
      </c>
      <c r="D37" s="193">
        <v>0</v>
      </c>
      <c r="E37" s="193"/>
      <c r="F37" s="193">
        <v>4442</v>
      </c>
      <c r="G37" s="193">
        <v>1361</v>
      </c>
      <c r="H37" s="194">
        <v>3081</v>
      </c>
    </row>
    <row r="38" spans="1:8" ht="14.25">
      <c r="A38" s="56" t="s">
        <v>68</v>
      </c>
      <c r="B38" s="191">
        <v>52863</v>
      </c>
      <c r="C38" s="191">
        <v>3146</v>
      </c>
      <c r="D38" s="191">
        <v>49717</v>
      </c>
      <c r="E38" s="191"/>
      <c r="F38" s="191">
        <v>64234</v>
      </c>
      <c r="G38" s="191">
        <v>9592</v>
      </c>
      <c r="H38" s="192">
        <v>54642</v>
      </c>
    </row>
    <row r="39" spans="1:8" ht="14.25">
      <c r="A39" s="57" t="s">
        <v>174</v>
      </c>
      <c r="B39" s="193">
        <v>22168</v>
      </c>
      <c r="C39" s="193">
        <v>198</v>
      </c>
      <c r="D39" s="193">
        <v>21970</v>
      </c>
      <c r="E39" s="193"/>
      <c r="F39" s="193">
        <v>47971</v>
      </c>
      <c r="G39" s="193">
        <v>16362</v>
      </c>
      <c r="H39" s="194">
        <v>31609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537323</v>
      </c>
      <c r="C41" s="195">
        <v>48813</v>
      </c>
      <c r="D41" s="195">
        <v>488510</v>
      </c>
      <c r="E41" s="195"/>
      <c r="F41" s="195">
        <v>726314</v>
      </c>
      <c r="G41" s="195">
        <v>176543</v>
      </c>
      <c r="H41" s="196">
        <v>549771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273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253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50"/>
      <c r="B11" s="51"/>
      <c r="C11" s="51"/>
      <c r="D11" s="51"/>
      <c r="E11" s="51"/>
      <c r="F11" s="51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9"/>
      <c r="D12" s="349"/>
      <c r="E12" s="52"/>
      <c r="F12" s="349" t="s">
        <v>76</v>
      </c>
      <c r="G12" s="349"/>
      <c r="H12" s="35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2076</v>
      </c>
      <c r="C14" s="191">
        <v>0</v>
      </c>
      <c r="D14" s="191">
        <v>2076</v>
      </c>
      <c r="E14" s="191"/>
      <c r="F14" s="191">
        <v>899</v>
      </c>
      <c r="G14" s="191">
        <v>132</v>
      </c>
      <c r="H14" s="192">
        <v>767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12</v>
      </c>
      <c r="G15" s="193">
        <v>12</v>
      </c>
      <c r="H15" s="194">
        <v>0</v>
      </c>
    </row>
    <row r="16" spans="1:8" ht="14.25">
      <c r="A16" s="56" t="s">
        <v>48</v>
      </c>
      <c r="B16" s="191">
        <v>116</v>
      </c>
      <c r="C16" s="191">
        <v>97</v>
      </c>
      <c r="D16" s="191">
        <v>19</v>
      </c>
      <c r="E16" s="191"/>
      <c r="F16" s="191">
        <v>501</v>
      </c>
      <c r="G16" s="191">
        <v>31</v>
      </c>
      <c r="H16" s="192">
        <v>470</v>
      </c>
    </row>
    <row r="17" spans="1:8" ht="14.25">
      <c r="A17" s="57" t="s">
        <v>49</v>
      </c>
      <c r="B17" s="193">
        <v>1086</v>
      </c>
      <c r="C17" s="193">
        <v>221</v>
      </c>
      <c r="D17" s="193">
        <v>865</v>
      </c>
      <c r="E17" s="193"/>
      <c r="F17" s="193">
        <v>2025</v>
      </c>
      <c r="G17" s="193">
        <v>157</v>
      </c>
      <c r="H17" s="194">
        <v>1868</v>
      </c>
    </row>
    <row r="18" spans="1:8" ht="14.25">
      <c r="A18" s="56" t="s">
        <v>50</v>
      </c>
      <c r="B18" s="191">
        <v>726</v>
      </c>
      <c r="C18" s="191">
        <v>0</v>
      </c>
      <c r="D18" s="191">
        <v>726</v>
      </c>
      <c r="E18" s="191"/>
      <c r="F18" s="191">
        <v>67</v>
      </c>
      <c r="G18" s="191">
        <v>27</v>
      </c>
      <c r="H18" s="192">
        <v>40</v>
      </c>
    </row>
    <row r="19" spans="1:8" ht="14.25">
      <c r="A19" s="57" t="s">
        <v>51</v>
      </c>
      <c r="B19" s="193">
        <v>160</v>
      </c>
      <c r="C19" s="193">
        <v>0</v>
      </c>
      <c r="D19" s="193">
        <v>160</v>
      </c>
      <c r="E19" s="193"/>
      <c r="F19" s="193">
        <v>200</v>
      </c>
      <c r="G19" s="193">
        <v>105</v>
      </c>
      <c r="H19" s="194">
        <v>95</v>
      </c>
    </row>
    <row r="20" spans="1:8" ht="14.25">
      <c r="A20" s="56" t="s">
        <v>52</v>
      </c>
      <c r="B20" s="191">
        <v>122</v>
      </c>
      <c r="C20" s="191">
        <v>0</v>
      </c>
      <c r="D20" s="191">
        <v>122</v>
      </c>
      <c r="E20" s="191"/>
      <c r="F20" s="191">
        <v>68</v>
      </c>
      <c r="G20" s="191">
        <v>6</v>
      </c>
      <c r="H20" s="192">
        <v>62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22</v>
      </c>
      <c r="G21" s="193">
        <v>22</v>
      </c>
      <c r="H21" s="194">
        <v>0</v>
      </c>
    </row>
    <row r="22" spans="1:8" ht="14.25">
      <c r="A22" s="56" t="s">
        <v>55</v>
      </c>
      <c r="B22" s="191">
        <v>0</v>
      </c>
      <c r="C22" s="191">
        <v>0</v>
      </c>
      <c r="D22" s="191">
        <v>0</v>
      </c>
      <c r="E22" s="191"/>
      <c r="F22" s="191">
        <v>24</v>
      </c>
      <c r="G22" s="191">
        <v>11</v>
      </c>
      <c r="H22" s="192">
        <v>13</v>
      </c>
    </row>
    <row r="23" spans="1:8" ht="14.25">
      <c r="A23" s="57" t="s">
        <v>54</v>
      </c>
      <c r="B23" s="193">
        <v>60</v>
      </c>
      <c r="C23" s="193">
        <v>60</v>
      </c>
      <c r="D23" s="193">
        <v>0</v>
      </c>
      <c r="E23" s="193"/>
      <c r="F23" s="193">
        <v>103</v>
      </c>
      <c r="G23" s="193">
        <v>27</v>
      </c>
      <c r="H23" s="194">
        <v>76</v>
      </c>
    </row>
    <row r="24" spans="1:8" ht="14.25">
      <c r="A24" s="56" t="s">
        <v>56</v>
      </c>
      <c r="B24" s="191">
        <v>0</v>
      </c>
      <c r="C24" s="191">
        <v>0</v>
      </c>
      <c r="D24" s="191">
        <v>0</v>
      </c>
      <c r="E24" s="191"/>
      <c r="F24" s="191">
        <v>2</v>
      </c>
      <c r="G24" s="191">
        <v>1</v>
      </c>
      <c r="H24" s="192">
        <v>1</v>
      </c>
    </row>
    <row r="25" spans="1:8" ht="14.25">
      <c r="A25" s="57" t="s">
        <v>57</v>
      </c>
      <c r="B25" s="193">
        <v>19</v>
      </c>
      <c r="C25" s="193">
        <v>19</v>
      </c>
      <c r="D25" s="193">
        <v>0</v>
      </c>
      <c r="E25" s="193"/>
      <c r="F25" s="193">
        <v>42</v>
      </c>
      <c r="G25" s="193">
        <v>14</v>
      </c>
      <c r="H25" s="194">
        <v>28</v>
      </c>
    </row>
    <row r="26" spans="1:8" ht="14.25">
      <c r="A26" s="56" t="s">
        <v>58</v>
      </c>
      <c r="B26" s="191">
        <v>1176</v>
      </c>
      <c r="C26" s="191">
        <v>0</v>
      </c>
      <c r="D26" s="191">
        <v>1176</v>
      </c>
      <c r="E26" s="191"/>
      <c r="F26" s="191">
        <v>617</v>
      </c>
      <c r="G26" s="191">
        <v>157</v>
      </c>
      <c r="H26" s="192">
        <v>460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14</v>
      </c>
      <c r="G27" s="193">
        <v>6</v>
      </c>
      <c r="H27" s="194">
        <v>8</v>
      </c>
    </row>
    <row r="28" spans="1:8" ht="14.25">
      <c r="A28" s="56" t="s">
        <v>60</v>
      </c>
      <c r="B28" s="191">
        <v>0</v>
      </c>
      <c r="C28" s="191">
        <v>0</v>
      </c>
      <c r="D28" s="191">
        <v>0</v>
      </c>
      <c r="E28" s="191"/>
      <c r="F28" s="191">
        <v>136</v>
      </c>
      <c r="G28" s="191">
        <v>83</v>
      </c>
      <c r="H28" s="192">
        <v>53</v>
      </c>
    </row>
    <row r="29" spans="1:8" ht="14.2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12</v>
      </c>
      <c r="G29" s="193">
        <v>12</v>
      </c>
      <c r="H29" s="194">
        <v>0</v>
      </c>
    </row>
    <row r="30" spans="1:8" ht="14.25">
      <c r="A30" s="56" t="s">
        <v>62</v>
      </c>
      <c r="B30" s="191">
        <v>0</v>
      </c>
      <c r="C30" s="191">
        <v>0</v>
      </c>
      <c r="D30" s="191">
        <v>0</v>
      </c>
      <c r="E30" s="191"/>
      <c r="F30" s="191">
        <v>29</v>
      </c>
      <c r="G30" s="191">
        <v>15</v>
      </c>
      <c r="H30" s="192">
        <v>14</v>
      </c>
    </row>
    <row r="31" spans="1:8" ht="14.2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32</v>
      </c>
      <c r="G31" s="193">
        <v>32</v>
      </c>
      <c r="H31" s="194">
        <v>0</v>
      </c>
    </row>
    <row r="32" spans="1:8" ht="14.25">
      <c r="A32" s="56" t="s">
        <v>64</v>
      </c>
      <c r="B32" s="191">
        <v>0</v>
      </c>
      <c r="C32" s="191">
        <v>0</v>
      </c>
      <c r="D32" s="191">
        <v>0</v>
      </c>
      <c r="E32" s="191"/>
      <c r="F32" s="191">
        <v>232</v>
      </c>
      <c r="G32" s="191">
        <v>65</v>
      </c>
      <c r="H32" s="192">
        <v>167</v>
      </c>
    </row>
    <row r="33" spans="1:8" ht="14.25">
      <c r="A33" s="57" t="s">
        <v>150</v>
      </c>
      <c r="B33" s="193">
        <v>845</v>
      </c>
      <c r="C33" s="193">
        <v>257</v>
      </c>
      <c r="D33" s="193">
        <v>588</v>
      </c>
      <c r="E33" s="193"/>
      <c r="F33" s="193">
        <v>138</v>
      </c>
      <c r="G33" s="193">
        <v>128</v>
      </c>
      <c r="H33" s="194">
        <v>10</v>
      </c>
    </row>
    <row r="34" spans="1:8" ht="14.25">
      <c r="A34" s="56" t="s">
        <v>65</v>
      </c>
      <c r="B34" s="191">
        <v>6</v>
      </c>
      <c r="C34" s="191">
        <v>3</v>
      </c>
      <c r="D34" s="191">
        <v>3</v>
      </c>
      <c r="E34" s="191"/>
      <c r="F34" s="191">
        <v>177</v>
      </c>
      <c r="G34" s="191">
        <v>32</v>
      </c>
      <c r="H34" s="192">
        <v>145</v>
      </c>
    </row>
    <row r="35" spans="1:8" ht="14.25">
      <c r="A35" s="57" t="s">
        <v>66</v>
      </c>
      <c r="B35" s="193">
        <v>449</v>
      </c>
      <c r="C35" s="193">
        <v>2</v>
      </c>
      <c r="D35" s="193">
        <v>447</v>
      </c>
      <c r="E35" s="193"/>
      <c r="F35" s="193">
        <v>252</v>
      </c>
      <c r="G35" s="193">
        <v>57</v>
      </c>
      <c r="H35" s="194">
        <v>195</v>
      </c>
    </row>
    <row r="36" spans="1:8" ht="14.25">
      <c r="A36" s="56" t="s">
        <v>69</v>
      </c>
      <c r="B36" s="191">
        <v>285</v>
      </c>
      <c r="C36" s="191">
        <v>10</v>
      </c>
      <c r="D36" s="191">
        <v>275</v>
      </c>
      <c r="E36" s="191"/>
      <c r="F36" s="191">
        <v>221</v>
      </c>
      <c r="G36" s="191">
        <v>85</v>
      </c>
      <c r="H36" s="192">
        <v>136</v>
      </c>
    </row>
    <row r="37" spans="1:8" ht="14.25">
      <c r="A37" s="57" t="s">
        <v>67</v>
      </c>
      <c r="B37" s="193">
        <v>0</v>
      </c>
      <c r="C37" s="193">
        <v>0</v>
      </c>
      <c r="D37" s="193">
        <v>0</v>
      </c>
      <c r="E37" s="193"/>
      <c r="F37" s="193">
        <v>43</v>
      </c>
      <c r="G37" s="193">
        <v>10</v>
      </c>
      <c r="H37" s="194">
        <v>33</v>
      </c>
    </row>
    <row r="38" spans="1:8" ht="14.25">
      <c r="A38" s="56" t="s">
        <v>68</v>
      </c>
      <c r="B38" s="191">
        <v>488</v>
      </c>
      <c r="C38" s="191">
        <v>56</v>
      </c>
      <c r="D38" s="191">
        <v>432</v>
      </c>
      <c r="E38" s="191"/>
      <c r="F38" s="191">
        <v>447</v>
      </c>
      <c r="G38" s="191">
        <v>80</v>
      </c>
      <c r="H38" s="192">
        <v>367</v>
      </c>
    </row>
    <row r="39" spans="1:8" ht="14.25">
      <c r="A39" s="57" t="s">
        <v>174</v>
      </c>
      <c r="B39" s="193">
        <v>321</v>
      </c>
      <c r="C39" s="193">
        <v>1</v>
      </c>
      <c r="D39" s="193">
        <v>320</v>
      </c>
      <c r="E39" s="193"/>
      <c r="F39" s="193">
        <v>325</v>
      </c>
      <c r="G39" s="193">
        <v>121</v>
      </c>
      <c r="H39" s="194">
        <v>204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7935</v>
      </c>
      <c r="C41" s="195">
        <v>726</v>
      </c>
      <c r="D41" s="195">
        <v>7209</v>
      </c>
      <c r="E41" s="195"/>
      <c r="F41" s="195">
        <v>6640</v>
      </c>
      <c r="G41" s="195">
        <v>1428</v>
      </c>
      <c r="H41" s="196">
        <v>5212</v>
      </c>
    </row>
    <row r="42" spans="1:8" ht="14.25">
      <c r="A42" s="132"/>
      <c r="B42" s="197"/>
      <c r="C42" s="197"/>
      <c r="D42" s="197"/>
      <c r="E42" s="197"/>
      <c r="F42" s="197"/>
      <c r="G42" s="197"/>
      <c r="H42" s="197"/>
    </row>
    <row r="43" spans="1:8" ht="4.5" customHeight="1">
      <c r="A43" s="130"/>
      <c r="B43" s="198"/>
      <c r="C43" s="198"/>
      <c r="D43" s="198"/>
      <c r="E43" s="198"/>
      <c r="F43" s="198"/>
      <c r="G43" s="198"/>
      <c r="H43" s="199"/>
    </row>
    <row r="44" spans="1:8" ht="14.25">
      <c r="A44" s="44" t="s">
        <v>239</v>
      </c>
      <c r="B44" s="132"/>
      <c r="C44" s="132"/>
      <c r="D44" s="132"/>
      <c r="E44" s="132"/>
      <c r="F44" s="132"/>
      <c r="G44" s="132"/>
      <c r="H44" s="15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tr">
        <f>'a1'!$A$32</f>
        <v>Actualizado el 14 de abril de 2020</v>
      </c>
      <c r="B46" s="26"/>
      <c r="C46" s="26"/>
      <c r="D46" s="26"/>
      <c r="E46" s="26"/>
      <c r="F46" s="68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71093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274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275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43" t="s">
        <v>242</v>
      </c>
      <c r="I10" s="343"/>
    </row>
    <row r="11" spans="1:8" ht="12.75" customHeight="1">
      <c r="A11" s="73"/>
      <c r="B11" s="74"/>
      <c r="C11" s="74"/>
      <c r="D11" s="74"/>
      <c r="E11" s="74"/>
      <c r="F11" s="74"/>
      <c r="G11" s="393" t="s">
        <v>5</v>
      </c>
      <c r="H11" s="393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76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135748</v>
      </c>
      <c r="C14" s="80">
        <v>166</v>
      </c>
      <c r="D14" s="80">
        <v>135582</v>
      </c>
      <c r="E14" s="80"/>
      <c r="F14" s="80">
        <v>201195</v>
      </c>
      <c r="G14" s="80">
        <v>32451</v>
      </c>
      <c r="H14" s="81">
        <v>168744</v>
      </c>
    </row>
    <row r="15" spans="1:8" ht="14.25">
      <c r="A15" s="82" t="s">
        <v>47</v>
      </c>
      <c r="B15" s="83">
        <v>0</v>
      </c>
      <c r="C15" s="83">
        <v>0</v>
      </c>
      <c r="D15" s="83">
        <v>0</v>
      </c>
      <c r="E15" s="83"/>
      <c r="F15" s="83">
        <v>2503</v>
      </c>
      <c r="G15" s="83">
        <v>2503</v>
      </c>
      <c r="H15" s="84">
        <v>0</v>
      </c>
    </row>
    <row r="16" spans="1:8" ht="14.25">
      <c r="A16" s="79" t="s">
        <v>48</v>
      </c>
      <c r="B16" s="80">
        <v>69473</v>
      </c>
      <c r="C16" s="80">
        <v>10226</v>
      </c>
      <c r="D16" s="80">
        <v>59247</v>
      </c>
      <c r="E16" s="80"/>
      <c r="F16" s="80">
        <v>66988</v>
      </c>
      <c r="G16" s="80">
        <v>8670</v>
      </c>
      <c r="H16" s="81">
        <v>58318</v>
      </c>
    </row>
    <row r="17" spans="1:8" ht="14.25">
      <c r="A17" s="82" t="s">
        <v>49</v>
      </c>
      <c r="B17" s="83">
        <v>200422</v>
      </c>
      <c r="C17" s="83">
        <v>34922</v>
      </c>
      <c r="D17" s="83">
        <v>165500</v>
      </c>
      <c r="E17" s="83"/>
      <c r="F17" s="83">
        <v>346819</v>
      </c>
      <c r="G17" s="83">
        <v>33195</v>
      </c>
      <c r="H17" s="84">
        <v>313624</v>
      </c>
    </row>
    <row r="18" spans="1:8" ht="14.25">
      <c r="A18" s="79" t="s">
        <v>50</v>
      </c>
      <c r="B18" s="80">
        <v>48783</v>
      </c>
      <c r="C18" s="80">
        <v>0</v>
      </c>
      <c r="D18" s="80">
        <v>48783</v>
      </c>
      <c r="E18" s="80"/>
      <c r="F18" s="80">
        <v>92721</v>
      </c>
      <c r="G18" s="80">
        <v>6202</v>
      </c>
      <c r="H18" s="81">
        <v>86519</v>
      </c>
    </row>
    <row r="19" spans="1:8" ht="14.25">
      <c r="A19" s="82" t="s">
        <v>51</v>
      </c>
      <c r="B19" s="83">
        <v>13202</v>
      </c>
      <c r="C19" s="83">
        <v>0</v>
      </c>
      <c r="D19" s="83">
        <v>13202</v>
      </c>
      <c r="E19" s="83"/>
      <c r="F19" s="83">
        <v>37672</v>
      </c>
      <c r="G19" s="83">
        <v>19465</v>
      </c>
      <c r="H19" s="84">
        <v>18207</v>
      </c>
    </row>
    <row r="20" spans="1:8" ht="14.25">
      <c r="A20" s="79" t="s">
        <v>52</v>
      </c>
      <c r="B20" s="80">
        <v>23437</v>
      </c>
      <c r="C20" s="80">
        <v>0</v>
      </c>
      <c r="D20" s="80">
        <v>23437</v>
      </c>
      <c r="E20" s="80"/>
      <c r="F20" s="80">
        <v>13982</v>
      </c>
      <c r="G20" s="80">
        <v>2541</v>
      </c>
      <c r="H20" s="81">
        <v>11441</v>
      </c>
    </row>
    <row r="21" spans="1:8" ht="14.2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6303</v>
      </c>
      <c r="G21" s="83">
        <v>6303</v>
      </c>
      <c r="H21" s="84">
        <v>0</v>
      </c>
    </row>
    <row r="22" spans="1:8" ht="14.25">
      <c r="A22" s="79" t="s">
        <v>55</v>
      </c>
      <c r="B22" s="80">
        <v>0</v>
      </c>
      <c r="C22" s="80">
        <v>0</v>
      </c>
      <c r="D22" s="80">
        <v>0</v>
      </c>
      <c r="E22" s="80"/>
      <c r="F22" s="80">
        <v>7142</v>
      </c>
      <c r="G22" s="80">
        <v>4416</v>
      </c>
      <c r="H22" s="81">
        <v>2726</v>
      </c>
    </row>
    <row r="23" spans="1:8" ht="14.25">
      <c r="A23" s="82" t="s">
        <v>54</v>
      </c>
      <c r="B23" s="83">
        <v>11939</v>
      </c>
      <c r="C23" s="83">
        <v>11939</v>
      </c>
      <c r="D23" s="83">
        <v>0</v>
      </c>
      <c r="E23" s="83"/>
      <c r="F23" s="83">
        <v>26295</v>
      </c>
      <c r="G23" s="83">
        <v>10340</v>
      </c>
      <c r="H23" s="84">
        <v>15955</v>
      </c>
    </row>
    <row r="24" spans="1:8" ht="14.25">
      <c r="A24" s="79" t="s">
        <v>56</v>
      </c>
      <c r="B24" s="80">
        <v>0</v>
      </c>
      <c r="C24" s="80">
        <v>0</v>
      </c>
      <c r="D24" s="80">
        <v>0</v>
      </c>
      <c r="E24" s="80"/>
      <c r="F24" s="80">
        <v>1398</v>
      </c>
      <c r="G24" s="80">
        <v>497</v>
      </c>
      <c r="H24" s="81">
        <v>901</v>
      </c>
    </row>
    <row r="25" spans="1:8" ht="14.25">
      <c r="A25" s="82" t="s">
        <v>57</v>
      </c>
      <c r="B25" s="83">
        <v>5920</v>
      </c>
      <c r="C25" s="83">
        <v>5920</v>
      </c>
      <c r="D25" s="83">
        <v>0</v>
      </c>
      <c r="E25" s="83"/>
      <c r="F25" s="83">
        <v>11206</v>
      </c>
      <c r="G25" s="83">
        <v>5536</v>
      </c>
      <c r="H25" s="84">
        <v>5670</v>
      </c>
    </row>
    <row r="26" spans="1:8" ht="14.25">
      <c r="A26" s="79" t="s">
        <v>58</v>
      </c>
      <c r="B26" s="80">
        <v>196899</v>
      </c>
      <c r="C26" s="80">
        <v>126</v>
      </c>
      <c r="D26" s="80">
        <v>196773</v>
      </c>
      <c r="E26" s="80"/>
      <c r="F26" s="80">
        <v>128397</v>
      </c>
      <c r="G26" s="80">
        <v>42341</v>
      </c>
      <c r="H26" s="81">
        <v>86056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2270</v>
      </c>
      <c r="G27" s="83">
        <v>1427</v>
      </c>
      <c r="H27" s="84">
        <v>843</v>
      </c>
    </row>
    <row r="28" spans="1:8" ht="14.25">
      <c r="A28" s="79" t="s">
        <v>60</v>
      </c>
      <c r="B28" s="80">
        <v>0</v>
      </c>
      <c r="C28" s="80">
        <v>0</v>
      </c>
      <c r="D28" s="80">
        <v>0</v>
      </c>
      <c r="E28" s="80"/>
      <c r="F28" s="80">
        <v>25050</v>
      </c>
      <c r="G28" s="80">
        <v>17396</v>
      </c>
      <c r="H28" s="81">
        <v>7654</v>
      </c>
    </row>
    <row r="29" spans="1:8" ht="14.2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2346</v>
      </c>
      <c r="G29" s="83">
        <v>2346</v>
      </c>
      <c r="H29" s="84">
        <v>0</v>
      </c>
    </row>
    <row r="30" spans="1:8" ht="14.25">
      <c r="A30" s="79" t="s">
        <v>62</v>
      </c>
      <c r="B30" s="80">
        <v>168</v>
      </c>
      <c r="C30" s="80">
        <v>168</v>
      </c>
      <c r="D30" s="80">
        <v>0</v>
      </c>
      <c r="E30" s="80"/>
      <c r="F30" s="80">
        <v>7250</v>
      </c>
      <c r="G30" s="80">
        <v>4669</v>
      </c>
      <c r="H30" s="81">
        <v>2581</v>
      </c>
    </row>
    <row r="31" spans="1:8" ht="14.25">
      <c r="A31" s="82" t="s">
        <v>63</v>
      </c>
      <c r="B31" s="83">
        <v>43498</v>
      </c>
      <c r="C31" s="83">
        <v>0</v>
      </c>
      <c r="D31" s="83">
        <v>43498</v>
      </c>
      <c r="E31" s="83"/>
      <c r="F31" s="83">
        <v>19641</v>
      </c>
      <c r="G31" s="83">
        <v>14433</v>
      </c>
      <c r="H31" s="84">
        <v>5208</v>
      </c>
    </row>
    <row r="32" spans="1:8" ht="14.25">
      <c r="A32" s="79" t="s">
        <v>64</v>
      </c>
      <c r="B32" s="80">
        <v>0</v>
      </c>
      <c r="C32" s="80">
        <v>0</v>
      </c>
      <c r="D32" s="80">
        <v>0</v>
      </c>
      <c r="E32" s="80"/>
      <c r="F32" s="80">
        <v>73488</v>
      </c>
      <c r="G32" s="80">
        <v>13420</v>
      </c>
      <c r="H32" s="81">
        <v>60068</v>
      </c>
    </row>
    <row r="33" spans="1:8" ht="14.25">
      <c r="A33" s="82" t="s">
        <v>150</v>
      </c>
      <c r="B33" s="83">
        <v>49973</v>
      </c>
      <c r="C33" s="83">
        <v>15651</v>
      </c>
      <c r="D33" s="83">
        <v>34322</v>
      </c>
      <c r="E33" s="83"/>
      <c r="F33" s="83">
        <v>14329</v>
      </c>
      <c r="G33" s="83">
        <v>13485</v>
      </c>
      <c r="H33" s="84">
        <v>844</v>
      </c>
    </row>
    <row r="34" spans="1:8" ht="14.25">
      <c r="A34" s="79" t="s">
        <v>65</v>
      </c>
      <c r="B34" s="80">
        <v>228</v>
      </c>
      <c r="C34" s="80">
        <v>126</v>
      </c>
      <c r="D34" s="80">
        <v>102</v>
      </c>
      <c r="E34" s="80"/>
      <c r="F34" s="80">
        <v>21459</v>
      </c>
      <c r="G34" s="80">
        <v>5678</v>
      </c>
      <c r="H34" s="81">
        <v>15781</v>
      </c>
    </row>
    <row r="35" spans="1:8" ht="14.25">
      <c r="A35" s="82" t="s">
        <v>66</v>
      </c>
      <c r="B35" s="83">
        <v>50879</v>
      </c>
      <c r="C35" s="83">
        <v>535</v>
      </c>
      <c r="D35" s="83">
        <v>50344</v>
      </c>
      <c r="E35" s="83"/>
      <c r="F35" s="83">
        <v>106376</v>
      </c>
      <c r="G35" s="83">
        <v>21116</v>
      </c>
      <c r="H35" s="84">
        <v>85260</v>
      </c>
    </row>
    <row r="36" spans="1:8" ht="14.25">
      <c r="A36" s="79" t="s">
        <v>69</v>
      </c>
      <c r="B36" s="80">
        <v>36216</v>
      </c>
      <c r="C36" s="80">
        <v>889</v>
      </c>
      <c r="D36" s="80">
        <v>35327</v>
      </c>
      <c r="E36" s="80"/>
      <c r="F36" s="80">
        <v>155787</v>
      </c>
      <c r="G36" s="80">
        <v>17792</v>
      </c>
      <c r="H36" s="81">
        <v>137995</v>
      </c>
    </row>
    <row r="37" spans="1:8" ht="14.25">
      <c r="A37" s="82" t="s">
        <v>67</v>
      </c>
      <c r="B37" s="83">
        <v>283</v>
      </c>
      <c r="C37" s="83">
        <v>283</v>
      </c>
      <c r="D37" s="83">
        <v>0</v>
      </c>
      <c r="E37" s="83"/>
      <c r="F37" s="83">
        <v>6891</v>
      </c>
      <c r="G37" s="83">
        <v>2031</v>
      </c>
      <c r="H37" s="84">
        <v>4860</v>
      </c>
    </row>
    <row r="38" spans="1:8" ht="14.25">
      <c r="A38" s="79" t="s">
        <v>68</v>
      </c>
      <c r="B38" s="80">
        <v>61179</v>
      </c>
      <c r="C38" s="80">
        <v>3424</v>
      </c>
      <c r="D38" s="80">
        <v>57755</v>
      </c>
      <c r="E38" s="80"/>
      <c r="F38" s="80">
        <v>87717</v>
      </c>
      <c r="G38" s="80">
        <v>15458</v>
      </c>
      <c r="H38" s="81">
        <v>72259</v>
      </c>
    </row>
    <row r="39" spans="1:8" ht="14.25">
      <c r="A39" s="82" t="s">
        <v>174</v>
      </c>
      <c r="B39" s="83">
        <v>85962</v>
      </c>
      <c r="C39" s="83">
        <v>9276</v>
      </c>
      <c r="D39" s="83">
        <v>76686</v>
      </c>
      <c r="E39" s="83"/>
      <c r="F39" s="83">
        <v>138259</v>
      </c>
      <c r="G39" s="83">
        <v>29023</v>
      </c>
      <c r="H39" s="84">
        <v>109236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1034209</v>
      </c>
      <c r="C41" s="86">
        <v>93651</v>
      </c>
      <c r="D41" s="86">
        <v>940558</v>
      </c>
      <c r="E41" s="86"/>
      <c r="F41" s="86">
        <v>1603484</v>
      </c>
      <c r="G41" s="86">
        <v>332734</v>
      </c>
      <c r="H41" s="87">
        <v>1270750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G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2.281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57421875" style="27" customWidth="1"/>
    <col min="11" max="11" width="1.7109375" style="27" customWidth="1"/>
    <col min="12" max="12" width="12.14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 ht="18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7.5" customHeight="1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ht="13.5" customHeight="1">
      <c r="A6" s="341" t="s">
        <v>153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ht="13.5" customHeight="1">
      <c r="A7" s="341" t="s">
        <v>336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ht="13.5" customHeight="1">
      <c r="A8" s="341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92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43" t="s">
        <v>242</v>
      </c>
      <c r="N10" s="343"/>
    </row>
    <row r="11" spans="1:14" s="292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4"/>
    </row>
    <row r="12" spans="1:14" s="298" customFormat="1" ht="12">
      <c r="A12" s="347" t="s">
        <v>0</v>
      </c>
      <c r="B12" s="354" t="s">
        <v>5</v>
      </c>
      <c r="C12" s="354"/>
      <c r="D12" s="354"/>
      <c r="E12" s="354"/>
      <c r="F12" s="354"/>
      <c r="G12" s="317"/>
      <c r="H12" s="349" t="s">
        <v>149</v>
      </c>
      <c r="I12" s="349"/>
      <c r="J12" s="349"/>
      <c r="K12" s="349"/>
      <c r="L12" s="349"/>
      <c r="M12" s="349"/>
      <c r="N12" s="350"/>
    </row>
    <row r="13" spans="1:14" s="132" customFormat="1" ht="24">
      <c r="A13" s="348"/>
      <c r="B13" s="53" t="s">
        <v>246</v>
      </c>
      <c r="C13" s="52"/>
      <c r="D13" s="52" t="s">
        <v>247</v>
      </c>
      <c r="E13" s="52"/>
      <c r="F13" s="53" t="s">
        <v>248</v>
      </c>
      <c r="G13" s="54"/>
      <c r="H13" s="53" t="s">
        <v>249</v>
      </c>
      <c r="I13" s="53"/>
      <c r="J13" s="53" t="s">
        <v>247</v>
      </c>
      <c r="K13" s="53"/>
      <c r="L13" s="53" t="s">
        <v>248</v>
      </c>
      <c r="M13" s="318"/>
      <c r="N13" s="55" t="s">
        <v>250</v>
      </c>
    </row>
    <row r="14" spans="1:15" s="132" customFormat="1" ht="12">
      <c r="A14" s="351" t="s">
        <v>1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3"/>
      <c r="O14" s="319"/>
    </row>
    <row r="15" spans="1:19" s="132" customFormat="1" ht="12">
      <c r="A15" s="320">
        <v>2017</v>
      </c>
      <c r="B15" s="163">
        <v>1674360</v>
      </c>
      <c r="C15" s="163"/>
      <c r="D15" s="163">
        <v>3035732</v>
      </c>
      <c r="E15" s="163"/>
      <c r="F15" s="163">
        <v>21863719</v>
      </c>
      <c r="G15" s="307"/>
      <c r="H15" s="321">
        <v>0.3174237985167849</v>
      </c>
      <c r="I15" s="321"/>
      <c r="J15" s="321">
        <v>-5.611130163979382</v>
      </c>
      <c r="K15" s="321"/>
      <c r="L15" s="321">
        <v>-16.03416313645772</v>
      </c>
      <c r="M15" s="321"/>
      <c r="N15" s="322">
        <v>22.990630040870542</v>
      </c>
      <c r="O15" s="319"/>
      <c r="P15" s="319"/>
      <c r="Q15" s="319"/>
      <c r="R15" s="319"/>
      <c r="S15" s="319"/>
    </row>
    <row r="16" spans="1:20" s="132" customFormat="1" ht="12">
      <c r="A16" s="323">
        <v>2018</v>
      </c>
      <c r="B16" s="257">
        <v>1472991</v>
      </c>
      <c r="C16" s="257"/>
      <c r="D16" s="257">
        <v>2927401</v>
      </c>
      <c r="E16" s="257"/>
      <c r="F16" s="257">
        <v>19990539</v>
      </c>
      <c r="G16" s="309"/>
      <c r="H16" s="324">
        <v>-12.026625098545125</v>
      </c>
      <c r="I16" s="324"/>
      <c r="J16" s="324">
        <v>-3.5685297648145564</v>
      </c>
      <c r="K16" s="324"/>
      <c r="L16" s="324">
        <v>-8.567526869513827</v>
      </c>
      <c r="M16" s="324"/>
      <c r="N16" s="325">
        <v>1.2775627230285949</v>
      </c>
      <c r="O16" s="319"/>
      <c r="P16" s="319"/>
      <c r="Q16" s="319"/>
      <c r="R16" s="319"/>
      <c r="S16" s="319"/>
      <c r="T16" s="319"/>
    </row>
    <row r="17" spans="1:20" s="132" customFormat="1" ht="12">
      <c r="A17" s="320">
        <v>2019</v>
      </c>
      <c r="B17" s="163">
        <v>1521559</v>
      </c>
      <c r="C17" s="163"/>
      <c r="D17" s="163">
        <v>2794783</v>
      </c>
      <c r="E17" s="163"/>
      <c r="F17" s="163">
        <v>18746867</v>
      </c>
      <c r="G17" s="307"/>
      <c r="H17" s="321">
        <v>3.297236710882828</v>
      </c>
      <c r="I17" s="321"/>
      <c r="J17" s="321">
        <v>-4.53023005731022</v>
      </c>
      <c r="K17" s="321"/>
      <c r="L17" s="321">
        <v>-6.221302987378181</v>
      </c>
      <c r="M17" s="321"/>
      <c r="N17" s="322">
        <v>19.50442341646088</v>
      </c>
      <c r="O17" s="319"/>
      <c r="P17" s="319"/>
      <c r="Q17" s="319"/>
      <c r="R17" s="319"/>
      <c r="S17" s="319"/>
      <c r="T17" s="319"/>
    </row>
    <row r="18" spans="1:20" s="132" customFormat="1" ht="12">
      <c r="A18" s="323">
        <v>2020</v>
      </c>
      <c r="B18" s="257">
        <v>1658331</v>
      </c>
      <c r="C18" s="257"/>
      <c r="D18" s="257">
        <v>3256837</v>
      </c>
      <c r="E18" s="257"/>
      <c r="F18" s="257">
        <v>19988289</v>
      </c>
      <c r="G18" s="309"/>
      <c r="H18" s="324">
        <v>8.988938319184456</v>
      </c>
      <c r="I18" s="324"/>
      <c r="J18" s="324">
        <v>16.532732594981425</v>
      </c>
      <c r="K18" s="324"/>
      <c r="L18" s="324">
        <v>6.622023829368388</v>
      </c>
      <c r="M18" s="324"/>
      <c r="N18" s="325">
        <v>3.7425571127039916</v>
      </c>
      <c r="O18" s="319"/>
      <c r="P18" s="319"/>
      <c r="Q18" s="319"/>
      <c r="R18" s="319"/>
      <c r="S18" s="319"/>
      <c r="T18" s="319"/>
    </row>
    <row r="19" spans="1:20" s="132" customFormat="1" ht="12">
      <c r="A19" s="344" t="s">
        <v>2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  <c r="O19" s="319"/>
      <c r="P19" s="319"/>
      <c r="Q19" s="319"/>
      <c r="R19" s="319"/>
      <c r="S19" s="319"/>
      <c r="T19" s="319"/>
    </row>
    <row r="20" spans="1:20" s="132" customFormat="1" ht="12">
      <c r="A20" s="320">
        <v>2017</v>
      </c>
      <c r="B20" s="163">
        <v>1366979</v>
      </c>
      <c r="C20" s="163"/>
      <c r="D20" s="163">
        <v>2404127</v>
      </c>
      <c r="E20" s="163"/>
      <c r="F20" s="163">
        <v>16502471</v>
      </c>
      <c r="G20" s="307"/>
      <c r="H20" s="321">
        <v>17.75865737562144</v>
      </c>
      <c r="I20" s="321"/>
      <c r="J20" s="321">
        <v>6.999460135237683</v>
      </c>
      <c r="K20" s="321"/>
      <c r="L20" s="321">
        <v>-13.399472235698681</v>
      </c>
      <c r="M20" s="321"/>
      <c r="N20" s="322">
        <v>31.801729357815873</v>
      </c>
      <c r="O20" s="319"/>
      <c r="P20" s="319"/>
      <c r="Q20" s="319"/>
      <c r="R20" s="319"/>
      <c r="S20" s="319"/>
      <c r="T20" s="319"/>
    </row>
    <row r="21" spans="1:20" s="132" customFormat="1" ht="12">
      <c r="A21" s="323">
        <v>2018</v>
      </c>
      <c r="B21" s="257">
        <v>1214489</v>
      </c>
      <c r="C21" s="257"/>
      <c r="D21" s="257">
        <v>2326075</v>
      </c>
      <c r="E21" s="257"/>
      <c r="F21" s="257">
        <v>14976719</v>
      </c>
      <c r="G21" s="309"/>
      <c r="H21" s="324">
        <v>-11.155255494049285</v>
      </c>
      <c r="I21" s="324"/>
      <c r="J21" s="324">
        <v>-3.246583895110362</v>
      </c>
      <c r="K21" s="324"/>
      <c r="L21" s="324">
        <v>-9.245597219955727</v>
      </c>
      <c r="M21" s="324"/>
      <c r="N21" s="325">
        <v>9.257313424242469</v>
      </c>
      <c r="O21" s="319"/>
      <c r="P21" s="319"/>
      <c r="Q21" s="319"/>
      <c r="R21" s="319"/>
      <c r="S21" s="319"/>
      <c r="T21" s="319"/>
    </row>
    <row r="22" spans="1:21" s="132" customFormat="1" ht="12">
      <c r="A22" s="320">
        <v>2019</v>
      </c>
      <c r="B22" s="163">
        <v>1113256</v>
      </c>
      <c r="C22" s="163"/>
      <c r="D22" s="163">
        <v>2122170</v>
      </c>
      <c r="E22" s="163"/>
      <c r="F22" s="163">
        <v>13911487</v>
      </c>
      <c r="G22" s="307"/>
      <c r="H22" s="321">
        <v>-8.33543984342387</v>
      </c>
      <c r="I22" s="321"/>
      <c r="J22" s="321">
        <v>-8.766054404952556</v>
      </c>
      <c r="K22" s="321"/>
      <c r="L22" s="321">
        <v>-7.11258587411568</v>
      </c>
      <c r="M22" s="321"/>
      <c r="N22" s="322">
        <v>10.3420113111722</v>
      </c>
      <c r="O22" s="319"/>
      <c r="P22" s="319"/>
      <c r="Q22" s="319"/>
      <c r="R22" s="319"/>
      <c r="S22" s="319"/>
      <c r="T22" s="319"/>
      <c r="U22" s="319"/>
    </row>
    <row r="23" spans="1:20" s="132" customFormat="1" ht="12">
      <c r="A23" s="323">
        <v>2020</v>
      </c>
      <c r="B23" s="257">
        <v>1263637</v>
      </c>
      <c r="C23" s="257"/>
      <c r="D23" s="257">
        <v>2637693</v>
      </c>
      <c r="E23" s="257"/>
      <c r="F23" s="257">
        <v>15855057</v>
      </c>
      <c r="G23" s="309"/>
      <c r="H23" s="324">
        <v>13.508213744188225</v>
      </c>
      <c r="I23" s="324"/>
      <c r="J23" s="324">
        <v>24.29225745345566</v>
      </c>
      <c r="K23" s="324"/>
      <c r="L23" s="324">
        <v>13.970972333870563</v>
      </c>
      <c r="M23" s="324"/>
      <c r="N23" s="325">
        <v>-8.035989799542378</v>
      </c>
      <c r="O23" s="319"/>
      <c r="P23" s="319"/>
      <c r="Q23" s="319"/>
      <c r="R23" s="319"/>
      <c r="S23" s="319"/>
      <c r="T23" s="319"/>
    </row>
    <row r="24" spans="1:20" s="132" customFormat="1" ht="12">
      <c r="A24" s="344" t="s">
        <v>3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6"/>
      <c r="O24" s="319"/>
      <c r="P24" s="319"/>
      <c r="Q24" s="319"/>
      <c r="R24" s="319"/>
      <c r="S24" s="319"/>
      <c r="T24" s="319"/>
    </row>
    <row r="25" spans="1:20" s="132" customFormat="1" ht="12">
      <c r="A25" s="320">
        <v>2017</v>
      </c>
      <c r="B25" s="163">
        <v>307381</v>
      </c>
      <c r="C25" s="163"/>
      <c r="D25" s="163">
        <v>631605</v>
      </c>
      <c r="E25" s="163"/>
      <c r="F25" s="163">
        <v>5361248</v>
      </c>
      <c r="G25" s="307"/>
      <c r="H25" s="321">
        <v>-39.51943112482316</v>
      </c>
      <c r="I25" s="321"/>
      <c r="J25" s="321">
        <v>-34.841613554817826</v>
      </c>
      <c r="K25" s="321"/>
      <c r="L25" s="321">
        <v>-23.223979703770823</v>
      </c>
      <c r="M25" s="321"/>
      <c r="N25" s="322">
        <v>-5.194865278326105</v>
      </c>
      <c r="O25" s="319"/>
      <c r="P25" s="319"/>
      <c r="Q25" s="319"/>
      <c r="R25" s="319"/>
      <c r="S25" s="319"/>
      <c r="T25" s="319"/>
    </row>
    <row r="26" spans="1:20" s="132" customFormat="1" ht="12">
      <c r="A26" s="323">
        <v>2018</v>
      </c>
      <c r="B26" s="257">
        <v>258502</v>
      </c>
      <c r="C26" s="257"/>
      <c r="D26" s="257">
        <v>601326</v>
      </c>
      <c r="E26" s="257"/>
      <c r="F26" s="257">
        <v>5013820</v>
      </c>
      <c r="G26" s="309"/>
      <c r="H26" s="324">
        <v>-15.901763609331738</v>
      </c>
      <c r="I26" s="324"/>
      <c r="J26" s="324">
        <v>-4.793977248438495</v>
      </c>
      <c r="K26" s="324"/>
      <c r="L26" s="324">
        <v>-6.4803568124436595</v>
      </c>
      <c r="M26" s="324"/>
      <c r="N26" s="325">
        <v>-24.596294308449814</v>
      </c>
      <c r="O26" s="319"/>
      <c r="P26" s="319"/>
      <c r="Q26" s="319"/>
      <c r="R26" s="319"/>
      <c r="S26" s="319"/>
      <c r="T26" s="319"/>
    </row>
    <row r="27" spans="1:21" ht="14.25">
      <c r="A27" s="320">
        <v>2019</v>
      </c>
      <c r="B27" s="163">
        <v>408303</v>
      </c>
      <c r="C27" s="163"/>
      <c r="D27" s="163">
        <v>672613</v>
      </c>
      <c r="E27" s="163"/>
      <c r="F27" s="163">
        <v>4835380</v>
      </c>
      <c r="G27" s="307"/>
      <c r="H27" s="321">
        <v>57.94964835862004</v>
      </c>
      <c r="I27" s="321"/>
      <c r="J27" s="321">
        <v>11.85496718917858</v>
      </c>
      <c r="K27" s="321"/>
      <c r="L27" s="321">
        <v>-3.558963026195599</v>
      </c>
      <c r="M27" s="321"/>
      <c r="N27" s="322">
        <v>54.478831674927164</v>
      </c>
      <c r="O27" s="319"/>
      <c r="P27" s="319"/>
      <c r="Q27" s="319"/>
      <c r="R27" s="319"/>
      <c r="S27" s="319"/>
      <c r="T27" s="319"/>
      <c r="U27" s="319"/>
    </row>
    <row r="28" spans="1:20" ht="14.25">
      <c r="A28" s="326">
        <v>2020</v>
      </c>
      <c r="B28" s="258">
        <v>394694</v>
      </c>
      <c r="C28" s="258"/>
      <c r="D28" s="258">
        <v>619144</v>
      </c>
      <c r="E28" s="258"/>
      <c r="F28" s="258">
        <v>4133232</v>
      </c>
      <c r="G28" s="310"/>
      <c r="H28" s="327">
        <v>-3.333063925565085</v>
      </c>
      <c r="I28" s="327"/>
      <c r="J28" s="327">
        <v>-7.949444925982689</v>
      </c>
      <c r="K28" s="327"/>
      <c r="L28" s="327">
        <v>-14.521051085953957</v>
      </c>
      <c r="M28" s="327"/>
      <c r="N28" s="328">
        <v>75.84940966807753</v>
      </c>
      <c r="O28" s="319"/>
      <c r="P28" s="319"/>
      <c r="Q28" s="319"/>
      <c r="R28" s="319"/>
      <c r="S28" s="319"/>
      <c r="T28" s="319"/>
    </row>
    <row r="29" spans="1:17" ht="14.25">
      <c r="A29" s="62"/>
      <c r="B29" s="329"/>
      <c r="C29" s="329"/>
      <c r="D29" s="32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9"/>
      <c r="Q29" s="319"/>
    </row>
    <row r="30" spans="1:17" ht="4.5" customHeight="1">
      <c r="A30" s="65"/>
      <c r="B30" s="330"/>
      <c r="C30" s="330"/>
      <c r="D30" s="330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319"/>
      <c r="Q30" s="319"/>
    </row>
    <row r="31" spans="1:14" ht="14.25">
      <c r="A31" s="44" t="s">
        <v>239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5"/>
    </row>
    <row r="32" spans="1:14" ht="14.25">
      <c r="A32" s="46" t="s">
        <v>322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5"/>
    </row>
    <row r="33" spans="1:14" ht="4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8" spans="2:6" ht="14.25">
      <c r="B38" s="331"/>
      <c r="C38" s="331"/>
      <c r="D38" s="331"/>
      <c r="E38" s="331"/>
      <c r="F38" s="331"/>
    </row>
    <row r="39" spans="2:6" ht="14.25">
      <c r="B39" s="331"/>
      <c r="C39" s="331"/>
      <c r="D39" s="331"/>
      <c r="E39" s="331"/>
      <c r="F39" s="331"/>
    </row>
    <row r="40" spans="2:6" ht="14.25">
      <c r="B40" s="331"/>
      <c r="C40" s="331"/>
      <c r="D40" s="331"/>
      <c r="E40" s="331"/>
      <c r="F40" s="331"/>
    </row>
    <row r="41" spans="2:6" ht="14.25">
      <c r="B41" s="331"/>
      <c r="C41" s="331"/>
      <c r="D41" s="331"/>
      <c r="E41" s="331"/>
      <c r="F41" s="331"/>
    </row>
  </sheetData>
  <sheetProtection/>
  <mergeCells count="12">
    <mergeCell ref="A24:N24"/>
    <mergeCell ref="A12:A13"/>
    <mergeCell ref="H12:N12"/>
    <mergeCell ref="A14:N14"/>
    <mergeCell ref="A19:N19"/>
    <mergeCell ref="B12:F12"/>
    <mergeCell ref="A3:N4"/>
    <mergeCell ref="A5:N5"/>
    <mergeCell ref="A6:N6"/>
    <mergeCell ref="A7:N7"/>
    <mergeCell ref="A8:N8"/>
    <mergeCell ref="M10:N10"/>
  </mergeCells>
  <hyperlinks>
    <hyperlink ref="M10" location="Contenido!A1" display="volver a contenido"/>
    <hyperlink ref="M10:N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140625" style="72" customWidth="1"/>
    <col min="6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276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96" t="s">
        <v>275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43" t="s">
        <v>242</v>
      </c>
      <c r="I10" s="343"/>
    </row>
    <row r="11" spans="1:8" ht="12.75" customHeight="1">
      <c r="A11" s="73"/>
      <c r="B11" s="74"/>
      <c r="C11" s="74"/>
      <c r="D11" s="74"/>
      <c r="E11" s="74"/>
      <c r="F11" s="74"/>
      <c r="G11" s="395" t="s">
        <v>45</v>
      </c>
      <c r="H11" s="395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37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138" t="s">
        <v>46</v>
      </c>
      <c r="B14" s="186">
        <v>2077</v>
      </c>
      <c r="C14" s="80">
        <v>1</v>
      </c>
      <c r="D14" s="80">
        <v>2076</v>
      </c>
      <c r="E14" s="80"/>
      <c r="F14" s="80">
        <v>1800</v>
      </c>
      <c r="G14" s="80">
        <v>238</v>
      </c>
      <c r="H14" s="81">
        <v>1562</v>
      </c>
    </row>
    <row r="15" spans="1:8" ht="14.25">
      <c r="A15" s="140" t="s">
        <v>47</v>
      </c>
      <c r="B15" s="83">
        <v>0</v>
      </c>
      <c r="C15" s="83">
        <v>0</v>
      </c>
      <c r="D15" s="83">
        <v>0</v>
      </c>
      <c r="E15" s="83"/>
      <c r="F15" s="83">
        <v>17</v>
      </c>
      <c r="G15" s="83">
        <v>17</v>
      </c>
      <c r="H15" s="84">
        <v>0</v>
      </c>
    </row>
    <row r="16" spans="1:8" ht="14.25">
      <c r="A16" s="138" t="s">
        <v>48</v>
      </c>
      <c r="B16" s="80">
        <v>1006</v>
      </c>
      <c r="C16" s="80">
        <v>164</v>
      </c>
      <c r="D16" s="80">
        <v>842</v>
      </c>
      <c r="E16" s="80"/>
      <c r="F16" s="80">
        <v>643</v>
      </c>
      <c r="G16" s="80">
        <v>81</v>
      </c>
      <c r="H16" s="81">
        <v>562</v>
      </c>
    </row>
    <row r="17" spans="1:8" ht="14.25">
      <c r="A17" s="140" t="s">
        <v>49</v>
      </c>
      <c r="B17" s="83">
        <v>3632</v>
      </c>
      <c r="C17" s="83">
        <v>459</v>
      </c>
      <c r="D17" s="83">
        <v>3173</v>
      </c>
      <c r="E17" s="83"/>
      <c r="F17" s="83">
        <v>3822</v>
      </c>
      <c r="G17" s="83">
        <v>286</v>
      </c>
      <c r="H17" s="84">
        <v>3536</v>
      </c>
    </row>
    <row r="18" spans="1:8" ht="14.25">
      <c r="A18" s="138" t="s">
        <v>50</v>
      </c>
      <c r="B18" s="80">
        <v>726</v>
      </c>
      <c r="C18" s="80">
        <v>0</v>
      </c>
      <c r="D18" s="80">
        <v>726</v>
      </c>
      <c r="E18" s="80"/>
      <c r="F18" s="80">
        <v>570</v>
      </c>
      <c r="G18" s="80">
        <v>40</v>
      </c>
      <c r="H18" s="81">
        <v>530</v>
      </c>
    </row>
    <row r="19" spans="1:8" ht="14.25">
      <c r="A19" s="140" t="s">
        <v>51</v>
      </c>
      <c r="B19" s="83">
        <v>160</v>
      </c>
      <c r="C19" s="83">
        <v>0</v>
      </c>
      <c r="D19" s="83">
        <v>160</v>
      </c>
      <c r="E19" s="83"/>
      <c r="F19" s="83">
        <v>364</v>
      </c>
      <c r="G19" s="83">
        <v>173</v>
      </c>
      <c r="H19" s="84">
        <v>191</v>
      </c>
    </row>
    <row r="20" spans="1:8" ht="14.25">
      <c r="A20" s="138" t="s">
        <v>52</v>
      </c>
      <c r="B20" s="80">
        <v>373</v>
      </c>
      <c r="C20" s="80">
        <v>0</v>
      </c>
      <c r="D20" s="80">
        <v>373</v>
      </c>
      <c r="E20" s="80"/>
      <c r="F20" s="80">
        <v>97</v>
      </c>
      <c r="G20" s="80">
        <v>26</v>
      </c>
      <c r="H20" s="81">
        <v>71</v>
      </c>
    </row>
    <row r="21" spans="1:8" ht="14.25">
      <c r="A21" s="140" t="s">
        <v>53</v>
      </c>
      <c r="B21" s="83">
        <v>0</v>
      </c>
      <c r="C21" s="83">
        <v>0</v>
      </c>
      <c r="D21" s="83">
        <v>0</v>
      </c>
      <c r="E21" s="83"/>
      <c r="F21" s="83">
        <v>44</v>
      </c>
      <c r="G21" s="83">
        <v>44</v>
      </c>
      <c r="H21" s="84">
        <v>0</v>
      </c>
    </row>
    <row r="22" spans="1:8" ht="14.25">
      <c r="A22" s="138" t="s">
        <v>55</v>
      </c>
      <c r="B22" s="80">
        <v>0</v>
      </c>
      <c r="C22" s="80">
        <v>0</v>
      </c>
      <c r="D22" s="80">
        <v>0</v>
      </c>
      <c r="E22" s="80"/>
      <c r="F22" s="80">
        <v>54</v>
      </c>
      <c r="G22" s="80">
        <v>29</v>
      </c>
      <c r="H22" s="81">
        <v>25</v>
      </c>
    </row>
    <row r="23" spans="1:8" ht="14.25">
      <c r="A23" s="140" t="s">
        <v>54</v>
      </c>
      <c r="B23" s="83">
        <v>166</v>
      </c>
      <c r="C23" s="83">
        <v>166</v>
      </c>
      <c r="D23" s="83">
        <v>0</v>
      </c>
      <c r="E23" s="83"/>
      <c r="F23" s="83">
        <v>274</v>
      </c>
      <c r="G23" s="83">
        <v>72</v>
      </c>
      <c r="H23" s="84">
        <v>202</v>
      </c>
    </row>
    <row r="24" spans="1:8" ht="14.25">
      <c r="A24" s="138" t="s">
        <v>56</v>
      </c>
      <c r="B24" s="80">
        <v>0</v>
      </c>
      <c r="C24" s="80">
        <v>0</v>
      </c>
      <c r="D24" s="80">
        <v>0</v>
      </c>
      <c r="E24" s="80"/>
      <c r="F24" s="80">
        <v>18</v>
      </c>
      <c r="G24" s="80">
        <v>3</v>
      </c>
      <c r="H24" s="81">
        <v>15</v>
      </c>
    </row>
    <row r="25" spans="1:8" ht="14.25">
      <c r="A25" s="140" t="s">
        <v>57</v>
      </c>
      <c r="B25" s="83">
        <v>103</v>
      </c>
      <c r="C25" s="83">
        <v>103</v>
      </c>
      <c r="D25" s="83">
        <v>0</v>
      </c>
      <c r="E25" s="83"/>
      <c r="F25" s="83">
        <v>64</v>
      </c>
      <c r="G25" s="83">
        <v>36</v>
      </c>
      <c r="H25" s="84">
        <v>28</v>
      </c>
    </row>
    <row r="26" spans="1:8" ht="14.25">
      <c r="A26" s="138" t="s">
        <v>58</v>
      </c>
      <c r="B26" s="80">
        <v>2893</v>
      </c>
      <c r="C26" s="80">
        <v>1</v>
      </c>
      <c r="D26" s="80">
        <v>2892</v>
      </c>
      <c r="E26" s="80"/>
      <c r="F26" s="80">
        <v>1202</v>
      </c>
      <c r="G26" s="80">
        <v>342</v>
      </c>
      <c r="H26" s="81">
        <v>860</v>
      </c>
    </row>
    <row r="27" spans="1:8" ht="14.25">
      <c r="A27" s="140" t="s">
        <v>59</v>
      </c>
      <c r="B27" s="83">
        <v>0</v>
      </c>
      <c r="C27" s="83">
        <v>0</v>
      </c>
      <c r="D27" s="83">
        <v>0</v>
      </c>
      <c r="E27" s="83"/>
      <c r="F27" s="83">
        <v>21</v>
      </c>
      <c r="G27" s="83">
        <v>13</v>
      </c>
      <c r="H27" s="84">
        <v>8</v>
      </c>
    </row>
    <row r="28" spans="1:8" ht="14.25">
      <c r="A28" s="138" t="s">
        <v>60</v>
      </c>
      <c r="B28" s="80">
        <v>0</v>
      </c>
      <c r="C28" s="80">
        <v>0</v>
      </c>
      <c r="D28" s="80">
        <v>0</v>
      </c>
      <c r="E28" s="80"/>
      <c r="F28" s="80">
        <v>260</v>
      </c>
      <c r="G28" s="80">
        <v>172</v>
      </c>
      <c r="H28" s="81">
        <v>88</v>
      </c>
    </row>
    <row r="29" spans="1:8" ht="14.25">
      <c r="A29" s="140" t="s">
        <v>61</v>
      </c>
      <c r="B29" s="83">
        <v>0</v>
      </c>
      <c r="C29" s="83">
        <v>0</v>
      </c>
      <c r="D29" s="83">
        <v>0</v>
      </c>
      <c r="E29" s="83"/>
      <c r="F29" s="83">
        <v>12</v>
      </c>
      <c r="G29" s="83">
        <v>12</v>
      </c>
      <c r="H29" s="84">
        <v>0</v>
      </c>
    </row>
    <row r="30" spans="1:8" ht="14.25">
      <c r="A30" s="138" t="s">
        <v>62</v>
      </c>
      <c r="B30" s="80">
        <v>4</v>
      </c>
      <c r="C30" s="80">
        <v>4</v>
      </c>
      <c r="D30" s="80">
        <v>0</v>
      </c>
      <c r="E30" s="80"/>
      <c r="F30" s="80">
        <v>53</v>
      </c>
      <c r="G30" s="80">
        <v>37</v>
      </c>
      <c r="H30" s="81">
        <v>16</v>
      </c>
    </row>
    <row r="31" spans="1:8" ht="14.25">
      <c r="A31" s="140" t="s">
        <v>63</v>
      </c>
      <c r="B31" s="83">
        <v>680</v>
      </c>
      <c r="C31" s="83">
        <v>0</v>
      </c>
      <c r="D31" s="83">
        <v>680</v>
      </c>
      <c r="E31" s="83"/>
      <c r="F31" s="83">
        <v>177</v>
      </c>
      <c r="G31" s="83">
        <v>129</v>
      </c>
      <c r="H31" s="84">
        <v>48</v>
      </c>
    </row>
    <row r="32" spans="1:8" ht="14.25">
      <c r="A32" s="138" t="s">
        <v>64</v>
      </c>
      <c r="B32" s="80">
        <v>0</v>
      </c>
      <c r="C32" s="80">
        <v>0</v>
      </c>
      <c r="D32" s="80">
        <v>0</v>
      </c>
      <c r="E32" s="80"/>
      <c r="F32" s="80">
        <v>491</v>
      </c>
      <c r="G32" s="80">
        <v>123</v>
      </c>
      <c r="H32" s="81">
        <v>368</v>
      </c>
    </row>
    <row r="33" spans="1:8" ht="14.25">
      <c r="A33" s="140" t="s">
        <v>150</v>
      </c>
      <c r="B33" s="83">
        <v>845</v>
      </c>
      <c r="C33" s="83">
        <v>257</v>
      </c>
      <c r="D33" s="83">
        <v>588</v>
      </c>
      <c r="E33" s="83"/>
      <c r="F33" s="83">
        <v>155</v>
      </c>
      <c r="G33" s="83">
        <v>145</v>
      </c>
      <c r="H33" s="84">
        <v>10</v>
      </c>
    </row>
    <row r="34" spans="1:8" ht="14.25">
      <c r="A34" s="138" t="s">
        <v>65</v>
      </c>
      <c r="B34" s="80">
        <v>6</v>
      </c>
      <c r="C34" s="80">
        <v>3</v>
      </c>
      <c r="D34" s="80">
        <v>3</v>
      </c>
      <c r="E34" s="80"/>
      <c r="F34" s="80">
        <v>219</v>
      </c>
      <c r="G34" s="80">
        <v>59</v>
      </c>
      <c r="H34" s="81">
        <v>160</v>
      </c>
    </row>
    <row r="35" spans="1:8" ht="14.25">
      <c r="A35" s="140" t="s">
        <v>66</v>
      </c>
      <c r="B35" s="83">
        <v>798</v>
      </c>
      <c r="C35" s="83">
        <v>7</v>
      </c>
      <c r="D35" s="83">
        <v>791</v>
      </c>
      <c r="E35" s="83"/>
      <c r="F35" s="83">
        <v>966</v>
      </c>
      <c r="G35" s="83">
        <v>158</v>
      </c>
      <c r="H35" s="84">
        <v>808</v>
      </c>
    </row>
    <row r="36" spans="1:8" ht="14.25">
      <c r="A36" s="138" t="s">
        <v>69</v>
      </c>
      <c r="B36" s="80">
        <v>616</v>
      </c>
      <c r="C36" s="80">
        <v>11</v>
      </c>
      <c r="D36" s="80">
        <v>605</v>
      </c>
      <c r="E36" s="80"/>
      <c r="F36" s="80">
        <v>1082</v>
      </c>
      <c r="G36" s="80">
        <v>141</v>
      </c>
      <c r="H36" s="81">
        <v>941</v>
      </c>
    </row>
    <row r="37" spans="1:8" ht="14.25">
      <c r="A37" s="140" t="s">
        <v>67</v>
      </c>
      <c r="B37" s="83">
        <v>5</v>
      </c>
      <c r="C37" s="83">
        <v>5</v>
      </c>
      <c r="D37" s="83">
        <v>0</v>
      </c>
      <c r="E37" s="83"/>
      <c r="F37" s="83">
        <v>73</v>
      </c>
      <c r="G37" s="83">
        <v>17</v>
      </c>
      <c r="H37" s="84">
        <v>56</v>
      </c>
    </row>
    <row r="38" spans="1:8" ht="14.25">
      <c r="A38" s="138" t="s">
        <v>68</v>
      </c>
      <c r="B38" s="80">
        <v>651</v>
      </c>
      <c r="C38" s="80">
        <v>59</v>
      </c>
      <c r="D38" s="80">
        <v>592</v>
      </c>
      <c r="E38" s="80"/>
      <c r="F38" s="80">
        <v>678</v>
      </c>
      <c r="G38" s="80">
        <v>113</v>
      </c>
      <c r="H38" s="81">
        <v>565</v>
      </c>
    </row>
    <row r="39" spans="1:8" ht="14.25">
      <c r="A39" s="82" t="s">
        <v>174</v>
      </c>
      <c r="B39" s="83">
        <v>1191</v>
      </c>
      <c r="C39" s="83">
        <v>103</v>
      </c>
      <c r="D39" s="83">
        <v>1088</v>
      </c>
      <c r="E39" s="83"/>
      <c r="F39" s="83">
        <v>1349</v>
      </c>
      <c r="G39" s="83">
        <v>221</v>
      </c>
      <c r="H39" s="84">
        <v>1128</v>
      </c>
    </row>
    <row r="40" spans="1:8" ht="14.25">
      <c r="A40" s="138"/>
      <c r="B40" s="80"/>
      <c r="C40" s="80"/>
      <c r="D40" s="80"/>
      <c r="E40" s="80"/>
      <c r="F40" s="80"/>
      <c r="G40" s="80"/>
      <c r="H40" s="81"/>
    </row>
    <row r="41" spans="1:8" ht="14.25">
      <c r="A41" s="144" t="s">
        <v>1</v>
      </c>
      <c r="B41" s="86">
        <v>15932</v>
      </c>
      <c r="C41" s="86">
        <v>1343</v>
      </c>
      <c r="D41" s="86">
        <v>14589</v>
      </c>
      <c r="E41" s="86"/>
      <c r="F41" s="86">
        <v>14505</v>
      </c>
      <c r="G41" s="86">
        <v>2727</v>
      </c>
      <c r="H41" s="87">
        <v>11778</v>
      </c>
    </row>
    <row r="42" spans="1:8" ht="14.25">
      <c r="A42" s="149"/>
      <c r="B42" s="187"/>
      <c r="C42" s="187"/>
      <c r="D42" s="187"/>
      <c r="E42" s="187"/>
      <c r="F42" s="187"/>
      <c r="G42" s="187"/>
      <c r="H42" s="187"/>
    </row>
    <row r="43" spans="1:8" ht="4.5" customHeight="1">
      <c r="A43" s="147"/>
      <c r="B43" s="188"/>
      <c r="C43" s="188"/>
      <c r="D43" s="188"/>
      <c r="E43" s="188"/>
      <c r="F43" s="188"/>
      <c r="G43" s="188"/>
      <c r="H43" s="189"/>
    </row>
    <row r="44" spans="1:8" ht="14.25">
      <c r="A44" s="44" t="s">
        <v>239</v>
      </c>
      <c r="B44" s="149"/>
      <c r="C44" s="149"/>
      <c r="D44" s="149"/>
      <c r="E44" s="149"/>
      <c r="F44" s="149"/>
      <c r="G44" s="149"/>
      <c r="H44" s="190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7109375" style="27" customWidth="1"/>
    <col min="6" max="8" width="11.421875" style="27" customWidth="1"/>
    <col min="9" max="9" width="10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277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157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tr">
        <f>'a15'!A8</f>
        <v>Doce meses a febrero (2019 - 2020)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184"/>
      <c r="B11" s="185"/>
      <c r="C11" s="185"/>
      <c r="D11" s="185"/>
      <c r="E11" s="185"/>
      <c r="F11" s="185"/>
      <c r="G11" s="392" t="s">
        <v>5</v>
      </c>
      <c r="H11" s="392"/>
    </row>
    <row r="12" spans="1:8" ht="14.25">
      <c r="A12" s="355" t="s">
        <v>6</v>
      </c>
      <c r="B12" s="390" t="s">
        <v>31</v>
      </c>
      <c r="C12" s="349"/>
      <c r="D12" s="349"/>
      <c r="E12" s="52"/>
      <c r="F12" s="349" t="s">
        <v>37</v>
      </c>
      <c r="G12" s="349"/>
      <c r="H12" s="35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408138</v>
      </c>
      <c r="C14" s="33">
        <v>1095</v>
      </c>
      <c r="D14" s="33">
        <v>407043</v>
      </c>
      <c r="E14" s="33"/>
      <c r="F14" s="33">
        <v>2070299</v>
      </c>
      <c r="G14" s="33">
        <v>273339</v>
      </c>
      <c r="H14" s="34">
        <v>1796960</v>
      </c>
    </row>
    <row r="15" spans="1:8" ht="14.25">
      <c r="A15" s="35" t="s">
        <v>47</v>
      </c>
      <c r="B15" s="36">
        <v>218</v>
      </c>
      <c r="C15" s="36">
        <v>218</v>
      </c>
      <c r="D15" s="36">
        <v>0</v>
      </c>
      <c r="E15" s="36"/>
      <c r="F15" s="36">
        <v>13753</v>
      </c>
      <c r="G15" s="36">
        <v>12897</v>
      </c>
      <c r="H15" s="37">
        <v>856</v>
      </c>
    </row>
    <row r="16" spans="1:8" ht="14.25">
      <c r="A16" s="32" t="s">
        <v>48</v>
      </c>
      <c r="B16" s="33">
        <v>441039</v>
      </c>
      <c r="C16" s="33">
        <v>57968</v>
      </c>
      <c r="D16" s="33">
        <v>383071</v>
      </c>
      <c r="E16" s="33"/>
      <c r="F16" s="33">
        <v>268251</v>
      </c>
      <c r="G16" s="33">
        <v>71345</v>
      </c>
      <c r="H16" s="34">
        <v>196906</v>
      </c>
    </row>
    <row r="17" spans="1:8" ht="14.25">
      <c r="A17" s="35" t="s">
        <v>49</v>
      </c>
      <c r="B17" s="36">
        <v>1558815</v>
      </c>
      <c r="C17" s="36">
        <v>119201</v>
      </c>
      <c r="D17" s="36">
        <v>1439614</v>
      </c>
      <c r="E17" s="36"/>
      <c r="F17" s="36">
        <v>1832033</v>
      </c>
      <c r="G17" s="36">
        <v>179038</v>
      </c>
      <c r="H17" s="37">
        <v>1652995</v>
      </c>
    </row>
    <row r="18" spans="1:8" ht="14.25">
      <c r="A18" s="32" t="s">
        <v>50</v>
      </c>
      <c r="B18" s="33">
        <v>347833</v>
      </c>
      <c r="C18" s="33">
        <v>46456</v>
      </c>
      <c r="D18" s="33">
        <v>301377</v>
      </c>
      <c r="E18" s="33"/>
      <c r="F18" s="33">
        <v>277823</v>
      </c>
      <c r="G18" s="33">
        <v>43449</v>
      </c>
      <c r="H18" s="34">
        <v>234374</v>
      </c>
    </row>
    <row r="19" spans="1:8" ht="14.25">
      <c r="A19" s="35" t="s">
        <v>51</v>
      </c>
      <c r="B19" s="36">
        <v>110413</v>
      </c>
      <c r="C19" s="36">
        <v>4194</v>
      </c>
      <c r="D19" s="36">
        <v>106219</v>
      </c>
      <c r="E19" s="36"/>
      <c r="F19" s="36">
        <v>376610</v>
      </c>
      <c r="G19" s="36">
        <v>163043</v>
      </c>
      <c r="H19" s="37">
        <v>213567</v>
      </c>
    </row>
    <row r="20" spans="1:8" ht="14.25">
      <c r="A20" s="32" t="s">
        <v>52</v>
      </c>
      <c r="B20" s="33">
        <v>61850</v>
      </c>
      <c r="C20" s="33">
        <v>358</v>
      </c>
      <c r="D20" s="33">
        <v>61492</v>
      </c>
      <c r="E20" s="33"/>
      <c r="F20" s="33">
        <v>123376</v>
      </c>
      <c r="G20" s="33">
        <v>31174</v>
      </c>
      <c r="H20" s="34">
        <v>92202</v>
      </c>
    </row>
    <row r="21" spans="1:8" ht="14.25">
      <c r="A21" s="35" t="s">
        <v>53</v>
      </c>
      <c r="B21" s="36">
        <v>499</v>
      </c>
      <c r="C21" s="36">
        <v>499</v>
      </c>
      <c r="D21" s="36">
        <v>0</v>
      </c>
      <c r="E21" s="36"/>
      <c r="F21" s="36">
        <v>57410</v>
      </c>
      <c r="G21" s="36">
        <v>56416</v>
      </c>
      <c r="H21" s="37">
        <v>994</v>
      </c>
    </row>
    <row r="22" spans="1:8" ht="14.25">
      <c r="A22" s="32" t="s">
        <v>55</v>
      </c>
      <c r="B22" s="33">
        <v>502</v>
      </c>
      <c r="C22" s="33">
        <v>502</v>
      </c>
      <c r="D22" s="33">
        <v>0</v>
      </c>
      <c r="E22" s="33"/>
      <c r="F22" s="33">
        <v>49923</v>
      </c>
      <c r="G22" s="33">
        <v>40407</v>
      </c>
      <c r="H22" s="34">
        <v>9516</v>
      </c>
    </row>
    <row r="23" spans="1:8" ht="14.25">
      <c r="A23" s="35" t="s">
        <v>54</v>
      </c>
      <c r="B23" s="36">
        <v>44723</v>
      </c>
      <c r="C23" s="36">
        <v>18588</v>
      </c>
      <c r="D23" s="36">
        <v>26135</v>
      </c>
      <c r="E23" s="36"/>
      <c r="F23" s="36">
        <v>166734</v>
      </c>
      <c r="G23" s="36">
        <v>64471</v>
      </c>
      <c r="H23" s="37">
        <v>102263</v>
      </c>
    </row>
    <row r="24" spans="1:8" ht="14.25">
      <c r="A24" s="32" t="s">
        <v>56</v>
      </c>
      <c r="B24" s="33">
        <v>41064</v>
      </c>
      <c r="C24" s="33">
        <v>29761</v>
      </c>
      <c r="D24" s="33">
        <v>11303</v>
      </c>
      <c r="E24" s="33"/>
      <c r="F24" s="33">
        <v>27393</v>
      </c>
      <c r="G24" s="33">
        <v>19043</v>
      </c>
      <c r="H24" s="34">
        <v>8350</v>
      </c>
    </row>
    <row r="25" spans="1:8" ht="14.25">
      <c r="A25" s="35" t="s">
        <v>57</v>
      </c>
      <c r="B25" s="36">
        <v>35521</v>
      </c>
      <c r="C25" s="36">
        <v>31183</v>
      </c>
      <c r="D25" s="36">
        <v>4338</v>
      </c>
      <c r="E25" s="36"/>
      <c r="F25" s="36">
        <v>89856</v>
      </c>
      <c r="G25" s="36">
        <v>38881</v>
      </c>
      <c r="H25" s="37">
        <v>50975</v>
      </c>
    </row>
    <row r="26" spans="1:8" ht="14.25">
      <c r="A26" s="32" t="s">
        <v>58</v>
      </c>
      <c r="B26" s="33">
        <v>1025898</v>
      </c>
      <c r="C26" s="33">
        <v>6087</v>
      </c>
      <c r="D26" s="33">
        <v>1019811</v>
      </c>
      <c r="E26" s="33"/>
      <c r="F26" s="33">
        <v>1349103</v>
      </c>
      <c r="G26" s="33">
        <v>559701</v>
      </c>
      <c r="H26" s="34">
        <v>789402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36"/>
      <c r="F27" s="36">
        <v>17117</v>
      </c>
      <c r="G27" s="36">
        <v>11950</v>
      </c>
      <c r="H27" s="37">
        <v>5167</v>
      </c>
    </row>
    <row r="28" spans="1:8" ht="14.25">
      <c r="A28" s="32" t="s">
        <v>60</v>
      </c>
      <c r="B28" s="33">
        <v>70640</v>
      </c>
      <c r="C28" s="33">
        <v>13877</v>
      </c>
      <c r="D28" s="33">
        <v>56763</v>
      </c>
      <c r="E28" s="33"/>
      <c r="F28" s="33">
        <v>156926</v>
      </c>
      <c r="G28" s="33">
        <v>113162</v>
      </c>
      <c r="H28" s="34">
        <v>43764</v>
      </c>
    </row>
    <row r="29" spans="1:8" ht="14.25">
      <c r="A29" s="35" t="s">
        <v>61</v>
      </c>
      <c r="B29" s="36">
        <v>60118</v>
      </c>
      <c r="C29" s="36">
        <v>17751</v>
      </c>
      <c r="D29" s="36">
        <v>42367</v>
      </c>
      <c r="E29" s="36"/>
      <c r="F29" s="36">
        <v>32551</v>
      </c>
      <c r="G29" s="36">
        <v>18247</v>
      </c>
      <c r="H29" s="37">
        <v>14304</v>
      </c>
    </row>
    <row r="30" spans="1:8" ht="14.25">
      <c r="A30" s="32" t="s">
        <v>62</v>
      </c>
      <c r="B30" s="33">
        <v>18716</v>
      </c>
      <c r="C30" s="33">
        <v>197</v>
      </c>
      <c r="D30" s="33">
        <v>18519</v>
      </c>
      <c r="E30" s="33"/>
      <c r="F30" s="33">
        <v>128341</v>
      </c>
      <c r="G30" s="33">
        <v>27068</v>
      </c>
      <c r="H30" s="34">
        <v>101273</v>
      </c>
    </row>
    <row r="31" spans="1:8" ht="14.25">
      <c r="A31" s="35" t="s">
        <v>63</v>
      </c>
      <c r="B31" s="36">
        <v>67232</v>
      </c>
      <c r="C31" s="36">
        <v>5087</v>
      </c>
      <c r="D31" s="36">
        <v>62145</v>
      </c>
      <c r="E31" s="36"/>
      <c r="F31" s="36">
        <v>97104</v>
      </c>
      <c r="G31" s="36">
        <v>72648</v>
      </c>
      <c r="H31" s="37">
        <v>24456</v>
      </c>
    </row>
    <row r="32" spans="1:8" ht="14.25">
      <c r="A32" s="32" t="s">
        <v>64</v>
      </c>
      <c r="B32" s="33">
        <v>18416</v>
      </c>
      <c r="C32" s="33">
        <v>2110</v>
      </c>
      <c r="D32" s="33">
        <v>16306</v>
      </c>
      <c r="E32" s="33"/>
      <c r="F32" s="33">
        <v>243214</v>
      </c>
      <c r="G32" s="33">
        <v>93269</v>
      </c>
      <c r="H32" s="34">
        <v>149945</v>
      </c>
    </row>
    <row r="33" spans="1:8" ht="14.25">
      <c r="A33" s="35" t="s">
        <v>150</v>
      </c>
      <c r="B33" s="36">
        <v>154295</v>
      </c>
      <c r="C33" s="36">
        <v>62937</v>
      </c>
      <c r="D33" s="36">
        <v>91358</v>
      </c>
      <c r="E33" s="36"/>
      <c r="F33" s="36">
        <v>154472</v>
      </c>
      <c r="G33" s="36">
        <v>96246</v>
      </c>
      <c r="H33" s="37">
        <v>58226</v>
      </c>
    </row>
    <row r="34" spans="1:8" ht="14.25">
      <c r="A34" s="32" t="s">
        <v>65</v>
      </c>
      <c r="B34" s="33">
        <v>103936</v>
      </c>
      <c r="C34" s="33">
        <v>2047</v>
      </c>
      <c r="D34" s="33">
        <v>101889</v>
      </c>
      <c r="E34" s="33"/>
      <c r="F34" s="33">
        <v>178378</v>
      </c>
      <c r="G34" s="33">
        <v>59458</v>
      </c>
      <c r="H34" s="34">
        <v>118920</v>
      </c>
    </row>
    <row r="35" spans="1:8" ht="14.25">
      <c r="A35" s="35" t="s">
        <v>66</v>
      </c>
      <c r="B35" s="36">
        <v>156072</v>
      </c>
      <c r="C35" s="36">
        <v>18026</v>
      </c>
      <c r="D35" s="36">
        <v>138046</v>
      </c>
      <c r="E35" s="36"/>
      <c r="F35" s="36">
        <v>516332</v>
      </c>
      <c r="G35" s="36">
        <v>199110</v>
      </c>
      <c r="H35" s="37">
        <v>317222</v>
      </c>
    </row>
    <row r="36" spans="1:8" ht="14.25">
      <c r="A36" s="32" t="s">
        <v>69</v>
      </c>
      <c r="B36" s="33">
        <v>118446</v>
      </c>
      <c r="C36" s="33">
        <v>5262</v>
      </c>
      <c r="D36" s="33">
        <v>113184</v>
      </c>
      <c r="E36" s="33"/>
      <c r="F36" s="33">
        <v>512461</v>
      </c>
      <c r="G36" s="33">
        <v>89048</v>
      </c>
      <c r="H36" s="34">
        <v>423413</v>
      </c>
    </row>
    <row r="37" spans="1:8" ht="14.25">
      <c r="A37" s="35" t="s">
        <v>67</v>
      </c>
      <c r="B37" s="36">
        <v>25161</v>
      </c>
      <c r="C37" s="36">
        <v>13177</v>
      </c>
      <c r="D37" s="36">
        <v>11984</v>
      </c>
      <c r="E37" s="36"/>
      <c r="F37" s="36">
        <v>60114</v>
      </c>
      <c r="G37" s="36">
        <v>20265</v>
      </c>
      <c r="H37" s="37">
        <v>39849</v>
      </c>
    </row>
    <row r="38" spans="1:8" ht="14.25">
      <c r="A38" s="32" t="s">
        <v>68</v>
      </c>
      <c r="B38" s="33">
        <v>323774</v>
      </c>
      <c r="C38" s="33">
        <v>21336</v>
      </c>
      <c r="D38" s="33">
        <v>302438</v>
      </c>
      <c r="E38" s="33"/>
      <c r="F38" s="33">
        <v>395271</v>
      </c>
      <c r="G38" s="33">
        <v>105507</v>
      </c>
      <c r="H38" s="34">
        <v>289764</v>
      </c>
    </row>
    <row r="39" spans="1:8" ht="14.25">
      <c r="A39" s="57" t="s">
        <v>174</v>
      </c>
      <c r="B39" s="36">
        <v>477124</v>
      </c>
      <c r="C39" s="36">
        <v>104437</v>
      </c>
      <c r="D39" s="36">
        <v>372687</v>
      </c>
      <c r="E39" s="36"/>
      <c r="F39" s="36">
        <v>989769</v>
      </c>
      <c r="G39" s="36">
        <v>323512</v>
      </c>
      <c r="H39" s="37">
        <v>666257</v>
      </c>
    </row>
    <row r="40" spans="1:8" ht="14.25">
      <c r="A40" s="32"/>
      <c r="B40" s="33"/>
      <c r="C40" s="33"/>
      <c r="D40" s="33"/>
      <c r="E40" s="33"/>
      <c r="F40" s="33"/>
      <c r="G40" s="33"/>
      <c r="H40" s="34"/>
    </row>
    <row r="41" spans="1:8" ht="14.25">
      <c r="A41" s="115" t="s">
        <v>1</v>
      </c>
      <c r="B41" s="59">
        <v>5670443</v>
      </c>
      <c r="C41" s="59">
        <v>582354</v>
      </c>
      <c r="D41" s="59">
        <v>5088089</v>
      </c>
      <c r="E41" s="59"/>
      <c r="F41" s="59">
        <v>10184614</v>
      </c>
      <c r="G41" s="59">
        <v>2782694</v>
      </c>
      <c r="H41" s="60">
        <v>7401920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4.140625" style="27" customWidth="1"/>
    <col min="6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278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157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tr">
        <f>'a20'!A8</f>
        <v>Doce meses a febrero (2019 - 2020)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179"/>
      <c r="B11" s="180"/>
      <c r="C11" s="180"/>
      <c r="D11" s="180"/>
      <c r="E11" s="180"/>
      <c r="F11" s="180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9"/>
      <c r="D12" s="349"/>
      <c r="E12" s="52"/>
      <c r="F12" s="349" t="s">
        <v>37</v>
      </c>
      <c r="G12" s="349"/>
      <c r="H12" s="35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6548</v>
      </c>
      <c r="C14" s="33">
        <v>9</v>
      </c>
      <c r="D14" s="33">
        <v>6539</v>
      </c>
      <c r="E14" s="181"/>
      <c r="F14" s="33">
        <v>17902</v>
      </c>
      <c r="G14" s="33">
        <v>1940</v>
      </c>
      <c r="H14" s="34">
        <v>15962</v>
      </c>
    </row>
    <row r="15" spans="1:8" ht="14.25">
      <c r="A15" s="35" t="s">
        <v>47</v>
      </c>
      <c r="B15" s="36">
        <v>4</v>
      </c>
      <c r="C15" s="36">
        <v>4</v>
      </c>
      <c r="D15" s="36">
        <v>0</v>
      </c>
      <c r="E15" s="182"/>
      <c r="F15" s="36">
        <v>110</v>
      </c>
      <c r="G15" s="36">
        <v>97</v>
      </c>
      <c r="H15" s="37">
        <v>13</v>
      </c>
    </row>
    <row r="16" spans="1:8" ht="14.25">
      <c r="A16" s="32" t="s">
        <v>48</v>
      </c>
      <c r="B16" s="33">
        <v>7031</v>
      </c>
      <c r="C16" s="33">
        <v>871</v>
      </c>
      <c r="D16" s="33">
        <v>6160</v>
      </c>
      <c r="E16" s="181"/>
      <c r="F16" s="33">
        <v>2552</v>
      </c>
      <c r="G16" s="33">
        <v>618</v>
      </c>
      <c r="H16" s="34">
        <v>1934</v>
      </c>
    </row>
    <row r="17" spans="1:8" ht="14.25">
      <c r="A17" s="35" t="s">
        <v>49</v>
      </c>
      <c r="B17" s="36">
        <v>26998</v>
      </c>
      <c r="C17" s="36">
        <v>1450</v>
      </c>
      <c r="D17" s="36">
        <v>25548</v>
      </c>
      <c r="E17" s="182"/>
      <c r="F17" s="36">
        <v>17359</v>
      </c>
      <c r="G17" s="36">
        <v>1392</v>
      </c>
      <c r="H17" s="37">
        <v>15967</v>
      </c>
    </row>
    <row r="18" spans="1:8" ht="14.25">
      <c r="A18" s="32" t="s">
        <v>50</v>
      </c>
      <c r="B18" s="33">
        <v>5911</v>
      </c>
      <c r="C18" s="33">
        <v>936</v>
      </c>
      <c r="D18" s="33">
        <v>4975</v>
      </c>
      <c r="E18" s="181"/>
      <c r="F18" s="33">
        <v>1815</v>
      </c>
      <c r="G18" s="33">
        <v>316</v>
      </c>
      <c r="H18" s="34">
        <v>1499</v>
      </c>
    </row>
    <row r="19" spans="1:8" ht="14.25">
      <c r="A19" s="35" t="s">
        <v>51</v>
      </c>
      <c r="B19" s="36">
        <v>1514</v>
      </c>
      <c r="C19" s="36">
        <v>81</v>
      </c>
      <c r="D19" s="36">
        <v>1433</v>
      </c>
      <c r="E19" s="182"/>
      <c r="F19" s="36">
        <v>3606</v>
      </c>
      <c r="G19" s="36">
        <v>1618</v>
      </c>
      <c r="H19" s="37">
        <v>1988</v>
      </c>
    </row>
    <row r="20" spans="1:8" ht="14.25">
      <c r="A20" s="32" t="s">
        <v>52</v>
      </c>
      <c r="B20" s="33">
        <v>928</v>
      </c>
      <c r="C20" s="33">
        <v>6</v>
      </c>
      <c r="D20" s="33">
        <v>922</v>
      </c>
      <c r="E20" s="181"/>
      <c r="F20" s="33">
        <v>1132</v>
      </c>
      <c r="G20" s="33">
        <v>226</v>
      </c>
      <c r="H20" s="34">
        <v>906</v>
      </c>
    </row>
    <row r="21" spans="1:8" ht="14.25">
      <c r="A21" s="35" t="s">
        <v>53</v>
      </c>
      <c r="B21" s="36">
        <v>6</v>
      </c>
      <c r="C21" s="36">
        <v>6</v>
      </c>
      <c r="D21" s="36">
        <v>0</v>
      </c>
      <c r="E21" s="182"/>
      <c r="F21" s="36">
        <v>399</v>
      </c>
      <c r="G21" s="36">
        <v>392</v>
      </c>
      <c r="H21" s="37">
        <v>7</v>
      </c>
    </row>
    <row r="22" spans="1:8" ht="14.25">
      <c r="A22" s="32" t="s">
        <v>55</v>
      </c>
      <c r="B22" s="33">
        <v>10</v>
      </c>
      <c r="C22" s="33">
        <v>10</v>
      </c>
      <c r="D22" s="33">
        <v>0</v>
      </c>
      <c r="E22" s="181"/>
      <c r="F22" s="33">
        <v>379</v>
      </c>
      <c r="G22" s="33">
        <v>282</v>
      </c>
      <c r="H22" s="34">
        <v>97</v>
      </c>
    </row>
    <row r="23" spans="1:8" ht="14.25">
      <c r="A23" s="35" t="s">
        <v>54</v>
      </c>
      <c r="B23" s="36">
        <v>738</v>
      </c>
      <c r="C23" s="36">
        <v>262</v>
      </c>
      <c r="D23" s="36">
        <v>476</v>
      </c>
      <c r="E23" s="182"/>
      <c r="F23" s="36">
        <v>1574</v>
      </c>
      <c r="G23" s="36">
        <v>475</v>
      </c>
      <c r="H23" s="37">
        <v>1099</v>
      </c>
    </row>
    <row r="24" spans="1:8" ht="14.25">
      <c r="A24" s="32" t="s">
        <v>56</v>
      </c>
      <c r="B24" s="33">
        <v>658</v>
      </c>
      <c r="C24" s="33">
        <v>472</v>
      </c>
      <c r="D24" s="33">
        <v>186</v>
      </c>
      <c r="E24" s="181"/>
      <c r="F24" s="33">
        <v>282</v>
      </c>
      <c r="G24" s="33">
        <v>152</v>
      </c>
      <c r="H24" s="34">
        <v>130</v>
      </c>
    </row>
    <row r="25" spans="1:8" ht="14.25">
      <c r="A25" s="35" t="s">
        <v>57</v>
      </c>
      <c r="B25" s="36">
        <v>671</v>
      </c>
      <c r="C25" s="36">
        <v>568</v>
      </c>
      <c r="D25" s="36">
        <v>103</v>
      </c>
      <c r="E25" s="182"/>
      <c r="F25" s="36">
        <v>531</v>
      </c>
      <c r="G25" s="36">
        <v>284</v>
      </c>
      <c r="H25" s="37">
        <v>247</v>
      </c>
    </row>
    <row r="26" spans="1:8" ht="14.25">
      <c r="A26" s="32" t="s">
        <v>58</v>
      </c>
      <c r="B26" s="33">
        <v>16050</v>
      </c>
      <c r="C26" s="33">
        <v>92</v>
      </c>
      <c r="D26" s="33">
        <v>15958</v>
      </c>
      <c r="E26" s="181"/>
      <c r="F26" s="33">
        <v>13331</v>
      </c>
      <c r="G26" s="33">
        <v>3783</v>
      </c>
      <c r="H26" s="34">
        <v>9548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182"/>
      <c r="F27" s="36">
        <v>114</v>
      </c>
      <c r="G27" s="36">
        <v>80</v>
      </c>
      <c r="H27" s="37">
        <v>34</v>
      </c>
    </row>
    <row r="28" spans="1:8" ht="14.25">
      <c r="A28" s="32" t="s">
        <v>60</v>
      </c>
      <c r="B28" s="33">
        <v>1078</v>
      </c>
      <c r="C28" s="33">
        <v>166</v>
      </c>
      <c r="D28" s="33">
        <v>912</v>
      </c>
      <c r="E28" s="181"/>
      <c r="F28" s="33">
        <v>1389</v>
      </c>
      <c r="G28" s="33">
        <v>895</v>
      </c>
      <c r="H28" s="34">
        <v>494</v>
      </c>
    </row>
    <row r="29" spans="1:8" ht="14.25">
      <c r="A29" s="35" t="s">
        <v>61</v>
      </c>
      <c r="B29" s="36">
        <v>1391</v>
      </c>
      <c r="C29" s="36">
        <v>298</v>
      </c>
      <c r="D29" s="36">
        <v>1093</v>
      </c>
      <c r="E29" s="182"/>
      <c r="F29" s="36">
        <v>257</v>
      </c>
      <c r="G29" s="36">
        <v>127</v>
      </c>
      <c r="H29" s="37">
        <v>130</v>
      </c>
    </row>
    <row r="30" spans="1:8" ht="14.25">
      <c r="A30" s="32" t="s">
        <v>62</v>
      </c>
      <c r="B30" s="33">
        <v>193</v>
      </c>
      <c r="C30" s="33">
        <v>5</v>
      </c>
      <c r="D30" s="33">
        <v>188</v>
      </c>
      <c r="E30" s="181"/>
      <c r="F30" s="33">
        <v>879</v>
      </c>
      <c r="G30" s="33">
        <v>239</v>
      </c>
      <c r="H30" s="34">
        <v>640</v>
      </c>
    </row>
    <row r="31" spans="1:8" ht="14.25">
      <c r="A31" s="35" t="s">
        <v>63</v>
      </c>
      <c r="B31" s="36">
        <v>1043</v>
      </c>
      <c r="C31" s="36">
        <v>83</v>
      </c>
      <c r="D31" s="36">
        <v>960</v>
      </c>
      <c r="E31" s="182"/>
      <c r="F31" s="36">
        <v>750</v>
      </c>
      <c r="G31" s="36">
        <v>592</v>
      </c>
      <c r="H31" s="37">
        <v>158</v>
      </c>
    </row>
    <row r="32" spans="1:8" ht="14.25">
      <c r="A32" s="32" t="s">
        <v>64</v>
      </c>
      <c r="B32" s="33">
        <v>218</v>
      </c>
      <c r="C32" s="33">
        <v>21</v>
      </c>
      <c r="D32" s="33">
        <v>197</v>
      </c>
      <c r="E32" s="181"/>
      <c r="F32" s="33">
        <v>2091</v>
      </c>
      <c r="G32" s="33">
        <v>832</v>
      </c>
      <c r="H32" s="34">
        <v>1259</v>
      </c>
    </row>
    <row r="33" spans="1:8" ht="14.25">
      <c r="A33" s="35" t="s">
        <v>150</v>
      </c>
      <c r="B33" s="36">
        <v>2591</v>
      </c>
      <c r="C33" s="36">
        <v>1053</v>
      </c>
      <c r="D33" s="36">
        <v>1538</v>
      </c>
      <c r="E33" s="182"/>
      <c r="F33" s="36">
        <v>1475</v>
      </c>
      <c r="G33" s="36">
        <v>750</v>
      </c>
      <c r="H33" s="37">
        <v>725</v>
      </c>
    </row>
    <row r="34" spans="1:8" ht="14.25">
      <c r="A34" s="32" t="s">
        <v>65</v>
      </c>
      <c r="B34" s="33">
        <v>1630</v>
      </c>
      <c r="C34" s="33">
        <v>30</v>
      </c>
      <c r="D34" s="33">
        <v>1600</v>
      </c>
      <c r="E34" s="181"/>
      <c r="F34" s="33">
        <v>1644</v>
      </c>
      <c r="G34" s="33">
        <v>491</v>
      </c>
      <c r="H34" s="34">
        <v>1153</v>
      </c>
    </row>
    <row r="35" spans="1:8" ht="14.25">
      <c r="A35" s="35" t="s">
        <v>66</v>
      </c>
      <c r="B35" s="36">
        <v>2527</v>
      </c>
      <c r="C35" s="36">
        <v>320</v>
      </c>
      <c r="D35" s="36">
        <v>2207</v>
      </c>
      <c r="E35" s="182"/>
      <c r="F35" s="36">
        <v>4585</v>
      </c>
      <c r="G35" s="36">
        <v>1513</v>
      </c>
      <c r="H35" s="37">
        <v>3072</v>
      </c>
    </row>
    <row r="36" spans="1:8" ht="14.25">
      <c r="A36" s="32" t="s">
        <v>69</v>
      </c>
      <c r="B36" s="33">
        <v>1690</v>
      </c>
      <c r="C36" s="33">
        <v>56</v>
      </c>
      <c r="D36" s="33">
        <v>1634</v>
      </c>
      <c r="E36" s="181"/>
      <c r="F36" s="33">
        <v>4431</v>
      </c>
      <c r="G36" s="33">
        <v>651</v>
      </c>
      <c r="H36" s="34">
        <v>3780</v>
      </c>
    </row>
    <row r="37" spans="1:8" ht="14.25">
      <c r="A37" s="35" t="s">
        <v>67</v>
      </c>
      <c r="B37" s="36">
        <v>455</v>
      </c>
      <c r="C37" s="36">
        <v>287</v>
      </c>
      <c r="D37" s="36">
        <v>168</v>
      </c>
      <c r="E37" s="182"/>
      <c r="F37" s="36">
        <v>706</v>
      </c>
      <c r="G37" s="36">
        <v>203</v>
      </c>
      <c r="H37" s="37">
        <v>503</v>
      </c>
    </row>
    <row r="38" spans="1:8" ht="14.25">
      <c r="A38" s="32" t="s">
        <v>68</v>
      </c>
      <c r="B38" s="33">
        <v>4406</v>
      </c>
      <c r="C38" s="33">
        <v>331</v>
      </c>
      <c r="D38" s="33">
        <v>4075</v>
      </c>
      <c r="E38" s="181"/>
      <c r="F38" s="33">
        <v>3144</v>
      </c>
      <c r="G38" s="33">
        <v>914</v>
      </c>
      <c r="H38" s="34">
        <v>2230</v>
      </c>
    </row>
    <row r="39" spans="1:8" ht="14.25">
      <c r="A39" s="57" t="s">
        <v>174</v>
      </c>
      <c r="B39" s="36">
        <v>6874</v>
      </c>
      <c r="C39" s="36">
        <v>1420</v>
      </c>
      <c r="D39" s="36">
        <v>5454</v>
      </c>
      <c r="E39" s="182"/>
      <c r="F39" s="36">
        <v>8490</v>
      </c>
      <c r="G39" s="36">
        <v>2578</v>
      </c>
      <c r="H39" s="37">
        <v>5912</v>
      </c>
    </row>
    <row r="40" spans="1:8" ht="14.25">
      <c r="A40" s="32"/>
      <c r="B40" s="33"/>
      <c r="C40" s="33"/>
      <c r="D40" s="33"/>
      <c r="E40" s="181"/>
      <c r="F40" s="33"/>
      <c r="G40" s="33"/>
      <c r="H40" s="34"/>
    </row>
    <row r="41" spans="1:8" ht="14.25">
      <c r="A41" s="115" t="s">
        <v>1</v>
      </c>
      <c r="B41" s="59">
        <v>91163</v>
      </c>
      <c r="C41" s="59">
        <v>8837</v>
      </c>
      <c r="D41" s="59">
        <v>82326</v>
      </c>
      <c r="E41" s="183"/>
      <c r="F41" s="59">
        <v>90927</v>
      </c>
      <c r="G41" s="59">
        <v>21440</v>
      </c>
      <c r="H41" s="60">
        <v>69487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/>
      <c r="N2" s="26"/>
      <c r="O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97"/>
      <c r="B4" s="397"/>
      <c r="C4" s="397"/>
      <c r="D4" s="397"/>
      <c r="E4" s="397"/>
      <c r="F4" s="397"/>
      <c r="G4" s="397"/>
      <c r="H4" s="397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41" t="s">
        <v>279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161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tr">
        <f>'a6'!A8</f>
        <v>Febrero (2019 - 2020)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0" ht="12.75" customHeight="1">
      <c r="A10" s="26"/>
      <c r="B10" s="26"/>
      <c r="C10" s="26"/>
      <c r="D10" s="26"/>
      <c r="E10" s="26"/>
      <c r="F10" s="26"/>
      <c r="G10" s="343" t="s">
        <v>242</v>
      </c>
      <c r="H10" s="343"/>
      <c r="I10" s="26"/>
      <c r="J10" s="26"/>
    </row>
    <row r="11" spans="1:12" ht="12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s="154" customFormat="1" ht="12.75" customHeight="1">
      <c r="A12" s="398" t="s">
        <v>34</v>
      </c>
      <c r="B12" s="354" t="s">
        <v>35</v>
      </c>
      <c r="C12" s="354"/>
      <c r="D12" s="354"/>
      <c r="E12" s="349"/>
      <c r="F12" s="354"/>
      <c r="G12" s="354"/>
      <c r="H12" s="354"/>
      <c r="I12" s="349"/>
      <c r="J12" s="354"/>
      <c r="K12" s="354"/>
      <c r="L12" s="400"/>
    </row>
    <row r="13" spans="1:12" s="154" customFormat="1" ht="21.75" customHeight="1">
      <c r="A13" s="399"/>
      <c r="B13" s="354" t="s">
        <v>36</v>
      </c>
      <c r="C13" s="354"/>
      <c r="D13" s="354"/>
      <c r="E13" s="52"/>
      <c r="F13" s="354" t="s">
        <v>31</v>
      </c>
      <c r="G13" s="354"/>
      <c r="H13" s="354"/>
      <c r="I13" s="52"/>
      <c r="J13" s="354" t="s">
        <v>37</v>
      </c>
      <c r="K13" s="354"/>
      <c r="L13" s="400"/>
    </row>
    <row r="14" spans="1:12" s="154" customFormat="1" ht="24">
      <c r="A14" s="348"/>
      <c r="B14" s="54" t="s">
        <v>38</v>
      </c>
      <c r="C14" s="54" t="s">
        <v>32</v>
      </c>
      <c r="D14" s="54" t="s">
        <v>33</v>
      </c>
      <c r="E14" s="158"/>
      <c r="F14" s="54" t="s">
        <v>38</v>
      </c>
      <c r="G14" s="54" t="s">
        <v>32</v>
      </c>
      <c r="H14" s="54" t="s">
        <v>33</v>
      </c>
      <c r="I14" s="158"/>
      <c r="J14" s="54" t="s">
        <v>38</v>
      </c>
      <c r="K14" s="54" t="s">
        <v>32</v>
      </c>
      <c r="L14" s="159" t="s">
        <v>33</v>
      </c>
    </row>
    <row r="15" spans="1:15" ht="14.25">
      <c r="A15" s="160" t="s">
        <v>252</v>
      </c>
      <c r="B15" s="161">
        <v>1374056</v>
      </c>
      <c r="C15" s="161">
        <v>201029</v>
      </c>
      <c r="D15" s="161">
        <v>1173027</v>
      </c>
      <c r="E15" s="161"/>
      <c r="F15" s="162">
        <v>496886</v>
      </c>
      <c r="G15" s="162">
        <v>44838</v>
      </c>
      <c r="H15" s="162">
        <v>452048</v>
      </c>
      <c r="I15" s="163"/>
      <c r="J15" s="162">
        <v>877170</v>
      </c>
      <c r="K15" s="162">
        <v>156191</v>
      </c>
      <c r="L15" s="164">
        <v>720979</v>
      </c>
      <c r="N15" s="121"/>
      <c r="O15" s="121"/>
    </row>
    <row r="16" spans="1:12" ht="14.25">
      <c r="A16" s="165" t="s">
        <v>256</v>
      </c>
      <c r="B16" s="166">
        <v>1113256</v>
      </c>
      <c r="C16" s="166">
        <v>217106</v>
      </c>
      <c r="D16" s="166">
        <v>896150</v>
      </c>
      <c r="E16" s="166"/>
      <c r="F16" s="166">
        <v>295632</v>
      </c>
      <c r="G16" s="166">
        <v>37615</v>
      </c>
      <c r="H16" s="166">
        <v>258017</v>
      </c>
      <c r="I16" s="166"/>
      <c r="J16" s="166">
        <v>817624</v>
      </c>
      <c r="K16" s="166">
        <v>179491</v>
      </c>
      <c r="L16" s="167">
        <v>638133</v>
      </c>
    </row>
    <row r="17" spans="1:14" ht="14.25">
      <c r="A17" s="160" t="s">
        <v>253</v>
      </c>
      <c r="B17" s="161">
        <v>1263637</v>
      </c>
      <c r="C17" s="161">
        <v>225356</v>
      </c>
      <c r="D17" s="161">
        <v>1038281</v>
      </c>
      <c r="E17" s="161"/>
      <c r="F17" s="162">
        <v>537323</v>
      </c>
      <c r="G17" s="162">
        <v>48813</v>
      </c>
      <c r="H17" s="162">
        <v>488510</v>
      </c>
      <c r="I17" s="163"/>
      <c r="J17" s="162">
        <v>726314</v>
      </c>
      <c r="K17" s="162">
        <v>176543</v>
      </c>
      <c r="L17" s="164">
        <v>549771</v>
      </c>
      <c r="M17" s="121"/>
      <c r="N17" s="121"/>
    </row>
    <row r="18" spans="1:14" ht="14.25">
      <c r="A18" s="165" t="s">
        <v>280</v>
      </c>
      <c r="B18" s="166">
        <v>2122170</v>
      </c>
      <c r="C18" s="166">
        <v>645907</v>
      </c>
      <c r="D18" s="166">
        <v>1476263</v>
      </c>
      <c r="E18" s="166"/>
      <c r="F18" s="166">
        <v>629745</v>
      </c>
      <c r="G18" s="166">
        <v>100521</v>
      </c>
      <c r="H18" s="166">
        <v>529224</v>
      </c>
      <c r="I18" s="166"/>
      <c r="J18" s="166">
        <v>1492425</v>
      </c>
      <c r="K18" s="166">
        <v>545386</v>
      </c>
      <c r="L18" s="167">
        <v>947039</v>
      </c>
      <c r="M18" s="121"/>
      <c r="N18" s="121"/>
    </row>
    <row r="19" spans="1:14" ht="14.25">
      <c r="A19" s="160" t="s">
        <v>281</v>
      </c>
      <c r="B19" s="161">
        <v>2637693</v>
      </c>
      <c r="C19" s="161">
        <v>426385</v>
      </c>
      <c r="D19" s="161">
        <v>2211308</v>
      </c>
      <c r="E19" s="161"/>
      <c r="F19" s="162">
        <v>1034209</v>
      </c>
      <c r="G19" s="162">
        <v>93651</v>
      </c>
      <c r="H19" s="162">
        <v>940558</v>
      </c>
      <c r="I19" s="163"/>
      <c r="J19" s="162">
        <v>1603484</v>
      </c>
      <c r="K19" s="162">
        <v>332734</v>
      </c>
      <c r="L19" s="164">
        <v>1270750</v>
      </c>
      <c r="M19" s="121"/>
      <c r="N19" s="121"/>
    </row>
    <row r="20" spans="1:12" ht="14.25">
      <c r="A20" s="165" t="s">
        <v>282</v>
      </c>
      <c r="B20" s="166">
        <v>13911487</v>
      </c>
      <c r="C20" s="166">
        <v>3684119</v>
      </c>
      <c r="D20" s="166">
        <v>10227368</v>
      </c>
      <c r="E20" s="166"/>
      <c r="F20" s="166">
        <v>3903764</v>
      </c>
      <c r="G20" s="166">
        <v>559982</v>
      </c>
      <c r="H20" s="166">
        <v>3343782</v>
      </c>
      <c r="I20" s="166"/>
      <c r="J20" s="166">
        <v>10007723</v>
      </c>
      <c r="K20" s="166">
        <v>3124137</v>
      </c>
      <c r="L20" s="167">
        <v>6883586</v>
      </c>
    </row>
    <row r="21" spans="1:12" ht="14.25">
      <c r="A21" s="160" t="s">
        <v>264</v>
      </c>
      <c r="B21" s="161">
        <v>15855057</v>
      </c>
      <c r="C21" s="161">
        <v>3365048</v>
      </c>
      <c r="D21" s="161">
        <v>12490009</v>
      </c>
      <c r="E21" s="161"/>
      <c r="F21" s="162">
        <v>5670443</v>
      </c>
      <c r="G21" s="162">
        <v>582354</v>
      </c>
      <c r="H21" s="162">
        <v>5088089</v>
      </c>
      <c r="I21" s="163"/>
      <c r="J21" s="162">
        <v>10184614</v>
      </c>
      <c r="K21" s="162">
        <v>2782694</v>
      </c>
      <c r="L21" s="164">
        <v>7401920</v>
      </c>
    </row>
    <row r="22" spans="1:12" ht="15" customHeight="1">
      <c r="A22" s="399" t="s">
        <v>39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2"/>
    </row>
    <row r="23" spans="1:25" ht="14.25">
      <c r="A23" s="168" t="s">
        <v>73</v>
      </c>
      <c r="B23" s="169">
        <v>-8.035989799542378</v>
      </c>
      <c r="C23" s="169">
        <v>12.101239124703397</v>
      </c>
      <c r="D23" s="169">
        <v>-11.487033120294754</v>
      </c>
      <c r="E23" s="169"/>
      <c r="F23" s="169">
        <v>8.138083987071482</v>
      </c>
      <c r="G23" s="169">
        <v>8.865248226950357</v>
      </c>
      <c r="H23" s="169">
        <v>8.065957597423278</v>
      </c>
      <c r="I23" s="169"/>
      <c r="J23" s="169">
        <v>-17.198034588506218</v>
      </c>
      <c r="K23" s="169">
        <v>13.030200203596891</v>
      </c>
      <c r="L23" s="170">
        <v>-23.74660010901843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2.75" customHeight="1">
      <c r="A24" s="172" t="s">
        <v>72</v>
      </c>
      <c r="B24" s="173">
        <v>13.508213744188225</v>
      </c>
      <c r="C24" s="173">
        <v>3.7999871030740735</v>
      </c>
      <c r="D24" s="173">
        <v>15.860179657423416</v>
      </c>
      <c r="E24" s="173"/>
      <c r="F24" s="173">
        <v>81.75400497916328</v>
      </c>
      <c r="G24" s="173">
        <v>29.770038548451424</v>
      </c>
      <c r="H24" s="173">
        <v>89.33248584395602</v>
      </c>
      <c r="I24" s="173"/>
      <c r="J24" s="173">
        <v>-11.167725017856625</v>
      </c>
      <c r="K24" s="173">
        <v>-1.6424221827278274</v>
      </c>
      <c r="L24" s="174">
        <v>-13.84695666890758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2.75" customHeight="1">
      <c r="A25" s="168" t="s">
        <v>263</v>
      </c>
      <c r="B25" s="169">
        <v>24.29225745345566</v>
      </c>
      <c r="C25" s="169">
        <v>-33.986626557693285</v>
      </c>
      <c r="D25" s="169">
        <v>49.79092478779188</v>
      </c>
      <c r="E25" s="169"/>
      <c r="F25" s="169">
        <v>64.2266314143026</v>
      </c>
      <c r="G25" s="169">
        <v>-6.834392813441966</v>
      </c>
      <c r="H25" s="169">
        <v>77.7239883300833</v>
      </c>
      <c r="I25" s="169"/>
      <c r="J25" s="169">
        <v>7.441512973851275</v>
      </c>
      <c r="K25" s="169">
        <v>-38.99109988155178</v>
      </c>
      <c r="L25" s="170">
        <v>34.18138006988096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s="154" customFormat="1" ht="12.75" customHeight="1">
      <c r="A26" s="172" t="s">
        <v>264</v>
      </c>
      <c r="B26" s="173">
        <v>13.970972333870563</v>
      </c>
      <c r="C26" s="173">
        <v>-8.660713728302483</v>
      </c>
      <c r="D26" s="173">
        <v>22.123394797175578</v>
      </c>
      <c r="E26" s="173"/>
      <c r="F26" s="173">
        <v>45.25578390496966</v>
      </c>
      <c r="G26" s="173">
        <v>3.995128414841915</v>
      </c>
      <c r="H26" s="173">
        <v>52.16569142366339</v>
      </c>
      <c r="I26" s="173"/>
      <c r="J26" s="173">
        <v>1.7675449250543807</v>
      </c>
      <c r="K26" s="173">
        <v>-10.929194206272001</v>
      </c>
      <c r="L26" s="174">
        <v>7.529999625195359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s="154" customFormat="1" ht="12.75" customHeight="1">
      <c r="A27" s="399" t="s">
        <v>203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2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s="154" customFormat="1" ht="12.75" customHeight="1">
      <c r="A28" s="168" t="s">
        <v>73</v>
      </c>
      <c r="B28" s="169">
        <v>-8.035989799542378</v>
      </c>
      <c r="C28" s="169">
        <v>1.7704518593128666</v>
      </c>
      <c r="D28" s="169">
        <v>-9.806441658855245</v>
      </c>
      <c r="E28" s="169"/>
      <c r="F28" s="169">
        <v>2.9428931571930113</v>
      </c>
      <c r="G28" s="169">
        <v>0.28928951949556647</v>
      </c>
      <c r="H28" s="169">
        <v>2.653603637697445</v>
      </c>
      <c r="I28" s="169"/>
      <c r="J28" s="169">
        <v>-10.97888295673539</v>
      </c>
      <c r="K28" s="169">
        <v>1.4811623398173002</v>
      </c>
      <c r="L28" s="170">
        <v>-12.46004529655269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s="154" customFormat="1" ht="12.75" customHeight="1">
      <c r="A29" s="172" t="s">
        <v>72</v>
      </c>
      <c r="B29" s="173">
        <v>13.508213744188225</v>
      </c>
      <c r="C29" s="173">
        <v>0.7410694395538855</v>
      </c>
      <c r="D29" s="173">
        <v>12.76714430463434</v>
      </c>
      <c r="E29" s="173"/>
      <c r="F29" s="173">
        <v>21.710280474571896</v>
      </c>
      <c r="G29" s="173">
        <v>1.0058782526211405</v>
      </c>
      <c r="H29" s="173">
        <v>20.704402221950758</v>
      </c>
      <c r="I29" s="173"/>
      <c r="J29" s="173">
        <v>-8.20206673038367</v>
      </c>
      <c r="K29" s="173">
        <v>-0.2648088130672551</v>
      </c>
      <c r="L29" s="174">
        <v>-7.937257917316416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s="154" customFormat="1" ht="12.75" customHeight="1">
      <c r="A30" s="168" t="s">
        <v>263</v>
      </c>
      <c r="B30" s="169">
        <v>24.29225745345566</v>
      </c>
      <c r="C30" s="169">
        <v>-10.344223130097966</v>
      </c>
      <c r="D30" s="169">
        <v>34.63648058355363</v>
      </c>
      <c r="E30" s="169"/>
      <c r="F30" s="169">
        <v>19.05898207966374</v>
      </c>
      <c r="G30" s="169">
        <v>-0.3237252435007563</v>
      </c>
      <c r="H30" s="169">
        <v>19.382707323164496</v>
      </c>
      <c r="I30" s="169"/>
      <c r="J30" s="169">
        <v>5.233275373791921</v>
      </c>
      <c r="K30" s="169">
        <v>-10.020497886597209</v>
      </c>
      <c r="L30" s="170">
        <v>15.253773260389131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s="154" customFormat="1" ht="12.75" customHeight="1">
      <c r="A31" s="175" t="s">
        <v>264</v>
      </c>
      <c r="B31" s="176">
        <v>13.970972333870563</v>
      </c>
      <c r="C31" s="176">
        <v>-2.2935793995278866</v>
      </c>
      <c r="D31" s="176">
        <v>16.26455173339845</v>
      </c>
      <c r="E31" s="176"/>
      <c r="F31" s="176">
        <v>12.699426021100404</v>
      </c>
      <c r="G31" s="176">
        <v>0.16081674087033254</v>
      </c>
      <c r="H31" s="176">
        <v>12.538609280230071</v>
      </c>
      <c r="I31" s="176"/>
      <c r="J31" s="176">
        <v>1.271546312770159</v>
      </c>
      <c r="K31" s="176">
        <v>-2.4543961403982193</v>
      </c>
      <c r="L31" s="177">
        <v>3.725942453168378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12" s="154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54" customFormat="1" ht="12.75" customHeight="1">
      <c r="A33" s="398" t="s">
        <v>34</v>
      </c>
      <c r="B33" s="354" t="s">
        <v>40</v>
      </c>
      <c r="C33" s="354"/>
      <c r="D33" s="354"/>
      <c r="E33" s="349"/>
      <c r="F33" s="354"/>
      <c r="G33" s="354"/>
      <c r="H33" s="354"/>
      <c r="I33" s="349"/>
      <c r="J33" s="354"/>
      <c r="K33" s="354"/>
      <c r="L33" s="400"/>
    </row>
    <row r="34" spans="1:12" ht="12.75" customHeight="1">
      <c r="A34" s="399"/>
      <c r="B34" s="354" t="s">
        <v>36</v>
      </c>
      <c r="C34" s="354"/>
      <c r="D34" s="354"/>
      <c r="E34" s="52"/>
      <c r="F34" s="354" t="s">
        <v>31</v>
      </c>
      <c r="G34" s="354"/>
      <c r="H34" s="354"/>
      <c r="I34" s="52"/>
      <c r="J34" s="354" t="s">
        <v>37</v>
      </c>
      <c r="K34" s="354"/>
      <c r="L34" s="400"/>
    </row>
    <row r="35" spans="1:12" ht="24">
      <c r="A35" s="348"/>
      <c r="B35" s="54" t="s">
        <v>38</v>
      </c>
      <c r="C35" s="54" t="s">
        <v>32</v>
      </c>
      <c r="D35" s="54" t="s">
        <v>33</v>
      </c>
      <c r="E35" s="158"/>
      <c r="F35" s="54" t="s">
        <v>38</v>
      </c>
      <c r="G35" s="54" t="s">
        <v>32</v>
      </c>
      <c r="H35" s="54" t="s">
        <v>33</v>
      </c>
      <c r="I35" s="158"/>
      <c r="J35" s="54" t="s">
        <v>38</v>
      </c>
      <c r="K35" s="54" t="s">
        <v>32</v>
      </c>
      <c r="L35" s="159" t="s">
        <v>33</v>
      </c>
    </row>
    <row r="36" spans="1:12" ht="14.25">
      <c r="A36" s="160" t="s">
        <v>252</v>
      </c>
      <c r="B36" s="161">
        <v>15862</v>
      </c>
      <c r="C36" s="161">
        <v>1916</v>
      </c>
      <c r="D36" s="161">
        <v>13946</v>
      </c>
      <c r="E36" s="161"/>
      <c r="F36" s="162">
        <v>7997</v>
      </c>
      <c r="G36" s="162">
        <v>617</v>
      </c>
      <c r="H36" s="162">
        <v>7380</v>
      </c>
      <c r="I36" s="163"/>
      <c r="J36" s="162">
        <v>7865</v>
      </c>
      <c r="K36" s="162">
        <v>1299</v>
      </c>
      <c r="L36" s="164">
        <v>6566</v>
      </c>
    </row>
    <row r="37" spans="1:12" ht="12.75" customHeight="1">
      <c r="A37" s="165" t="s">
        <v>256</v>
      </c>
      <c r="B37" s="166">
        <v>12979</v>
      </c>
      <c r="C37" s="166">
        <v>1949</v>
      </c>
      <c r="D37" s="166">
        <v>11030</v>
      </c>
      <c r="E37" s="166"/>
      <c r="F37" s="166">
        <v>5331</v>
      </c>
      <c r="G37" s="166">
        <v>541</v>
      </c>
      <c r="H37" s="166">
        <v>4790</v>
      </c>
      <c r="I37" s="166"/>
      <c r="J37" s="166">
        <v>7648</v>
      </c>
      <c r="K37" s="166">
        <v>1408</v>
      </c>
      <c r="L37" s="167">
        <v>6240</v>
      </c>
    </row>
    <row r="38" spans="1:12" ht="14.25">
      <c r="A38" s="160" t="s">
        <v>253</v>
      </c>
      <c r="B38" s="161">
        <v>14575</v>
      </c>
      <c r="C38" s="161">
        <v>2154</v>
      </c>
      <c r="D38" s="161">
        <v>12421</v>
      </c>
      <c r="E38" s="161"/>
      <c r="F38" s="162">
        <v>7935</v>
      </c>
      <c r="G38" s="162">
        <v>726</v>
      </c>
      <c r="H38" s="162">
        <v>7209</v>
      </c>
      <c r="I38" s="163"/>
      <c r="J38" s="162">
        <v>6640</v>
      </c>
      <c r="K38" s="162">
        <v>1428</v>
      </c>
      <c r="L38" s="164">
        <v>5212</v>
      </c>
    </row>
    <row r="39" spans="1:12" ht="14.25">
      <c r="A39" s="165" t="s">
        <v>280</v>
      </c>
      <c r="B39" s="166">
        <v>23958</v>
      </c>
      <c r="C39" s="166">
        <v>5757</v>
      </c>
      <c r="D39" s="166">
        <v>18201</v>
      </c>
      <c r="E39" s="166"/>
      <c r="F39" s="166">
        <v>10324</v>
      </c>
      <c r="G39" s="166">
        <v>1414</v>
      </c>
      <c r="H39" s="166">
        <v>8910</v>
      </c>
      <c r="I39" s="166"/>
      <c r="J39" s="166">
        <v>13634</v>
      </c>
      <c r="K39" s="166">
        <v>4343</v>
      </c>
      <c r="L39" s="167">
        <v>9291</v>
      </c>
    </row>
    <row r="40" spans="1:12" ht="14.25">
      <c r="A40" s="160" t="s">
        <v>281</v>
      </c>
      <c r="B40" s="161">
        <v>30437</v>
      </c>
      <c r="C40" s="161">
        <v>4070</v>
      </c>
      <c r="D40" s="161">
        <v>26367</v>
      </c>
      <c r="E40" s="161"/>
      <c r="F40" s="162">
        <v>15932</v>
      </c>
      <c r="G40" s="162">
        <v>1343</v>
      </c>
      <c r="H40" s="162">
        <v>14589</v>
      </c>
      <c r="I40" s="163"/>
      <c r="J40" s="162">
        <v>14505</v>
      </c>
      <c r="K40" s="162">
        <v>2727</v>
      </c>
      <c r="L40" s="164">
        <v>11778</v>
      </c>
    </row>
    <row r="41" spans="1:12" ht="14.25">
      <c r="A41" s="165" t="s">
        <v>282</v>
      </c>
      <c r="B41" s="166">
        <v>151759</v>
      </c>
      <c r="C41" s="166">
        <v>33132</v>
      </c>
      <c r="D41" s="166">
        <v>118627</v>
      </c>
      <c r="E41" s="166"/>
      <c r="F41" s="166">
        <v>62883</v>
      </c>
      <c r="G41" s="166">
        <v>8443</v>
      </c>
      <c r="H41" s="166">
        <v>54440</v>
      </c>
      <c r="I41" s="166"/>
      <c r="J41" s="166">
        <v>88876</v>
      </c>
      <c r="K41" s="166">
        <v>24689</v>
      </c>
      <c r="L41" s="167">
        <v>64187</v>
      </c>
    </row>
    <row r="42" spans="1:12" ht="14.25">
      <c r="A42" s="160" t="s">
        <v>264</v>
      </c>
      <c r="B42" s="161">
        <v>182090</v>
      </c>
      <c r="C42" s="161">
        <v>30277</v>
      </c>
      <c r="D42" s="161">
        <v>151813</v>
      </c>
      <c r="E42" s="161"/>
      <c r="F42" s="162">
        <v>91163</v>
      </c>
      <c r="G42" s="162">
        <v>8837</v>
      </c>
      <c r="H42" s="162">
        <v>82326</v>
      </c>
      <c r="I42" s="163"/>
      <c r="J42" s="162">
        <v>90927</v>
      </c>
      <c r="K42" s="162">
        <v>21440</v>
      </c>
      <c r="L42" s="164">
        <v>69487</v>
      </c>
    </row>
    <row r="43" spans="1:12" ht="15" customHeight="1">
      <c r="A43" s="399" t="s">
        <v>39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2"/>
    </row>
    <row r="44" spans="1:24" ht="14.25">
      <c r="A44" s="168" t="s">
        <v>73</v>
      </c>
      <c r="B44" s="169">
        <v>-8.113730929264904</v>
      </c>
      <c r="C44" s="169">
        <v>12.42171189979122</v>
      </c>
      <c r="D44" s="169">
        <v>-10.935035135522725</v>
      </c>
      <c r="E44" s="169"/>
      <c r="F44" s="169">
        <v>-0.7752907340252619</v>
      </c>
      <c r="G44" s="169">
        <v>17.666126418152345</v>
      </c>
      <c r="H44" s="169">
        <v>-2.317073170731703</v>
      </c>
      <c r="I44" s="169"/>
      <c r="J44" s="169">
        <v>-15.575333757151938</v>
      </c>
      <c r="K44" s="169">
        <v>9.930715935334874</v>
      </c>
      <c r="L44" s="170">
        <v>-20.62138288151081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spans="1:24" ht="14.25">
      <c r="A45" s="172" t="s">
        <v>72</v>
      </c>
      <c r="B45" s="173">
        <v>12.29678711765159</v>
      </c>
      <c r="C45" s="173">
        <v>10.518214468958448</v>
      </c>
      <c r="D45" s="173">
        <v>12.611060743427018</v>
      </c>
      <c r="E45" s="173"/>
      <c r="F45" s="173">
        <v>48.84637028700055</v>
      </c>
      <c r="G45" s="173">
        <v>34.19593345656193</v>
      </c>
      <c r="H45" s="173">
        <v>50.50104384133613</v>
      </c>
      <c r="I45" s="173"/>
      <c r="J45" s="173">
        <v>-13.17991631799164</v>
      </c>
      <c r="K45" s="173">
        <v>1.4204545454545467</v>
      </c>
      <c r="L45" s="174">
        <v>-16.474358974358978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ht="14.25">
      <c r="A46" s="168" t="s">
        <v>263</v>
      </c>
      <c r="B46" s="169">
        <v>27.04315886134067</v>
      </c>
      <c r="C46" s="169">
        <v>-29.303456661455613</v>
      </c>
      <c r="D46" s="169">
        <v>44.865666721608704</v>
      </c>
      <c r="E46" s="169"/>
      <c r="F46" s="169">
        <v>54.32003099573808</v>
      </c>
      <c r="G46" s="169">
        <v>-5.021216407355027</v>
      </c>
      <c r="H46" s="169">
        <v>63.73737373737373</v>
      </c>
      <c r="I46" s="169"/>
      <c r="J46" s="169">
        <v>6.3884406630482715</v>
      </c>
      <c r="K46" s="169">
        <v>-37.2093023255814</v>
      </c>
      <c r="L46" s="170">
        <v>26.767839845011295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ht="14.25">
      <c r="A47" s="172" t="s">
        <v>264</v>
      </c>
      <c r="B47" s="173">
        <v>19.98629405834251</v>
      </c>
      <c r="C47" s="173">
        <v>-8.617046963660513</v>
      </c>
      <c r="D47" s="173">
        <v>27.975081558161293</v>
      </c>
      <c r="E47" s="173"/>
      <c r="F47" s="173">
        <v>44.97240907717509</v>
      </c>
      <c r="G47" s="173">
        <v>4.666587705791784</v>
      </c>
      <c r="H47" s="173">
        <v>51.223365172667144</v>
      </c>
      <c r="I47" s="173"/>
      <c r="J47" s="173">
        <v>2.307709617894588</v>
      </c>
      <c r="K47" s="173">
        <v>-13.159706751994818</v>
      </c>
      <c r="L47" s="174">
        <v>8.25712371664045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1:24" ht="14.25">
      <c r="A48" s="399" t="s">
        <v>203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2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ht="14.25">
      <c r="A49" s="168" t="s">
        <v>73</v>
      </c>
      <c r="B49" s="169">
        <v>-8.113730929264904</v>
      </c>
      <c r="C49" s="169">
        <v>1.5004413062665478</v>
      </c>
      <c r="D49" s="169">
        <v>-9.614172235531452</v>
      </c>
      <c r="E49" s="169"/>
      <c r="F49" s="169">
        <v>-0.39087126465767214</v>
      </c>
      <c r="G49" s="169">
        <v>0.6871769007691332</v>
      </c>
      <c r="H49" s="169">
        <v>-1.0780481654268053</v>
      </c>
      <c r="I49" s="169"/>
      <c r="J49" s="169">
        <v>-7.722859664607232</v>
      </c>
      <c r="K49" s="169">
        <v>0.8132644054974146</v>
      </c>
      <c r="L49" s="170">
        <v>-8.536124070104647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1:24" ht="14.25">
      <c r="A50" s="172" t="s">
        <v>72</v>
      </c>
      <c r="B50" s="173">
        <v>12.29678711765159</v>
      </c>
      <c r="C50" s="173">
        <v>1.5794745357885815</v>
      </c>
      <c r="D50" s="173">
        <v>10.717312581863007</v>
      </c>
      <c r="E50" s="173"/>
      <c r="F50" s="173">
        <v>20.06317898143154</v>
      </c>
      <c r="G50" s="173">
        <v>1.4253794591262807</v>
      </c>
      <c r="H50" s="173">
        <v>18.63779952230526</v>
      </c>
      <c r="I50" s="173"/>
      <c r="J50" s="173">
        <v>-7.766391863779951</v>
      </c>
      <c r="K50" s="173">
        <v>0.15409507666230063</v>
      </c>
      <c r="L50" s="174">
        <v>-7.920486940442252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ht="14.25">
      <c r="A51" s="168" t="s">
        <v>263</v>
      </c>
      <c r="B51" s="169">
        <v>27.04315886134067</v>
      </c>
      <c r="C51" s="169">
        <v>-7.041489272894229</v>
      </c>
      <c r="D51" s="169">
        <v>34.0846481342349</v>
      </c>
      <c r="E51" s="169"/>
      <c r="F51" s="169">
        <v>23.407630019200262</v>
      </c>
      <c r="G51" s="169">
        <v>-0.29635194924451114</v>
      </c>
      <c r="H51" s="169">
        <v>23.703981968444772</v>
      </c>
      <c r="I51" s="169"/>
      <c r="J51" s="169">
        <v>3.6355288421404115</v>
      </c>
      <c r="K51" s="169">
        <v>-6.745137323649718</v>
      </c>
      <c r="L51" s="170">
        <v>10.38066616579013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1:24" ht="14.25">
      <c r="A52" s="175" t="s">
        <v>264</v>
      </c>
      <c r="B52" s="176">
        <v>19.98629405834251</v>
      </c>
      <c r="C52" s="176">
        <v>-1.8812722803919377</v>
      </c>
      <c r="D52" s="176">
        <v>21.867566338734445</v>
      </c>
      <c r="E52" s="176"/>
      <c r="F52" s="176">
        <v>18.63480913817303</v>
      </c>
      <c r="G52" s="176">
        <v>0.25962216408911504</v>
      </c>
      <c r="H52" s="176">
        <v>18.375186974083913</v>
      </c>
      <c r="I52" s="176"/>
      <c r="J52" s="176">
        <v>1.3514849201694794</v>
      </c>
      <c r="K52" s="176">
        <v>-2.1408944444810527</v>
      </c>
      <c r="L52" s="177">
        <v>3.492379364650532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4" spans="1:12" ht="4.5" customHeight="1">
      <c r="A54" s="41"/>
      <c r="B54" s="42"/>
      <c r="C54" s="42"/>
      <c r="D54" s="42"/>
      <c r="E54" s="42"/>
      <c r="F54" s="42"/>
      <c r="G54" s="42"/>
      <c r="H54" s="43"/>
      <c r="I54" s="118"/>
      <c r="J54" s="26"/>
      <c r="K54" s="26"/>
      <c r="L54" s="26"/>
    </row>
    <row r="55" spans="1:12" ht="14.25">
      <c r="A55" s="44" t="s">
        <v>239</v>
      </c>
      <c r="B55" s="26"/>
      <c r="C55" s="26"/>
      <c r="D55" s="26"/>
      <c r="E55" s="26"/>
      <c r="F55" s="26"/>
      <c r="G55" s="26"/>
      <c r="H55" s="45"/>
      <c r="I55" s="118"/>
      <c r="J55" s="26"/>
      <c r="K55" s="26"/>
      <c r="L55" s="26"/>
    </row>
    <row r="56" spans="1:12" ht="14.25">
      <c r="A56" s="46" t="s">
        <v>322</v>
      </c>
      <c r="B56" s="26"/>
      <c r="C56" s="26"/>
      <c r="D56" s="26"/>
      <c r="E56" s="26"/>
      <c r="F56" s="26"/>
      <c r="G56" s="26"/>
      <c r="H56" s="45"/>
      <c r="I56" s="118"/>
      <c r="J56" s="26"/>
      <c r="K56" s="26"/>
      <c r="L56" s="26"/>
    </row>
    <row r="57" spans="1:12" ht="4.5" customHeight="1">
      <c r="A57" s="47"/>
      <c r="B57" s="48"/>
      <c r="C57" s="48"/>
      <c r="D57" s="48"/>
      <c r="E57" s="48"/>
      <c r="F57" s="48"/>
      <c r="G57" s="48"/>
      <c r="H57" s="49"/>
      <c r="I57" s="118"/>
      <c r="J57" s="26"/>
      <c r="K57" s="26"/>
      <c r="L57" s="26"/>
    </row>
  </sheetData>
  <sheetProtection/>
  <mergeCells count="19"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25">
      <selection activeCell="A40" sqref="A40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97"/>
      <c r="B4" s="397"/>
      <c r="C4" s="397"/>
      <c r="D4" s="397"/>
      <c r="E4" s="397"/>
      <c r="F4" s="397"/>
      <c r="G4" s="397"/>
      <c r="H4" s="397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41" t="s">
        <v>283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161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64" t="str">
        <f>'a4'!A8</f>
        <v>Febrero 2020</v>
      </c>
      <c r="B8" s="403"/>
      <c r="C8" s="403"/>
      <c r="D8" s="403"/>
      <c r="E8" s="403"/>
      <c r="F8" s="403"/>
      <c r="G8" s="403"/>
      <c r="H8" s="40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43" t="s">
        <v>242</v>
      </c>
      <c r="H10" s="343"/>
      <c r="I10" s="26"/>
      <c r="L10" s="26"/>
      <c r="M10" s="26"/>
      <c r="N10" s="104"/>
    </row>
    <row r="11" spans="1:14" ht="12.75" customHeight="1">
      <c r="A11" s="15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404" t="s">
        <v>5</v>
      </c>
      <c r="N11" s="404"/>
    </row>
    <row r="12" spans="1:15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  <c r="O12" s="154"/>
    </row>
    <row r="13" spans="1:15" ht="14.25">
      <c r="A13" s="32" t="s">
        <v>46</v>
      </c>
      <c r="B13" s="33">
        <v>221325</v>
      </c>
      <c r="C13" s="33">
        <v>2744</v>
      </c>
      <c r="D13" s="33">
        <v>16788</v>
      </c>
      <c r="E13" s="33">
        <v>731</v>
      </c>
      <c r="F13" s="33">
        <v>5764</v>
      </c>
      <c r="G13" s="33">
        <v>187</v>
      </c>
      <c r="H13" s="33">
        <v>635</v>
      </c>
      <c r="I13" s="33">
        <v>2138</v>
      </c>
      <c r="J13" s="33">
        <v>0</v>
      </c>
      <c r="K13" s="33">
        <v>2161</v>
      </c>
      <c r="L13" s="33">
        <v>0</v>
      </c>
      <c r="M13" s="33">
        <v>0</v>
      </c>
      <c r="N13" s="34">
        <v>252473</v>
      </c>
      <c r="O13" s="154"/>
    </row>
    <row r="14" spans="1:15" ht="14.25">
      <c r="A14" s="35" t="s">
        <v>47</v>
      </c>
      <c r="B14" s="36">
        <v>1936</v>
      </c>
      <c r="C14" s="36">
        <v>0</v>
      </c>
      <c r="D14" s="36">
        <v>0</v>
      </c>
      <c r="E14" s="36">
        <v>0</v>
      </c>
      <c r="F14" s="36">
        <v>63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1999</v>
      </c>
      <c r="O14" s="154"/>
    </row>
    <row r="15" spans="1:15" ht="14.25">
      <c r="A15" s="32" t="s">
        <v>48</v>
      </c>
      <c r="B15" s="33">
        <v>57479</v>
      </c>
      <c r="C15" s="33">
        <v>469</v>
      </c>
      <c r="D15" s="33">
        <v>0</v>
      </c>
      <c r="E15" s="33">
        <v>0</v>
      </c>
      <c r="F15" s="33">
        <v>16242</v>
      </c>
      <c r="G15" s="33">
        <v>0</v>
      </c>
      <c r="H15" s="33">
        <v>2940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4">
        <v>77130</v>
      </c>
      <c r="O15" s="154"/>
    </row>
    <row r="16" spans="1:15" ht="14.25">
      <c r="A16" s="35" t="s">
        <v>49</v>
      </c>
      <c r="B16" s="36">
        <v>233935</v>
      </c>
      <c r="C16" s="36">
        <v>389</v>
      </c>
      <c r="D16" s="36">
        <v>12379</v>
      </c>
      <c r="E16" s="36">
        <v>0</v>
      </c>
      <c r="F16" s="36">
        <v>153665</v>
      </c>
      <c r="G16" s="36">
        <v>2468</v>
      </c>
      <c r="H16" s="36">
        <v>19672</v>
      </c>
      <c r="I16" s="36">
        <v>10751</v>
      </c>
      <c r="J16" s="36">
        <v>1493</v>
      </c>
      <c r="K16" s="36">
        <v>0</v>
      </c>
      <c r="L16" s="36">
        <v>279</v>
      </c>
      <c r="M16" s="36">
        <v>0</v>
      </c>
      <c r="N16" s="37">
        <v>435031</v>
      </c>
      <c r="O16" s="154"/>
    </row>
    <row r="17" spans="1:15" ht="14.25">
      <c r="A17" s="32" t="s">
        <v>50</v>
      </c>
      <c r="B17" s="33">
        <v>64075</v>
      </c>
      <c r="C17" s="33">
        <v>0</v>
      </c>
      <c r="D17" s="33">
        <v>1184</v>
      </c>
      <c r="E17" s="33">
        <v>2501</v>
      </c>
      <c r="F17" s="33">
        <v>869</v>
      </c>
      <c r="G17" s="33">
        <v>8098</v>
      </c>
      <c r="H17" s="33">
        <v>0</v>
      </c>
      <c r="I17" s="33">
        <v>306</v>
      </c>
      <c r="J17" s="33">
        <v>0</v>
      </c>
      <c r="K17" s="33">
        <v>0</v>
      </c>
      <c r="L17" s="33">
        <v>254</v>
      </c>
      <c r="M17" s="33">
        <v>0</v>
      </c>
      <c r="N17" s="34">
        <v>77287</v>
      </c>
      <c r="O17" s="154"/>
    </row>
    <row r="18" spans="1:15" ht="14.25">
      <c r="A18" s="35" t="s">
        <v>51</v>
      </c>
      <c r="B18" s="36">
        <v>33970</v>
      </c>
      <c r="C18" s="36">
        <v>0</v>
      </c>
      <c r="D18" s="36">
        <v>0</v>
      </c>
      <c r="E18" s="36">
        <v>0</v>
      </c>
      <c r="F18" s="36">
        <v>1399</v>
      </c>
      <c r="G18" s="36">
        <v>0</v>
      </c>
      <c r="H18" s="36">
        <v>6018</v>
      </c>
      <c r="I18" s="36">
        <v>1390</v>
      </c>
      <c r="J18" s="36">
        <v>0</v>
      </c>
      <c r="K18" s="36">
        <v>0</v>
      </c>
      <c r="L18" s="36">
        <v>68</v>
      </c>
      <c r="M18" s="36">
        <v>0</v>
      </c>
      <c r="N18" s="37">
        <v>42845</v>
      </c>
      <c r="O18" s="154"/>
    </row>
    <row r="19" spans="1:15" ht="14.25">
      <c r="A19" s="32" t="s">
        <v>52</v>
      </c>
      <c r="B19" s="33">
        <v>19506</v>
      </c>
      <c r="C19" s="33">
        <v>0</v>
      </c>
      <c r="D19" s="33">
        <v>12</v>
      </c>
      <c r="E19" s="33">
        <v>0</v>
      </c>
      <c r="F19" s="33">
        <v>1393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4">
        <v>20911</v>
      </c>
      <c r="O19" s="154"/>
    </row>
    <row r="20" spans="1:15" ht="14.25">
      <c r="A20" s="35" t="s">
        <v>53</v>
      </c>
      <c r="B20" s="36">
        <v>3232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3232</v>
      </c>
      <c r="O20" s="154"/>
    </row>
    <row r="21" spans="1:15" ht="14.25">
      <c r="A21" s="32" t="s">
        <v>55</v>
      </c>
      <c r="B21" s="33">
        <v>2919</v>
      </c>
      <c r="C21" s="33">
        <v>0</v>
      </c>
      <c r="D21" s="33">
        <v>0</v>
      </c>
      <c r="E21" s="33">
        <v>0</v>
      </c>
      <c r="F21" s="33">
        <v>222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4">
        <v>3141</v>
      </c>
      <c r="O21" s="154"/>
    </row>
    <row r="22" spans="1:15" ht="14.25">
      <c r="A22" s="35" t="s">
        <v>54</v>
      </c>
      <c r="B22" s="36">
        <v>13932</v>
      </c>
      <c r="C22" s="36">
        <v>0</v>
      </c>
      <c r="D22" s="36">
        <v>218</v>
      </c>
      <c r="E22" s="36">
        <v>0</v>
      </c>
      <c r="F22" s="36">
        <v>4411</v>
      </c>
      <c r="G22" s="36">
        <v>0</v>
      </c>
      <c r="H22" s="36">
        <v>1345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19906</v>
      </c>
      <c r="O22" s="154"/>
    </row>
    <row r="23" spans="1:15" ht="14.25">
      <c r="A23" s="32" t="s">
        <v>56</v>
      </c>
      <c r="B23" s="33">
        <v>373</v>
      </c>
      <c r="C23" s="33">
        <v>0</v>
      </c>
      <c r="D23" s="33">
        <v>51</v>
      </c>
      <c r="E23" s="33">
        <v>0</v>
      </c>
      <c r="F23" s="33">
        <v>408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832</v>
      </c>
      <c r="O23" s="154"/>
    </row>
    <row r="24" spans="1:15" ht="14.25">
      <c r="A24" s="35" t="s">
        <v>57</v>
      </c>
      <c r="B24" s="36">
        <v>8940</v>
      </c>
      <c r="C24" s="36">
        <v>0</v>
      </c>
      <c r="D24" s="36">
        <v>0</v>
      </c>
      <c r="E24" s="36">
        <v>0</v>
      </c>
      <c r="F24" s="36">
        <v>390</v>
      </c>
      <c r="G24" s="36">
        <v>0</v>
      </c>
      <c r="H24" s="36">
        <v>719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10049</v>
      </c>
      <c r="O24" s="154"/>
    </row>
    <row r="25" spans="1:15" ht="14.25">
      <c r="A25" s="32" t="s">
        <v>58</v>
      </c>
      <c r="B25" s="33">
        <v>162290</v>
      </c>
      <c r="C25" s="33">
        <v>0</v>
      </c>
      <c r="D25" s="33">
        <v>3253</v>
      </c>
      <c r="E25" s="33">
        <v>5403</v>
      </c>
      <c r="F25" s="33">
        <v>2279</v>
      </c>
      <c r="G25" s="33">
        <v>292</v>
      </c>
      <c r="H25" s="33">
        <v>6187</v>
      </c>
      <c r="I25" s="33">
        <v>0</v>
      </c>
      <c r="J25" s="33">
        <v>0</v>
      </c>
      <c r="K25" s="33">
        <v>0</v>
      </c>
      <c r="L25" s="33">
        <v>1215</v>
      </c>
      <c r="M25" s="33">
        <v>844</v>
      </c>
      <c r="N25" s="34">
        <v>181763</v>
      </c>
      <c r="O25" s="154"/>
    </row>
    <row r="26" spans="1:15" ht="14.25">
      <c r="A26" s="35" t="s">
        <v>59</v>
      </c>
      <c r="B26" s="36">
        <v>1729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1729</v>
      </c>
      <c r="O26" s="154"/>
    </row>
    <row r="27" spans="1:15" ht="14.25">
      <c r="A27" s="32" t="s">
        <v>60</v>
      </c>
      <c r="B27" s="33">
        <v>12733</v>
      </c>
      <c r="C27" s="33">
        <v>0</v>
      </c>
      <c r="D27" s="33">
        <v>0</v>
      </c>
      <c r="E27" s="33">
        <v>0</v>
      </c>
      <c r="F27" s="33">
        <v>1353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4">
        <v>14086</v>
      </c>
      <c r="O27" s="154"/>
    </row>
    <row r="28" spans="1:15" ht="14.25">
      <c r="A28" s="35" t="s">
        <v>61</v>
      </c>
      <c r="B28" s="36">
        <v>2346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2346</v>
      </c>
      <c r="O28" s="154"/>
    </row>
    <row r="29" spans="1:15" ht="14.25">
      <c r="A29" s="32" t="s">
        <v>62</v>
      </c>
      <c r="B29" s="33">
        <v>3688</v>
      </c>
      <c r="C29" s="33">
        <v>0</v>
      </c>
      <c r="D29" s="33">
        <v>0</v>
      </c>
      <c r="E29" s="33">
        <v>1261</v>
      </c>
      <c r="F29" s="33">
        <v>990</v>
      </c>
      <c r="G29" s="33">
        <v>14570</v>
      </c>
      <c r="H29" s="33">
        <v>0</v>
      </c>
      <c r="I29" s="33">
        <v>31</v>
      </c>
      <c r="J29" s="33">
        <v>0</v>
      </c>
      <c r="K29" s="33">
        <v>0</v>
      </c>
      <c r="L29" s="33">
        <v>0</v>
      </c>
      <c r="M29" s="33">
        <v>0</v>
      </c>
      <c r="N29" s="34">
        <v>20540</v>
      </c>
      <c r="O29" s="154"/>
    </row>
    <row r="30" spans="1:15" ht="14.25">
      <c r="A30" s="35" t="s">
        <v>63</v>
      </c>
      <c r="B30" s="36">
        <v>4991</v>
      </c>
      <c r="C30" s="36">
        <v>0</v>
      </c>
      <c r="D30" s="36">
        <v>0</v>
      </c>
      <c r="E30" s="36">
        <v>0</v>
      </c>
      <c r="F30" s="36">
        <v>254</v>
      </c>
      <c r="G30" s="36">
        <v>0</v>
      </c>
      <c r="H30" s="36">
        <v>0</v>
      </c>
      <c r="I30" s="36">
        <v>0</v>
      </c>
      <c r="J30" s="36">
        <v>0</v>
      </c>
      <c r="K30" s="36">
        <v>499</v>
      </c>
      <c r="L30" s="36">
        <v>0</v>
      </c>
      <c r="M30" s="36">
        <v>0</v>
      </c>
      <c r="N30" s="37">
        <v>5744</v>
      </c>
      <c r="O30" s="154"/>
    </row>
    <row r="31" spans="1:15" ht="14.25">
      <c r="A31" s="32" t="s">
        <v>64</v>
      </c>
      <c r="B31" s="33">
        <v>47434</v>
      </c>
      <c r="C31" s="33">
        <v>352</v>
      </c>
      <c r="D31" s="33">
        <v>0</v>
      </c>
      <c r="E31" s="33">
        <v>0</v>
      </c>
      <c r="F31" s="33">
        <v>5730</v>
      </c>
      <c r="G31" s="33">
        <v>0</v>
      </c>
      <c r="H31" s="33">
        <v>2327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4">
        <v>55843</v>
      </c>
      <c r="O31" s="154"/>
    </row>
    <row r="32" spans="1:15" ht="14.25">
      <c r="A32" s="35" t="s">
        <v>71</v>
      </c>
      <c r="B32" s="36">
        <v>62480</v>
      </c>
      <c r="C32" s="36">
        <v>0</v>
      </c>
      <c r="D32" s="36">
        <v>6</v>
      </c>
      <c r="E32" s="36">
        <v>7132</v>
      </c>
      <c r="F32" s="36">
        <v>2261</v>
      </c>
      <c r="G32" s="36">
        <v>0</v>
      </c>
      <c r="H32" s="36">
        <v>609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>
        <v>72488</v>
      </c>
      <c r="O32" s="154"/>
    </row>
    <row r="33" spans="1:15" ht="14.25">
      <c r="A33" s="32" t="s">
        <v>65</v>
      </c>
      <c r="B33" s="33">
        <v>18021</v>
      </c>
      <c r="C33" s="33">
        <v>0</v>
      </c>
      <c r="D33" s="33">
        <v>0</v>
      </c>
      <c r="E33" s="33">
        <v>785</v>
      </c>
      <c r="F33" s="33">
        <v>457</v>
      </c>
      <c r="G33" s="33">
        <v>0</v>
      </c>
      <c r="H33" s="33">
        <v>0</v>
      </c>
      <c r="I33" s="33">
        <v>4297</v>
      </c>
      <c r="J33" s="33">
        <v>0</v>
      </c>
      <c r="K33" s="33">
        <v>252</v>
      </c>
      <c r="L33" s="33">
        <v>0</v>
      </c>
      <c r="M33" s="33">
        <v>0</v>
      </c>
      <c r="N33" s="34">
        <v>23812</v>
      </c>
      <c r="O33" s="154"/>
    </row>
    <row r="34" spans="1:15" ht="14.25">
      <c r="A34" s="35" t="s">
        <v>66</v>
      </c>
      <c r="B34" s="36">
        <v>56363</v>
      </c>
      <c r="C34" s="36">
        <v>112</v>
      </c>
      <c r="D34" s="36">
        <v>0</v>
      </c>
      <c r="E34" s="36">
        <v>3724</v>
      </c>
      <c r="F34" s="36">
        <v>2408</v>
      </c>
      <c r="G34" s="36">
        <v>0</v>
      </c>
      <c r="H34" s="36">
        <v>1039</v>
      </c>
      <c r="I34" s="36">
        <v>0</v>
      </c>
      <c r="J34" s="36">
        <v>92</v>
      </c>
      <c r="K34" s="36">
        <v>1499</v>
      </c>
      <c r="L34" s="36">
        <v>0</v>
      </c>
      <c r="M34" s="36">
        <v>0</v>
      </c>
      <c r="N34" s="37">
        <v>65237</v>
      </c>
      <c r="O34" s="154"/>
    </row>
    <row r="35" spans="1:15" ht="14.25">
      <c r="A35" s="32" t="s">
        <v>69</v>
      </c>
      <c r="B35" s="33">
        <v>38262</v>
      </c>
      <c r="C35" s="33">
        <v>0</v>
      </c>
      <c r="D35" s="33">
        <v>334</v>
      </c>
      <c r="E35" s="33">
        <v>0</v>
      </c>
      <c r="F35" s="33">
        <v>5917</v>
      </c>
      <c r="G35" s="33">
        <v>2738</v>
      </c>
      <c r="H35" s="33">
        <v>10022</v>
      </c>
      <c r="I35" s="33">
        <v>0</v>
      </c>
      <c r="J35" s="33">
        <v>0</v>
      </c>
      <c r="K35" s="33">
        <v>0</v>
      </c>
      <c r="L35" s="33">
        <v>375</v>
      </c>
      <c r="M35" s="33">
        <v>0</v>
      </c>
      <c r="N35" s="34">
        <v>57648</v>
      </c>
      <c r="O35" s="154"/>
    </row>
    <row r="36" spans="1:15" ht="14.25">
      <c r="A36" s="35" t="s">
        <v>67</v>
      </c>
      <c r="B36" s="36">
        <v>4442</v>
      </c>
      <c r="C36" s="36">
        <v>0</v>
      </c>
      <c r="D36" s="36">
        <v>1113</v>
      </c>
      <c r="E36" s="36">
        <v>0</v>
      </c>
      <c r="F36" s="36">
        <v>795</v>
      </c>
      <c r="G36" s="36">
        <v>0</v>
      </c>
      <c r="H36" s="36">
        <v>0</v>
      </c>
      <c r="I36" s="36">
        <v>866</v>
      </c>
      <c r="J36" s="36">
        <v>0</v>
      </c>
      <c r="K36" s="36">
        <v>353</v>
      </c>
      <c r="L36" s="36">
        <v>0</v>
      </c>
      <c r="M36" s="36">
        <v>0</v>
      </c>
      <c r="N36" s="37">
        <v>7569</v>
      </c>
      <c r="O36" s="154"/>
    </row>
    <row r="37" spans="1:15" ht="14.25">
      <c r="A37" s="32" t="s">
        <v>68</v>
      </c>
      <c r="B37" s="33">
        <v>117097</v>
      </c>
      <c r="C37" s="33">
        <v>0</v>
      </c>
      <c r="D37" s="33">
        <v>0</v>
      </c>
      <c r="E37" s="33">
        <v>0</v>
      </c>
      <c r="F37" s="33">
        <v>1751</v>
      </c>
      <c r="G37" s="33">
        <v>0</v>
      </c>
      <c r="H37" s="33">
        <v>280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4">
        <v>119128</v>
      </c>
      <c r="O37" s="154"/>
    </row>
    <row r="38" spans="1:15" ht="14.25">
      <c r="A38" s="35" t="s">
        <v>174</v>
      </c>
      <c r="B38" s="36">
        <v>70139</v>
      </c>
      <c r="C38" s="36">
        <v>0</v>
      </c>
      <c r="D38" s="36">
        <v>0</v>
      </c>
      <c r="E38" s="36">
        <v>843</v>
      </c>
      <c r="F38" s="36">
        <v>11668</v>
      </c>
      <c r="G38" s="36">
        <v>1873</v>
      </c>
      <c r="H38" s="36">
        <v>0</v>
      </c>
      <c r="I38" s="36">
        <v>1039</v>
      </c>
      <c r="J38" s="36">
        <v>0</v>
      </c>
      <c r="K38" s="36">
        <v>0</v>
      </c>
      <c r="L38" s="36">
        <v>0</v>
      </c>
      <c r="M38" s="36">
        <v>0</v>
      </c>
      <c r="N38" s="37">
        <v>85562</v>
      </c>
      <c r="O38" s="154"/>
    </row>
    <row r="39" spans="1:15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54"/>
    </row>
    <row r="40" spans="1:15" ht="14.25">
      <c r="A40" s="115" t="s">
        <v>1</v>
      </c>
      <c r="B40" s="59">
        <v>1263637</v>
      </c>
      <c r="C40" s="59">
        <v>4066</v>
      </c>
      <c r="D40" s="59">
        <v>35338</v>
      </c>
      <c r="E40" s="59">
        <v>22380</v>
      </c>
      <c r="F40" s="59">
        <v>220689</v>
      </c>
      <c r="G40" s="59">
        <v>30226</v>
      </c>
      <c r="H40" s="59">
        <v>51793</v>
      </c>
      <c r="I40" s="59">
        <v>20818</v>
      </c>
      <c r="J40" s="59">
        <v>1585</v>
      </c>
      <c r="K40" s="59">
        <v>4764</v>
      </c>
      <c r="L40" s="59">
        <v>2191</v>
      </c>
      <c r="M40" s="59">
        <v>844</v>
      </c>
      <c r="N40" s="60">
        <v>1658331</v>
      </c>
      <c r="O40" s="154"/>
    </row>
    <row r="41" spans="1:15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54"/>
    </row>
    <row r="42" spans="1:15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  <c r="O42" s="154"/>
    </row>
    <row r="43" spans="1:14" ht="14.25">
      <c r="A43" s="44" t="s">
        <v>239</v>
      </c>
      <c r="B43" s="132"/>
      <c r="C43" s="132"/>
      <c r="D43" s="132"/>
      <c r="E43" s="132"/>
      <c r="F43" s="132"/>
      <c r="G43" s="132"/>
      <c r="H43" s="15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322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72" customWidth="1"/>
    <col min="2" max="9" width="11.421875" style="72" customWidth="1"/>
    <col min="10" max="10" width="13.7109375" style="72" customWidth="1"/>
    <col min="11" max="16384" width="11.421875" style="72" customWidth="1"/>
  </cols>
  <sheetData>
    <row r="1" spans="1:15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s="27" customFormat="1" ht="18" customHeight="1">
      <c r="A4" s="397"/>
      <c r="B4" s="397"/>
      <c r="C4" s="397"/>
      <c r="D4" s="397"/>
      <c r="E4" s="397"/>
      <c r="F4" s="397"/>
      <c r="G4" s="397"/>
      <c r="H4" s="397"/>
    </row>
    <row r="5" spans="1:8" s="27" customFormat="1" ht="7.5" customHeight="1">
      <c r="A5" s="102"/>
      <c r="B5" s="103"/>
      <c r="C5" s="103"/>
      <c r="D5" s="103"/>
      <c r="E5" s="103"/>
      <c r="F5" s="103"/>
      <c r="G5" s="103"/>
      <c r="H5" s="103"/>
    </row>
    <row r="6" spans="1:8" s="27" customFormat="1" ht="13.5" customHeight="1">
      <c r="A6" s="341" t="s">
        <v>284</v>
      </c>
      <c r="B6" s="342"/>
      <c r="C6" s="342"/>
      <c r="D6" s="342"/>
      <c r="E6" s="342"/>
      <c r="F6" s="342"/>
      <c r="G6" s="342"/>
      <c r="H6" s="342"/>
    </row>
    <row r="7" spans="1:8" s="27" customFormat="1" ht="13.5" customHeight="1">
      <c r="A7" s="341" t="s">
        <v>161</v>
      </c>
      <c r="B7" s="342"/>
      <c r="C7" s="342"/>
      <c r="D7" s="342"/>
      <c r="E7" s="342"/>
      <c r="F7" s="342"/>
      <c r="G7" s="342"/>
      <c r="H7" s="342"/>
    </row>
    <row r="8" spans="1:8" s="27" customFormat="1" ht="13.5" customHeight="1">
      <c r="A8" s="341" t="s">
        <v>275</v>
      </c>
      <c r="B8" s="342"/>
      <c r="C8" s="342"/>
      <c r="D8" s="342"/>
      <c r="E8" s="342"/>
      <c r="F8" s="342"/>
      <c r="G8" s="342"/>
      <c r="H8" s="342"/>
    </row>
    <row r="9" spans="1:8" s="27" customFormat="1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71"/>
      <c r="B10" s="71"/>
      <c r="C10" s="71"/>
      <c r="D10" s="71"/>
      <c r="E10" s="71"/>
      <c r="F10" s="71"/>
      <c r="G10" s="343" t="s">
        <v>242</v>
      </c>
      <c r="H10" s="343"/>
      <c r="I10" s="71"/>
      <c r="L10" s="71"/>
      <c r="M10" s="71"/>
      <c r="N10" s="104"/>
    </row>
    <row r="11" spans="1:14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405" t="s">
        <v>5</v>
      </c>
      <c r="N11" s="405"/>
    </row>
    <row r="12" spans="1:14" ht="24">
      <c r="A12" s="136" t="s">
        <v>6</v>
      </c>
      <c r="B12" s="137" t="s">
        <v>2</v>
      </c>
      <c r="C12" s="137" t="s">
        <v>23</v>
      </c>
      <c r="D12" s="137" t="s">
        <v>24</v>
      </c>
      <c r="E12" s="137" t="s">
        <v>25</v>
      </c>
      <c r="F12" s="137" t="s">
        <v>26</v>
      </c>
      <c r="G12" s="137" t="s">
        <v>27</v>
      </c>
      <c r="H12" s="76" t="s">
        <v>28</v>
      </c>
      <c r="I12" s="76" t="s">
        <v>43</v>
      </c>
      <c r="J12" s="76" t="s">
        <v>175</v>
      </c>
      <c r="K12" s="76" t="s">
        <v>29</v>
      </c>
      <c r="L12" s="76" t="s">
        <v>44</v>
      </c>
      <c r="M12" s="76" t="s">
        <v>30</v>
      </c>
      <c r="N12" s="78" t="s">
        <v>1</v>
      </c>
    </row>
    <row r="13" spans="1:14" ht="14.25">
      <c r="A13" s="138" t="s">
        <v>46</v>
      </c>
      <c r="B13" s="80">
        <v>336943</v>
      </c>
      <c r="C13" s="80">
        <v>5676</v>
      </c>
      <c r="D13" s="80">
        <v>22508</v>
      </c>
      <c r="E13" s="80">
        <v>1651</v>
      </c>
      <c r="F13" s="80">
        <v>12638</v>
      </c>
      <c r="G13" s="80">
        <v>1815</v>
      </c>
      <c r="H13" s="80">
        <v>1354</v>
      </c>
      <c r="I13" s="80">
        <v>2138</v>
      </c>
      <c r="J13" s="80">
        <v>128</v>
      </c>
      <c r="K13" s="80">
        <v>5046</v>
      </c>
      <c r="L13" s="80">
        <v>330</v>
      </c>
      <c r="M13" s="80">
        <v>4</v>
      </c>
      <c r="N13" s="139">
        <v>390231</v>
      </c>
    </row>
    <row r="14" spans="1:14" ht="14.25">
      <c r="A14" s="140" t="s">
        <v>47</v>
      </c>
      <c r="B14" s="83">
        <v>2503</v>
      </c>
      <c r="C14" s="83">
        <v>0</v>
      </c>
      <c r="D14" s="83">
        <v>0</v>
      </c>
      <c r="E14" s="83">
        <v>0</v>
      </c>
      <c r="F14" s="83">
        <v>272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141">
        <v>2775</v>
      </c>
    </row>
    <row r="15" spans="1:14" ht="14.25">
      <c r="A15" s="138" t="s">
        <v>48</v>
      </c>
      <c r="B15" s="80">
        <v>136461</v>
      </c>
      <c r="C15" s="80">
        <v>589</v>
      </c>
      <c r="D15" s="80">
        <v>417</v>
      </c>
      <c r="E15" s="80">
        <v>2833</v>
      </c>
      <c r="F15" s="80">
        <v>17629</v>
      </c>
      <c r="G15" s="80">
        <v>0</v>
      </c>
      <c r="H15" s="80">
        <v>4170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139">
        <v>162099</v>
      </c>
    </row>
    <row r="16" spans="1:14" ht="14.25">
      <c r="A16" s="140" t="s">
        <v>49</v>
      </c>
      <c r="B16" s="83">
        <v>547241</v>
      </c>
      <c r="C16" s="83">
        <v>1800</v>
      </c>
      <c r="D16" s="83">
        <v>19673</v>
      </c>
      <c r="E16" s="83">
        <v>0</v>
      </c>
      <c r="F16" s="83">
        <v>162443</v>
      </c>
      <c r="G16" s="83">
        <v>3248</v>
      </c>
      <c r="H16" s="83">
        <v>24416</v>
      </c>
      <c r="I16" s="83">
        <v>15903</v>
      </c>
      <c r="J16" s="83">
        <v>11919</v>
      </c>
      <c r="K16" s="83">
        <v>696</v>
      </c>
      <c r="L16" s="83">
        <v>4881</v>
      </c>
      <c r="M16" s="83">
        <v>0</v>
      </c>
      <c r="N16" s="141">
        <v>792220</v>
      </c>
    </row>
    <row r="17" spans="1:14" ht="14.25">
      <c r="A17" s="138" t="s">
        <v>50</v>
      </c>
      <c r="B17" s="80">
        <v>141504</v>
      </c>
      <c r="C17" s="80">
        <v>619</v>
      </c>
      <c r="D17" s="80">
        <v>1184</v>
      </c>
      <c r="E17" s="80">
        <v>4947</v>
      </c>
      <c r="F17" s="80">
        <v>7537</v>
      </c>
      <c r="G17" s="80">
        <v>8098</v>
      </c>
      <c r="H17" s="80">
        <v>2910</v>
      </c>
      <c r="I17" s="80">
        <v>2991</v>
      </c>
      <c r="J17" s="80">
        <v>0</v>
      </c>
      <c r="K17" s="80">
        <v>0</v>
      </c>
      <c r="L17" s="80">
        <v>254</v>
      </c>
      <c r="M17" s="80">
        <v>0</v>
      </c>
      <c r="N17" s="139">
        <v>170044</v>
      </c>
    </row>
    <row r="18" spans="1:14" ht="14.25">
      <c r="A18" s="140" t="s">
        <v>51</v>
      </c>
      <c r="B18" s="83">
        <v>50874</v>
      </c>
      <c r="C18" s="83">
        <v>0</v>
      </c>
      <c r="D18" s="83">
        <v>0</v>
      </c>
      <c r="E18" s="83">
        <v>0</v>
      </c>
      <c r="F18" s="83">
        <v>3411</v>
      </c>
      <c r="G18" s="83">
        <v>0</v>
      </c>
      <c r="H18" s="83">
        <v>6018</v>
      </c>
      <c r="I18" s="83">
        <v>1390</v>
      </c>
      <c r="J18" s="83">
        <v>0</v>
      </c>
      <c r="K18" s="83">
        <v>0</v>
      </c>
      <c r="L18" s="83">
        <v>68</v>
      </c>
      <c r="M18" s="83">
        <v>0</v>
      </c>
      <c r="N18" s="141">
        <v>61761</v>
      </c>
    </row>
    <row r="19" spans="1:14" ht="14.25">
      <c r="A19" s="138" t="s">
        <v>52</v>
      </c>
      <c r="B19" s="80">
        <v>37419</v>
      </c>
      <c r="C19" s="80">
        <v>0</v>
      </c>
      <c r="D19" s="80">
        <v>275</v>
      </c>
      <c r="E19" s="80">
        <v>0</v>
      </c>
      <c r="F19" s="80">
        <v>1732</v>
      </c>
      <c r="G19" s="80">
        <v>0</v>
      </c>
      <c r="H19" s="80">
        <v>1989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139">
        <v>41415</v>
      </c>
    </row>
    <row r="20" spans="1:14" ht="14.25">
      <c r="A20" s="140" t="s">
        <v>53</v>
      </c>
      <c r="B20" s="83">
        <v>6303</v>
      </c>
      <c r="C20" s="83">
        <v>0</v>
      </c>
      <c r="D20" s="83">
        <v>0</v>
      </c>
      <c r="E20" s="83">
        <v>190</v>
      </c>
      <c r="F20" s="83">
        <v>850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1">
        <v>7343</v>
      </c>
    </row>
    <row r="21" spans="1:14" ht="14.25">
      <c r="A21" s="138" t="s">
        <v>55</v>
      </c>
      <c r="B21" s="80">
        <v>7142</v>
      </c>
      <c r="C21" s="80">
        <v>396</v>
      </c>
      <c r="D21" s="80">
        <v>0</v>
      </c>
      <c r="E21" s="80">
        <v>0</v>
      </c>
      <c r="F21" s="80">
        <v>387</v>
      </c>
      <c r="G21" s="80">
        <v>0</v>
      </c>
      <c r="H21" s="80">
        <v>8323</v>
      </c>
      <c r="I21" s="80">
        <v>1836</v>
      </c>
      <c r="J21" s="80">
        <v>0</v>
      </c>
      <c r="K21" s="80">
        <v>0</v>
      </c>
      <c r="L21" s="80">
        <v>0</v>
      </c>
      <c r="M21" s="80">
        <v>0</v>
      </c>
      <c r="N21" s="139">
        <v>18084</v>
      </c>
    </row>
    <row r="22" spans="1:14" ht="14.25">
      <c r="A22" s="140" t="s">
        <v>54</v>
      </c>
      <c r="B22" s="83">
        <v>38234</v>
      </c>
      <c r="C22" s="83">
        <v>0</v>
      </c>
      <c r="D22" s="83">
        <v>1056</v>
      </c>
      <c r="E22" s="83">
        <v>0</v>
      </c>
      <c r="F22" s="83">
        <v>6098</v>
      </c>
      <c r="G22" s="83">
        <v>0</v>
      </c>
      <c r="H22" s="83">
        <v>1345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141">
        <v>46733</v>
      </c>
    </row>
    <row r="23" spans="1:14" ht="14.25">
      <c r="A23" s="138" t="s">
        <v>56</v>
      </c>
      <c r="B23" s="80">
        <v>1398</v>
      </c>
      <c r="C23" s="80">
        <v>0</v>
      </c>
      <c r="D23" s="80">
        <v>51</v>
      </c>
      <c r="E23" s="80">
        <v>0</v>
      </c>
      <c r="F23" s="80">
        <v>874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139">
        <v>2323</v>
      </c>
    </row>
    <row r="24" spans="1:14" ht="14.25">
      <c r="A24" s="140" t="s">
        <v>57</v>
      </c>
      <c r="B24" s="83">
        <v>17126</v>
      </c>
      <c r="C24" s="83">
        <v>0</v>
      </c>
      <c r="D24" s="83">
        <v>0</v>
      </c>
      <c r="E24" s="83">
        <v>0</v>
      </c>
      <c r="F24" s="83">
        <v>1576</v>
      </c>
      <c r="G24" s="83">
        <v>0</v>
      </c>
      <c r="H24" s="83">
        <v>898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141">
        <v>19600</v>
      </c>
    </row>
    <row r="25" spans="1:14" ht="14.25">
      <c r="A25" s="138" t="s">
        <v>58</v>
      </c>
      <c r="B25" s="80">
        <v>325296</v>
      </c>
      <c r="C25" s="80">
        <v>2928</v>
      </c>
      <c r="D25" s="80">
        <v>3253</v>
      </c>
      <c r="E25" s="80">
        <v>14908</v>
      </c>
      <c r="F25" s="80">
        <v>5302</v>
      </c>
      <c r="G25" s="80">
        <v>292</v>
      </c>
      <c r="H25" s="80">
        <v>6760</v>
      </c>
      <c r="I25" s="80">
        <v>0</v>
      </c>
      <c r="J25" s="80">
        <v>0</v>
      </c>
      <c r="K25" s="80">
        <v>0</v>
      </c>
      <c r="L25" s="80">
        <v>1215</v>
      </c>
      <c r="M25" s="80">
        <v>844</v>
      </c>
      <c r="N25" s="139">
        <v>360798</v>
      </c>
    </row>
    <row r="26" spans="1:14" ht="14.25">
      <c r="A26" s="140" t="s">
        <v>59</v>
      </c>
      <c r="B26" s="83">
        <v>2270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141">
        <v>2270</v>
      </c>
    </row>
    <row r="27" spans="1:14" ht="14.25">
      <c r="A27" s="138" t="s">
        <v>60</v>
      </c>
      <c r="B27" s="80">
        <v>25050</v>
      </c>
      <c r="C27" s="80">
        <v>0</v>
      </c>
      <c r="D27" s="80">
        <v>0</v>
      </c>
      <c r="E27" s="80">
        <v>0</v>
      </c>
      <c r="F27" s="80">
        <v>2358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139">
        <v>27408</v>
      </c>
    </row>
    <row r="28" spans="1:14" ht="14.25">
      <c r="A28" s="140" t="s">
        <v>61</v>
      </c>
      <c r="B28" s="83">
        <v>2346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141">
        <v>2346</v>
      </c>
    </row>
    <row r="29" spans="1:14" ht="14.25">
      <c r="A29" s="138" t="s">
        <v>62</v>
      </c>
      <c r="B29" s="80">
        <v>7418</v>
      </c>
      <c r="C29" s="80">
        <v>31197</v>
      </c>
      <c r="D29" s="80">
        <v>0</v>
      </c>
      <c r="E29" s="80">
        <v>1261</v>
      </c>
      <c r="F29" s="80">
        <v>2510</v>
      </c>
      <c r="G29" s="80">
        <v>25547</v>
      </c>
      <c r="H29" s="80">
        <v>0</v>
      </c>
      <c r="I29" s="80">
        <v>31</v>
      </c>
      <c r="J29" s="80">
        <v>0</v>
      </c>
      <c r="K29" s="80">
        <v>0</v>
      </c>
      <c r="L29" s="80">
        <v>80</v>
      </c>
      <c r="M29" s="80">
        <v>0</v>
      </c>
      <c r="N29" s="139">
        <v>68044</v>
      </c>
    </row>
    <row r="30" spans="1:14" ht="14.25">
      <c r="A30" s="140" t="s">
        <v>63</v>
      </c>
      <c r="B30" s="83">
        <v>63139</v>
      </c>
      <c r="C30" s="83">
        <v>0</v>
      </c>
      <c r="D30" s="83">
        <v>0</v>
      </c>
      <c r="E30" s="83">
        <v>0</v>
      </c>
      <c r="F30" s="83">
        <v>1632</v>
      </c>
      <c r="G30" s="83">
        <v>0</v>
      </c>
      <c r="H30" s="83">
        <v>110</v>
      </c>
      <c r="I30" s="83">
        <v>0</v>
      </c>
      <c r="J30" s="83">
        <v>0</v>
      </c>
      <c r="K30" s="83">
        <v>1299</v>
      </c>
      <c r="L30" s="83">
        <v>0</v>
      </c>
      <c r="M30" s="83">
        <v>0</v>
      </c>
      <c r="N30" s="141">
        <v>66180</v>
      </c>
    </row>
    <row r="31" spans="1:14" ht="14.25">
      <c r="A31" s="138" t="s">
        <v>64</v>
      </c>
      <c r="B31" s="80">
        <v>73488</v>
      </c>
      <c r="C31" s="80">
        <v>352</v>
      </c>
      <c r="D31" s="80">
        <v>0</v>
      </c>
      <c r="E31" s="80">
        <v>447</v>
      </c>
      <c r="F31" s="80">
        <v>13612</v>
      </c>
      <c r="G31" s="80">
        <v>0</v>
      </c>
      <c r="H31" s="80">
        <v>4057</v>
      </c>
      <c r="I31" s="80">
        <v>0</v>
      </c>
      <c r="J31" s="80">
        <v>0</v>
      </c>
      <c r="K31" s="80">
        <v>0</v>
      </c>
      <c r="L31" s="80">
        <v>456</v>
      </c>
      <c r="M31" s="80">
        <v>0</v>
      </c>
      <c r="N31" s="139">
        <v>92412</v>
      </c>
    </row>
    <row r="32" spans="1:14" ht="14.25">
      <c r="A32" s="140" t="s">
        <v>71</v>
      </c>
      <c r="B32" s="83">
        <v>64302</v>
      </c>
      <c r="C32" s="83">
        <v>0</v>
      </c>
      <c r="D32" s="83">
        <v>1347</v>
      </c>
      <c r="E32" s="83">
        <v>7132</v>
      </c>
      <c r="F32" s="83">
        <v>3895</v>
      </c>
      <c r="G32" s="83">
        <v>101</v>
      </c>
      <c r="H32" s="83">
        <v>811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141">
        <v>77588</v>
      </c>
    </row>
    <row r="33" spans="1:14" ht="14.25">
      <c r="A33" s="138" t="s">
        <v>65</v>
      </c>
      <c r="B33" s="80">
        <v>21687</v>
      </c>
      <c r="C33" s="80">
        <v>0</v>
      </c>
      <c r="D33" s="80">
        <v>0</v>
      </c>
      <c r="E33" s="80">
        <v>785</v>
      </c>
      <c r="F33" s="80">
        <v>7023</v>
      </c>
      <c r="G33" s="80">
        <v>0</v>
      </c>
      <c r="H33" s="80">
        <v>12</v>
      </c>
      <c r="I33" s="80">
        <v>4297</v>
      </c>
      <c r="J33" s="80">
        <v>0</v>
      </c>
      <c r="K33" s="80">
        <v>252</v>
      </c>
      <c r="L33" s="80">
        <v>0</v>
      </c>
      <c r="M33" s="80">
        <v>0</v>
      </c>
      <c r="N33" s="139">
        <v>34056</v>
      </c>
    </row>
    <row r="34" spans="1:14" ht="14.25">
      <c r="A34" s="140" t="s">
        <v>66</v>
      </c>
      <c r="B34" s="83">
        <v>157255</v>
      </c>
      <c r="C34" s="83">
        <v>112</v>
      </c>
      <c r="D34" s="83">
        <v>0</v>
      </c>
      <c r="E34" s="83">
        <v>3724</v>
      </c>
      <c r="F34" s="83">
        <v>4908</v>
      </c>
      <c r="G34" s="83">
        <v>0</v>
      </c>
      <c r="H34" s="83">
        <v>1251</v>
      </c>
      <c r="I34" s="83">
        <v>0</v>
      </c>
      <c r="J34" s="83">
        <v>92</v>
      </c>
      <c r="K34" s="83">
        <v>1499</v>
      </c>
      <c r="L34" s="83">
        <v>0</v>
      </c>
      <c r="M34" s="83">
        <v>0</v>
      </c>
      <c r="N34" s="141">
        <v>168841</v>
      </c>
    </row>
    <row r="35" spans="1:14" ht="14.25">
      <c r="A35" s="138" t="s">
        <v>69</v>
      </c>
      <c r="B35" s="80">
        <v>192003</v>
      </c>
      <c r="C35" s="80">
        <v>3036</v>
      </c>
      <c r="D35" s="80">
        <v>369</v>
      </c>
      <c r="E35" s="80">
        <v>830</v>
      </c>
      <c r="F35" s="80">
        <v>9978</v>
      </c>
      <c r="G35" s="80">
        <v>4248</v>
      </c>
      <c r="H35" s="80">
        <v>12288</v>
      </c>
      <c r="I35" s="80">
        <v>0</v>
      </c>
      <c r="J35" s="80">
        <v>0</v>
      </c>
      <c r="K35" s="80">
        <v>0</v>
      </c>
      <c r="L35" s="80">
        <v>375</v>
      </c>
      <c r="M35" s="80">
        <v>0</v>
      </c>
      <c r="N35" s="139">
        <v>223127</v>
      </c>
    </row>
    <row r="36" spans="1:14" ht="14.25">
      <c r="A36" s="140" t="s">
        <v>67</v>
      </c>
      <c r="B36" s="83">
        <v>7174</v>
      </c>
      <c r="C36" s="83">
        <v>0</v>
      </c>
      <c r="D36" s="83">
        <v>1113</v>
      </c>
      <c r="E36" s="83">
        <v>0</v>
      </c>
      <c r="F36" s="83">
        <v>1880</v>
      </c>
      <c r="G36" s="83">
        <v>0</v>
      </c>
      <c r="H36" s="83">
        <v>0</v>
      </c>
      <c r="I36" s="83">
        <v>6993</v>
      </c>
      <c r="J36" s="83">
        <v>0</v>
      </c>
      <c r="K36" s="83">
        <v>353</v>
      </c>
      <c r="L36" s="83">
        <v>0</v>
      </c>
      <c r="M36" s="83">
        <v>612</v>
      </c>
      <c r="N36" s="141">
        <v>18125</v>
      </c>
    </row>
    <row r="37" spans="1:14" ht="14.25">
      <c r="A37" s="138" t="s">
        <v>68</v>
      </c>
      <c r="B37" s="80">
        <v>148896</v>
      </c>
      <c r="C37" s="80">
        <v>0</v>
      </c>
      <c r="D37" s="80">
        <v>0</v>
      </c>
      <c r="E37" s="80">
        <v>0</v>
      </c>
      <c r="F37" s="80">
        <v>2656</v>
      </c>
      <c r="G37" s="80">
        <v>0</v>
      </c>
      <c r="H37" s="80">
        <v>280</v>
      </c>
      <c r="I37" s="80">
        <v>0</v>
      </c>
      <c r="J37" s="80">
        <v>2888</v>
      </c>
      <c r="K37" s="80">
        <v>361</v>
      </c>
      <c r="L37" s="80">
        <v>0</v>
      </c>
      <c r="M37" s="80">
        <v>0</v>
      </c>
      <c r="N37" s="139">
        <v>155081</v>
      </c>
    </row>
    <row r="38" spans="1:14" ht="14.25">
      <c r="A38" s="140" t="s">
        <v>174</v>
      </c>
      <c r="B38" s="83">
        <v>224221</v>
      </c>
      <c r="C38" s="83">
        <v>431</v>
      </c>
      <c r="D38" s="83">
        <v>0</v>
      </c>
      <c r="E38" s="83">
        <v>843</v>
      </c>
      <c r="F38" s="83">
        <v>14375</v>
      </c>
      <c r="G38" s="83">
        <v>2252</v>
      </c>
      <c r="H38" s="83">
        <v>2040</v>
      </c>
      <c r="I38" s="83">
        <v>1771</v>
      </c>
      <c r="J38" s="83">
        <v>0</v>
      </c>
      <c r="K38" s="83">
        <v>0</v>
      </c>
      <c r="L38" s="83">
        <v>0</v>
      </c>
      <c r="M38" s="83">
        <v>0</v>
      </c>
      <c r="N38" s="141">
        <v>245933</v>
      </c>
    </row>
    <row r="39" spans="1:14" ht="14.25">
      <c r="A39" s="13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4.25">
      <c r="A40" s="144" t="s">
        <v>1</v>
      </c>
      <c r="B40" s="145">
        <v>2637693</v>
      </c>
      <c r="C40" s="145">
        <v>47136</v>
      </c>
      <c r="D40" s="145">
        <v>51246</v>
      </c>
      <c r="E40" s="145">
        <v>39551</v>
      </c>
      <c r="F40" s="145">
        <v>285576</v>
      </c>
      <c r="G40" s="145">
        <v>45601</v>
      </c>
      <c r="H40" s="145">
        <v>79032</v>
      </c>
      <c r="I40" s="145">
        <v>37350</v>
      </c>
      <c r="J40" s="145">
        <v>15027</v>
      </c>
      <c r="K40" s="145">
        <v>9506</v>
      </c>
      <c r="L40" s="145">
        <v>7659</v>
      </c>
      <c r="M40" s="145">
        <v>1460</v>
      </c>
      <c r="N40" s="146">
        <v>3256837</v>
      </c>
    </row>
    <row r="41" spans="1:14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4.5" customHeight="1">
      <c r="A42" s="147"/>
      <c r="B42" s="92"/>
      <c r="C42" s="92"/>
      <c r="D42" s="92"/>
      <c r="E42" s="92"/>
      <c r="F42" s="92"/>
      <c r="G42" s="92"/>
      <c r="H42" s="94"/>
      <c r="I42" s="148"/>
      <c r="J42" s="149"/>
      <c r="K42" s="149"/>
      <c r="L42" s="149"/>
      <c r="M42" s="149"/>
      <c r="N42" s="149"/>
    </row>
    <row r="43" spans="1:14" ht="14.25">
      <c r="A43" s="44" t="s">
        <v>239</v>
      </c>
      <c r="B43" s="71"/>
      <c r="C43" s="71"/>
      <c r="D43" s="71"/>
      <c r="E43" s="71"/>
      <c r="F43" s="71"/>
      <c r="G43" s="71"/>
      <c r="H43" s="96"/>
      <c r="I43" s="148"/>
      <c r="J43" s="149"/>
      <c r="K43" s="149"/>
      <c r="L43" s="149"/>
      <c r="M43" s="149"/>
      <c r="N43" s="149"/>
    </row>
    <row r="44" spans="1:14" ht="14.25">
      <c r="A44" s="97" t="s">
        <v>75</v>
      </c>
      <c r="B44" s="71"/>
      <c r="C44" s="71"/>
      <c r="D44" s="150"/>
      <c r="E44" s="71"/>
      <c r="F44" s="71"/>
      <c r="G44" s="71"/>
      <c r="H44" s="96"/>
      <c r="I44" s="151"/>
      <c r="J44" s="71"/>
      <c r="K44" s="71"/>
      <c r="L44" s="71"/>
      <c r="M44" s="71"/>
      <c r="N44" s="71"/>
    </row>
    <row r="45" spans="1:14" ht="14.25">
      <c r="A45" s="152" t="s">
        <v>322</v>
      </c>
      <c r="B45" s="71"/>
      <c r="C45" s="71"/>
      <c r="D45" s="71"/>
      <c r="E45" s="71"/>
      <c r="F45" s="71"/>
      <c r="G45" s="71"/>
      <c r="H45" s="96"/>
      <c r="I45" s="151"/>
      <c r="J45" s="71"/>
      <c r="K45" s="71"/>
      <c r="L45" s="71"/>
      <c r="M45" s="71"/>
      <c r="N45" s="71"/>
    </row>
    <row r="46" spans="1:14" ht="4.5" customHeight="1">
      <c r="A46" s="99"/>
      <c r="B46" s="100"/>
      <c r="C46" s="100"/>
      <c r="D46" s="100"/>
      <c r="E46" s="100"/>
      <c r="F46" s="100"/>
      <c r="G46" s="100"/>
      <c r="H46" s="101"/>
      <c r="I46" s="151"/>
      <c r="J46" s="71"/>
      <c r="K46" s="71"/>
      <c r="L46" s="71"/>
      <c r="M46" s="71"/>
      <c r="N46" s="71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G10" sqref="G10:H10"/>
    </sheetView>
  </sheetViews>
  <sheetFormatPr defaultColWidth="11.421875" defaultRowHeight="12.75"/>
  <cols>
    <col min="1" max="1" width="19.710937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97"/>
      <c r="B4" s="397"/>
      <c r="C4" s="397"/>
      <c r="D4" s="397"/>
      <c r="E4" s="397"/>
      <c r="F4" s="397"/>
      <c r="G4" s="397"/>
      <c r="H4" s="397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41" t="s">
        <v>285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161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264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43" t="s">
        <v>242</v>
      </c>
      <c r="H10" s="343"/>
      <c r="I10" s="26"/>
      <c r="L10" s="26"/>
      <c r="M10" s="26"/>
      <c r="N10" s="104"/>
    </row>
    <row r="11" spans="1:14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04" t="s">
        <v>5</v>
      </c>
      <c r="N11" s="404"/>
    </row>
    <row r="12" spans="1:14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</row>
    <row r="13" spans="1:14" ht="14.25">
      <c r="A13" s="32" t="s">
        <v>46</v>
      </c>
      <c r="B13" s="33">
        <v>2478437</v>
      </c>
      <c r="C13" s="33">
        <v>34998</v>
      </c>
      <c r="D13" s="33">
        <v>121968</v>
      </c>
      <c r="E13" s="33">
        <v>86634</v>
      </c>
      <c r="F13" s="33">
        <v>241033</v>
      </c>
      <c r="G13" s="33">
        <v>21290</v>
      </c>
      <c r="H13" s="33">
        <v>47880</v>
      </c>
      <c r="I13" s="33">
        <v>4155</v>
      </c>
      <c r="J13" s="33">
        <v>21029</v>
      </c>
      <c r="K13" s="33">
        <v>8309</v>
      </c>
      <c r="L13" s="33">
        <v>7412</v>
      </c>
      <c r="M13" s="33">
        <v>9530</v>
      </c>
      <c r="N13" s="34">
        <v>3082675</v>
      </c>
    </row>
    <row r="14" spans="1:14" ht="14.25">
      <c r="A14" s="35" t="s">
        <v>47</v>
      </c>
      <c r="B14" s="36">
        <v>13971</v>
      </c>
      <c r="C14" s="36">
        <v>265</v>
      </c>
      <c r="D14" s="36">
        <v>1246</v>
      </c>
      <c r="E14" s="36">
        <v>634</v>
      </c>
      <c r="F14" s="36">
        <v>4803</v>
      </c>
      <c r="G14" s="36">
        <v>0</v>
      </c>
      <c r="H14" s="36">
        <v>0</v>
      </c>
      <c r="I14" s="36">
        <v>209</v>
      </c>
      <c r="J14" s="36">
        <v>0</v>
      </c>
      <c r="K14" s="36">
        <v>704</v>
      </c>
      <c r="L14" s="36">
        <v>0</v>
      </c>
      <c r="M14" s="36">
        <v>0</v>
      </c>
      <c r="N14" s="37">
        <v>21832</v>
      </c>
    </row>
    <row r="15" spans="1:14" ht="14.25">
      <c r="A15" s="32" t="s">
        <v>48</v>
      </c>
      <c r="B15" s="33">
        <v>709290</v>
      </c>
      <c r="C15" s="33">
        <v>1306</v>
      </c>
      <c r="D15" s="33">
        <v>20746</v>
      </c>
      <c r="E15" s="33">
        <v>29461</v>
      </c>
      <c r="F15" s="33">
        <v>112030</v>
      </c>
      <c r="G15" s="33">
        <v>344</v>
      </c>
      <c r="H15" s="33">
        <v>13818</v>
      </c>
      <c r="I15" s="33">
        <v>15771</v>
      </c>
      <c r="J15" s="33">
        <v>4782</v>
      </c>
      <c r="K15" s="33">
        <v>4635</v>
      </c>
      <c r="L15" s="33">
        <v>909</v>
      </c>
      <c r="M15" s="33">
        <v>1034</v>
      </c>
      <c r="N15" s="34">
        <v>914126</v>
      </c>
    </row>
    <row r="16" spans="1:14" ht="14.25">
      <c r="A16" s="35" t="s">
        <v>49</v>
      </c>
      <c r="B16" s="36">
        <v>3390848</v>
      </c>
      <c r="C16" s="36">
        <v>25343</v>
      </c>
      <c r="D16" s="36">
        <v>225166</v>
      </c>
      <c r="E16" s="36">
        <v>3103</v>
      </c>
      <c r="F16" s="36">
        <v>349249</v>
      </c>
      <c r="G16" s="36">
        <v>21441</v>
      </c>
      <c r="H16" s="36">
        <v>122517</v>
      </c>
      <c r="I16" s="36">
        <v>104392</v>
      </c>
      <c r="J16" s="36">
        <v>31100</v>
      </c>
      <c r="K16" s="36">
        <v>10771</v>
      </c>
      <c r="L16" s="36">
        <v>46664</v>
      </c>
      <c r="M16" s="36">
        <v>0</v>
      </c>
      <c r="N16" s="37">
        <v>4330594</v>
      </c>
    </row>
    <row r="17" spans="1:14" ht="14.25">
      <c r="A17" s="32" t="s">
        <v>50</v>
      </c>
      <c r="B17" s="33">
        <v>625656</v>
      </c>
      <c r="C17" s="33">
        <v>1436</v>
      </c>
      <c r="D17" s="33">
        <v>4769</v>
      </c>
      <c r="E17" s="33">
        <v>14178</v>
      </c>
      <c r="F17" s="33">
        <v>34497</v>
      </c>
      <c r="G17" s="33">
        <v>38927</v>
      </c>
      <c r="H17" s="33">
        <v>24005</v>
      </c>
      <c r="I17" s="33">
        <v>7924</v>
      </c>
      <c r="J17" s="33">
        <v>7803</v>
      </c>
      <c r="K17" s="33">
        <v>1376</v>
      </c>
      <c r="L17" s="33">
        <v>254</v>
      </c>
      <c r="M17" s="33">
        <v>2131</v>
      </c>
      <c r="N17" s="34">
        <v>762956</v>
      </c>
    </row>
    <row r="18" spans="1:14" ht="14.25">
      <c r="A18" s="35" t="s">
        <v>51</v>
      </c>
      <c r="B18" s="36">
        <v>487023</v>
      </c>
      <c r="C18" s="36">
        <v>5228</v>
      </c>
      <c r="D18" s="36">
        <v>13005</v>
      </c>
      <c r="E18" s="36">
        <v>1248</v>
      </c>
      <c r="F18" s="36">
        <v>66380</v>
      </c>
      <c r="G18" s="36">
        <v>0</v>
      </c>
      <c r="H18" s="36">
        <v>16212</v>
      </c>
      <c r="I18" s="36">
        <v>8001</v>
      </c>
      <c r="J18" s="36">
        <v>5151</v>
      </c>
      <c r="K18" s="36">
        <v>3394</v>
      </c>
      <c r="L18" s="36">
        <v>9037</v>
      </c>
      <c r="M18" s="36">
        <v>650</v>
      </c>
      <c r="N18" s="37">
        <v>615329</v>
      </c>
    </row>
    <row r="19" spans="1:14" ht="14.25">
      <c r="A19" s="32" t="s">
        <v>52</v>
      </c>
      <c r="B19" s="33">
        <v>185226</v>
      </c>
      <c r="C19" s="33">
        <v>12126</v>
      </c>
      <c r="D19" s="33">
        <v>519</v>
      </c>
      <c r="E19" s="33">
        <v>6294</v>
      </c>
      <c r="F19" s="33">
        <v>18487</v>
      </c>
      <c r="G19" s="33">
        <v>0</v>
      </c>
      <c r="H19" s="33">
        <v>4853</v>
      </c>
      <c r="I19" s="33">
        <v>778</v>
      </c>
      <c r="J19" s="33">
        <v>0</v>
      </c>
      <c r="K19" s="33">
        <v>0</v>
      </c>
      <c r="L19" s="33">
        <v>278</v>
      </c>
      <c r="M19" s="33">
        <v>403</v>
      </c>
      <c r="N19" s="34">
        <v>228964</v>
      </c>
    </row>
    <row r="20" spans="1:14" ht="14.25">
      <c r="A20" s="35" t="s">
        <v>53</v>
      </c>
      <c r="B20" s="36">
        <v>57909</v>
      </c>
      <c r="C20" s="36">
        <v>0</v>
      </c>
      <c r="D20" s="36">
        <v>407</v>
      </c>
      <c r="E20" s="36">
        <v>2678</v>
      </c>
      <c r="F20" s="36">
        <v>1403</v>
      </c>
      <c r="G20" s="36">
        <v>363</v>
      </c>
      <c r="H20" s="36">
        <v>4310</v>
      </c>
      <c r="I20" s="36">
        <v>0</v>
      </c>
      <c r="J20" s="36">
        <v>0</v>
      </c>
      <c r="K20" s="36">
        <v>910</v>
      </c>
      <c r="L20" s="36">
        <v>0</v>
      </c>
      <c r="M20" s="36">
        <v>0</v>
      </c>
      <c r="N20" s="37">
        <v>67980</v>
      </c>
    </row>
    <row r="21" spans="1:14" ht="14.25">
      <c r="A21" s="32" t="s">
        <v>55</v>
      </c>
      <c r="B21" s="33">
        <v>50425</v>
      </c>
      <c r="C21" s="33">
        <v>1382</v>
      </c>
      <c r="D21" s="33">
        <v>0</v>
      </c>
      <c r="E21" s="33">
        <v>748</v>
      </c>
      <c r="F21" s="33">
        <v>7224</v>
      </c>
      <c r="G21" s="33">
        <v>1530</v>
      </c>
      <c r="H21" s="33">
        <v>19143</v>
      </c>
      <c r="I21" s="33">
        <v>1836</v>
      </c>
      <c r="J21" s="33">
        <v>5046</v>
      </c>
      <c r="K21" s="33">
        <v>0</v>
      </c>
      <c r="L21" s="33">
        <v>880</v>
      </c>
      <c r="M21" s="33">
        <v>0</v>
      </c>
      <c r="N21" s="34">
        <v>88214</v>
      </c>
    </row>
    <row r="22" spans="1:14" ht="14.25">
      <c r="A22" s="35" t="s">
        <v>54</v>
      </c>
      <c r="B22" s="36">
        <v>211457</v>
      </c>
      <c r="C22" s="36">
        <v>0</v>
      </c>
      <c r="D22" s="36">
        <v>7147</v>
      </c>
      <c r="E22" s="36">
        <v>21376</v>
      </c>
      <c r="F22" s="36">
        <v>26567</v>
      </c>
      <c r="G22" s="36">
        <v>0</v>
      </c>
      <c r="H22" s="36">
        <v>13563</v>
      </c>
      <c r="I22" s="36">
        <v>2950</v>
      </c>
      <c r="J22" s="36">
        <v>200</v>
      </c>
      <c r="K22" s="36">
        <v>0</v>
      </c>
      <c r="L22" s="36">
        <v>12662</v>
      </c>
      <c r="M22" s="36">
        <v>0</v>
      </c>
      <c r="N22" s="37">
        <v>295922</v>
      </c>
    </row>
    <row r="23" spans="1:14" ht="14.25">
      <c r="A23" s="32" t="s">
        <v>56</v>
      </c>
      <c r="B23" s="33">
        <v>68457</v>
      </c>
      <c r="C23" s="33">
        <v>0</v>
      </c>
      <c r="D23" s="33">
        <v>349</v>
      </c>
      <c r="E23" s="33">
        <v>0</v>
      </c>
      <c r="F23" s="33">
        <v>5791</v>
      </c>
      <c r="G23" s="33">
        <v>169</v>
      </c>
      <c r="H23" s="33">
        <v>2152</v>
      </c>
      <c r="I23" s="33">
        <v>649</v>
      </c>
      <c r="J23" s="33">
        <v>0</v>
      </c>
      <c r="K23" s="33">
        <v>1823</v>
      </c>
      <c r="L23" s="33">
        <v>2547</v>
      </c>
      <c r="M23" s="33">
        <v>0</v>
      </c>
      <c r="N23" s="34">
        <v>81937</v>
      </c>
    </row>
    <row r="24" spans="1:14" ht="14.25">
      <c r="A24" s="35" t="s">
        <v>57</v>
      </c>
      <c r="B24" s="36">
        <v>125377</v>
      </c>
      <c r="C24" s="36">
        <v>0</v>
      </c>
      <c r="D24" s="36">
        <v>0</v>
      </c>
      <c r="E24" s="36">
        <v>0</v>
      </c>
      <c r="F24" s="36">
        <v>37997</v>
      </c>
      <c r="G24" s="36">
        <v>0</v>
      </c>
      <c r="H24" s="36">
        <v>5228</v>
      </c>
      <c r="I24" s="36">
        <v>3753</v>
      </c>
      <c r="J24" s="36">
        <v>1849</v>
      </c>
      <c r="K24" s="36">
        <v>0</v>
      </c>
      <c r="L24" s="36">
        <v>55</v>
      </c>
      <c r="M24" s="36">
        <v>0</v>
      </c>
      <c r="N24" s="37">
        <v>174259</v>
      </c>
    </row>
    <row r="25" spans="1:14" ht="14.25">
      <c r="A25" s="32" t="s">
        <v>58</v>
      </c>
      <c r="B25" s="33">
        <v>2375001</v>
      </c>
      <c r="C25" s="33">
        <v>55701</v>
      </c>
      <c r="D25" s="33">
        <v>6157</v>
      </c>
      <c r="E25" s="33">
        <v>171380</v>
      </c>
      <c r="F25" s="33">
        <v>104382</v>
      </c>
      <c r="G25" s="33">
        <v>14380</v>
      </c>
      <c r="H25" s="33">
        <v>45916</v>
      </c>
      <c r="I25" s="33">
        <v>79993</v>
      </c>
      <c r="J25" s="33">
        <v>8601</v>
      </c>
      <c r="K25" s="33">
        <v>9049</v>
      </c>
      <c r="L25" s="33">
        <v>4745</v>
      </c>
      <c r="M25" s="33">
        <v>954</v>
      </c>
      <c r="N25" s="34">
        <v>2876259</v>
      </c>
    </row>
    <row r="26" spans="1:14" ht="14.25">
      <c r="A26" s="35" t="s">
        <v>59</v>
      </c>
      <c r="B26" s="36">
        <v>17117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333</v>
      </c>
      <c r="K26" s="36">
        <v>0</v>
      </c>
      <c r="L26" s="36">
        <v>0</v>
      </c>
      <c r="M26" s="36">
        <v>0</v>
      </c>
      <c r="N26" s="37">
        <v>17450</v>
      </c>
    </row>
    <row r="27" spans="1:14" ht="14.25">
      <c r="A27" s="32" t="s">
        <v>60</v>
      </c>
      <c r="B27" s="33">
        <v>227566</v>
      </c>
      <c r="C27" s="33">
        <v>0</v>
      </c>
      <c r="D27" s="33">
        <v>420</v>
      </c>
      <c r="E27" s="33">
        <v>466</v>
      </c>
      <c r="F27" s="33">
        <v>14451</v>
      </c>
      <c r="G27" s="33">
        <v>91</v>
      </c>
      <c r="H27" s="33">
        <v>9039</v>
      </c>
      <c r="I27" s="33">
        <v>26149</v>
      </c>
      <c r="J27" s="33">
        <v>49</v>
      </c>
      <c r="K27" s="33">
        <v>570</v>
      </c>
      <c r="L27" s="33">
        <v>4395</v>
      </c>
      <c r="M27" s="33">
        <v>108</v>
      </c>
      <c r="N27" s="34">
        <v>283304</v>
      </c>
    </row>
    <row r="28" spans="1:14" ht="14.25">
      <c r="A28" s="35" t="s">
        <v>61</v>
      </c>
      <c r="B28" s="36">
        <v>92669</v>
      </c>
      <c r="C28" s="36">
        <v>0</v>
      </c>
      <c r="D28" s="36">
        <v>459</v>
      </c>
      <c r="E28" s="36">
        <v>2776</v>
      </c>
      <c r="F28" s="36">
        <v>4574</v>
      </c>
      <c r="G28" s="36">
        <v>778</v>
      </c>
      <c r="H28" s="36">
        <v>958</v>
      </c>
      <c r="I28" s="36">
        <v>485</v>
      </c>
      <c r="J28" s="36">
        <v>0</v>
      </c>
      <c r="K28" s="36">
        <v>0</v>
      </c>
      <c r="L28" s="36">
        <v>0</v>
      </c>
      <c r="M28" s="36">
        <v>0</v>
      </c>
      <c r="N28" s="37">
        <v>102699</v>
      </c>
    </row>
    <row r="29" spans="1:14" ht="14.25">
      <c r="A29" s="32" t="s">
        <v>62</v>
      </c>
      <c r="B29" s="33">
        <v>147057</v>
      </c>
      <c r="C29" s="33">
        <v>34507</v>
      </c>
      <c r="D29" s="33">
        <v>386</v>
      </c>
      <c r="E29" s="33">
        <v>5925</v>
      </c>
      <c r="F29" s="33">
        <v>13719</v>
      </c>
      <c r="G29" s="33">
        <v>32553</v>
      </c>
      <c r="H29" s="33">
        <v>10542</v>
      </c>
      <c r="I29" s="33">
        <v>3177</v>
      </c>
      <c r="J29" s="33">
        <v>0</v>
      </c>
      <c r="K29" s="33">
        <v>213</v>
      </c>
      <c r="L29" s="33">
        <v>372</v>
      </c>
      <c r="M29" s="33">
        <v>433</v>
      </c>
      <c r="N29" s="34">
        <v>248884</v>
      </c>
    </row>
    <row r="30" spans="1:14" ht="14.25">
      <c r="A30" s="35" t="s">
        <v>63</v>
      </c>
      <c r="B30" s="36">
        <v>164336</v>
      </c>
      <c r="C30" s="36">
        <v>464</v>
      </c>
      <c r="D30" s="36">
        <v>592</v>
      </c>
      <c r="E30" s="36">
        <v>0</v>
      </c>
      <c r="F30" s="36">
        <v>23861</v>
      </c>
      <c r="G30" s="36">
        <v>0</v>
      </c>
      <c r="H30" s="36">
        <v>20172</v>
      </c>
      <c r="I30" s="36">
        <v>1153</v>
      </c>
      <c r="J30" s="36">
        <v>98</v>
      </c>
      <c r="K30" s="36">
        <v>1299</v>
      </c>
      <c r="L30" s="36">
        <v>4893</v>
      </c>
      <c r="M30" s="36">
        <v>0</v>
      </c>
      <c r="N30" s="37">
        <v>216868</v>
      </c>
    </row>
    <row r="31" spans="1:14" ht="14.25">
      <c r="A31" s="32" t="s">
        <v>64</v>
      </c>
      <c r="B31" s="33">
        <v>261630</v>
      </c>
      <c r="C31" s="33">
        <v>721</v>
      </c>
      <c r="D31" s="33">
        <v>1123</v>
      </c>
      <c r="E31" s="33">
        <v>2991</v>
      </c>
      <c r="F31" s="33">
        <v>43086</v>
      </c>
      <c r="G31" s="33">
        <v>1213</v>
      </c>
      <c r="H31" s="33">
        <v>12203</v>
      </c>
      <c r="I31" s="33">
        <v>4749</v>
      </c>
      <c r="J31" s="33">
        <v>8973</v>
      </c>
      <c r="K31" s="33">
        <v>0</v>
      </c>
      <c r="L31" s="33">
        <v>2015</v>
      </c>
      <c r="M31" s="33">
        <v>0</v>
      </c>
      <c r="N31" s="34">
        <v>338704</v>
      </c>
    </row>
    <row r="32" spans="1:14" ht="14.25">
      <c r="A32" s="35" t="s">
        <v>150</v>
      </c>
      <c r="B32" s="36">
        <v>308767</v>
      </c>
      <c r="C32" s="36">
        <v>253</v>
      </c>
      <c r="D32" s="36">
        <v>2194</v>
      </c>
      <c r="E32" s="36">
        <v>17872</v>
      </c>
      <c r="F32" s="36">
        <v>53800</v>
      </c>
      <c r="G32" s="36">
        <v>1396</v>
      </c>
      <c r="H32" s="36">
        <v>8368</v>
      </c>
      <c r="I32" s="36">
        <v>13921</v>
      </c>
      <c r="J32" s="36">
        <v>0</v>
      </c>
      <c r="K32" s="36">
        <v>384</v>
      </c>
      <c r="L32" s="36">
        <v>573</v>
      </c>
      <c r="M32" s="36">
        <v>228</v>
      </c>
      <c r="N32" s="37">
        <v>407756</v>
      </c>
    </row>
    <row r="33" spans="1:14" ht="14.25">
      <c r="A33" s="32" t="s">
        <v>65</v>
      </c>
      <c r="B33" s="33">
        <v>282314</v>
      </c>
      <c r="C33" s="33">
        <v>907</v>
      </c>
      <c r="D33" s="33">
        <v>220</v>
      </c>
      <c r="E33" s="33">
        <v>4311</v>
      </c>
      <c r="F33" s="33">
        <v>39637</v>
      </c>
      <c r="G33" s="33">
        <v>1139</v>
      </c>
      <c r="H33" s="33">
        <v>7224</v>
      </c>
      <c r="I33" s="33">
        <v>4297</v>
      </c>
      <c r="J33" s="33">
        <v>91</v>
      </c>
      <c r="K33" s="33">
        <v>252</v>
      </c>
      <c r="L33" s="33">
        <v>644</v>
      </c>
      <c r="M33" s="33">
        <v>14</v>
      </c>
      <c r="N33" s="34">
        <v>341050</v>
      </c>
    </row>
    <row r="34" spans="1:14" ht="14.25">
      <c r="A34" s="35" t="s">
        <v>66</v>
      </c>
      <c r="B34" s="36">
        <v>672404</v>
      </c>
      <c r="C34" s="36">
        <v>112</v>
      </c>
      <c r="D34" s="36">
        <v>13</v>
      </c>
      <c r="E34" s="36">
        <v>48304</v>
      </c>
      <c r="F34" s="36">
        <v>38910</v>
      </c>
      <c r="G34" s="36">
        <v>8166</v>
      </c>
      <c r="H34" s="36">
        <v>5538</v>
      </c>
      <c r="I34" s="36">
        <v>2706</v>
      </c>
      <c r="J34" s="36">
        <v>681</v>
      </c>
      <c r="K34" s="36">
        <v>3845</v>
      </c>
      <c r="L34" s="36">
        <v>3066</v>
      </c>
      <c r="M34" s="36">
        <v>465</v>
      </c>
      <c r="N34" s="37">
        <v>784210</v>
      </c>
    </row>
    <row r="35" spans="1:14" ht="14.25">
      <c r="A35" s="32" t="s">
        <v>69</v>
      </c>
      <c r="B35" s="33">
        <v>630907</v>
      </c>
      <c r="C35" s="33">
        <v>18087</v>
      </c>
      <c r="D35" s="33">
        <v>1281</v>
      </c>
      <c r="E35" s="33">
        <v>9578</v>
      </c>
      <c r="F35" s="33">
        <v>73121</v>
      </c>
      <c r="G35" s="33">
        <v>5071</v>
      </c>
      <c r="H35" s="33">
        <v>62402</v>
      </c>
      <c r="I35" s="33">
        <v>205</v>
      </c>
      <c r="J35" s="33">
        <v>20183</v>
      </c>
      <c r="K35" s="33">
        <v>2996</v>
      </c>
      <c r="L35" s="33">
        <v>2329</v>
      </c>
      <c r="M35" s="33">
        <v>1423</v>
      </c>
      <c r="N35" s="34">
        <v>827583</v>
      </c>
    </row>
    <row r="36" spans="1:14" ht="14.25">
      <c r="A36" s="35" t="s">
        <v>67</v>
      </c>
      <c r="B36" s="36">
        <v>85275</v>
      </c>
      <c r="C36" s="36">
        <v>0</v>
      </c>
      <c r="D36" s="36">
        <v>1113</v>
      </c>
      <c r="E36" s="36">
        <v>2026</v>
      </c>
      <c r="F36" s="36">
        <v>8921</v>
      </c>
      <c r="G36" s="36">
        <v>363</v>
      </c>
      <c r="H36" s="36">
        <v>6079</v>
      </c>
      <c r="I36" s="36">
        <v>9478</v>
      </c>
      <c r="J36" s="36">
        <v>0</v>
      </c>
      <c r="K36" s="36">
        <v>353</v>
      </c>
      <c r="L36" s="36">
        <v>9218</v>
      </c>
      <c r="M36" s="36">
        <v>10356</v>
      </c>
      <c r="N36" s="37">
        <v>133182</v>
      </c>
    </row>
    <row r="37" spans="1:14" ht="14.25">
      <c r="A37" s="32" t="s">
        <v>68</v>
      </c>
      <c r="B37" s="33">
        <v>719045</v>
      </c>
      <c r="C37" s="33">
        <v>0</v>
      </c>
      <c r="D37" s="33">
        <v>291</v>
      </c>
      <c r="E37" s="33">
        <v>15103</v>
      </c>
      <c r="F37" s="33">
        <v>24607</v>
      </c>
      <c r="G37" s="33">
        <v>324</v>
      </c>
      <c r="H37" s="33">
        <v>14250</v>
      </c>
      <c r="I37" s="33">
        <v>1405</v>
      </c>
      <c r="J37" s="33">
        <v>2888</v>
      </c>
      <c r="K37" s="33">
        <v>361</v>
      </c>
      <c r="L37" s="33">
        <v>3278</v>
      </c>
      <c r="M37" s="33">
        <v>0</v>
      </c>
      <c r="N37" s="34">
        <v>781552</v>
      </c>
    </row>
    <row r="38" spans="1:14" ht="14.25">
      <c r="A38" s="35" t="s">
        <v>174</v>
      </c>
      <c r="B38" s="36">
        <v>1466893</v>
      </c>
      <c r="C38" s="36">
        <v>45573</v>
      </c>
      <c r="D38" s="36">
        <v>4939</v>
      </c>
      <c r="E38" s="36">
        <v>133632</v>
      </c>
      <c r="F38" s="36">
        <v>199667</v>
      </c>
      <c r="G38" s="36">
        <v>11259</v>
      </c>
      <c r="H38" s="36">
        <v>48364</v>
      </c>
      <c r="I38" s="36">
        <v>27807</v>
      </c>
      <c r="J38" s="36">
        <v>7708</v>
      </c>
      <c r="K38" s="36">
        <v>14822</v>
      </c>
      <c r="L38" s="36">
        <v>1701</v>
      </c>
      <c r="M38" s="36">
        <v>1635</v>
      </c>
      <c r="N38" s="37">
        <v>1964000</v>
      </c>
    </row>
    <row r="39" spans="1:14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4.25">
      <c r="A40" s="115" t="s">
        <v>1</v>
      </c>
      <c r="B40" s="59">
        <v>15855057</v>
      </c>
      <c r="C40" s="59">
        <v>238409</v>
      </c>
      <c r="D40" s="59">
        <v>414510</v>
      </c>
      <c r="E40" s="59">
        <v>580718</v>
      </c>
      <c r="F40" s="59">
        <v>1548197</v>
      </c>
      <c r="G40" s="59">
        <v>160797</v>
      </c>
      <c r="H40" s="59">
        <v>524736</v>
      </c>
      <c r="I40" s="59">
        <v>325943</v>
      </c>
      <c r="J40" s="59">
        <v>126565</v>
      </c>
      <c r="K40" s="59">
        <v>66066</v>
      </c>
      <c r="L40" s="59">
        <v>117927</v>
      </c>
      <c r="M40" s="59">
        <v>29364</v>
      </c>
      <c r="N40" s="60">
        <v>19988289</v>
      </c>
    </row>
    <row r="41" spans="1:14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</row>
    <row r="43" spans="1:14" ht="14.25">
      <c r="A43" s="44" t="s">
        <v>239</v>
      </c>
      <c r="B43" s="26"/>
      <c r="C43" s="26"/>
      <c r="D43" s="26"/>
      <c r="E43" s="26"/>
      <c r="F43" s="26"/>
      <c r="G43" s="26"/>
      <c r="H43" s="4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322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71093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4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57421875" style="27" customWidth="1"/>
    <col min="16" max="16" width="12.00390625" style="27" customWidth="1"/>
    <col min="17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97"/>
      <c r="B4" s="397"/>
      <c r="C4" s="397"/>
      <c r="D4" s="397"/>
      <c r="E4" s="397"/>
      <c r="F4" s="397"/>
      <c r="G4" s="397"/>
      <c r="H4" s="397"/>
      <c r="I4" s="397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41" t="s">
        <v>286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161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64" t="str">
        <f>+'a2'!A8</f>
        <v>Enero 2020 - febrero 2020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120"/>
      <c r="D10" s="26"/>
      <c r="E10" s="26"/>
      <c r="F10" s="26"/>
      <c r="G10" s="120"/>
      <c r="H10" s="343" t="s">
        <v>242</v>
      </c>
      <c r="I10" s="343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0" t="str">
        <f>'a2'!B12</f>
        <v>Enero 2020</v>
      </c>
      <c r="C12" s="410"/>
      <c r="D12" s="410"/>
      <c r="E12" s="105"/>
      <c r="F12" s="410" t="str">
        <f>'a2'!E12</f>
        <v>Febrero 2020</v>
      </c>
      <c r="G12" s="410"/>
      <c r="H12" s="410"/>
      <c r="I12" s="106"/>
      <c r="J12" s="406" t="s">
        <v>74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90650</v>
      </c>
      <c r="C14" s="33">
        <v>12164</v>
      </c>
      <c r="D14" s="33">
        <v>102814</v>
      </c>
      <c r="E14" s="33"/>
      <c r="F14" s="33">
        <v>37967</v>
      </c>
      <c r="G14" s="33">
        <v>22196</v>
      </c>
      <c r="H14" s="33">
        <v>60163</v>
      </c>
      <c r="I14" s="33"/>
      <c r="J14" s="109">
        <v>-58.11693325979041</v>
      </c>
      <c r="K14" s="109">
        <v>82.47287076619534</v>
      </c>
      <c r="L14" s="109">
        <v>-41.48365008656408</v>
      </c>
      <c r="M14" s="109"/>
      <c r="N14" s="109">
        <v>-3.834123208952182</v>
      </c>
      <c r="O14" s="109">
        <v>4.469592336823346</v>
      </c>
      <c r="P14" s="110">
        <v>-2.6681789120591386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112">
        <v>0</v>
      </c>
      <c r="K15" s="112">
        <v>0</v>
      </c>
      <c r="L15" s="112">
        <v>0</v>
      </c>
      <c r="M15" s="112"/>
      <c r="N15" s="112">
        <v>0</v>
      </c>
      <c r="O15" s="112">
        <v>0</v>
      </c>
      <c r="P15" s="113">
        <v>0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8523</v>
      </c>
      <c r="C16" s="33">
        <v>28</v>
      </c>
      <c r="D16" s="33">
        <v>8551</v>
      </c>
      <c r="E16" s="33"/>
      <c r="F16" s="33">
        <v>104951</v>
      </c>
      <c r="G16" s="33">
        <v>1925</v>
      </c>
      <c r="H16" s="33">
        <v>106876</v>
      </c>
      <c r="I16" s="33"/>
      <c r="J16" s="109">
        <v>1131.3856623254721</v>
      </c>
      <c r="K16" s="109">
        <v>6775</v>
      </c>
      <c r="L16" s="109">
        <v>1149.8655128055198</v>
      </c>
      <c r="M16" s="109"/>
      <c r="N16" s="109">
        <v>7.017763468155592</v>
      </c>
      <c r="O16" s="109">
        <v>0.8451770995767431</v>
      </c>
      <c r="P16" s="110">
        <v>6.151056048585375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0</v>
      </c>
      <c r="C17" s="36">
        <v>0</v>
      </c>
      <c r="D17" s="36">
        <v>0</v>
      </c>
      <c r="E17" s="36"/>
      <c r="F17" s="36">
        <v>0</v>
      </c>
      <c r="G17" s="36">
        <v>0</v>
      </c>
      <c r="H17" s="36">
        <v>0</v>
      </c>
      <c r="I17" s="36"/>
      <c r="J17" s="112">
        <v>0</v>
      </c>
      <c r="K17" s="112">
        <v>0</v>
      </c>
      <c r="L17" s="112">
        <v>0</v>
      </c>
      <c r="M17" s="112"/>
      <c r="N17" s="112">
        <v>0</v>
      </c>
      <c r="O17" s="112">
        <v>0</v>
      </c>
      <c r="P17" s="113">
        <v>0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317</v>
      </c>
      <c r="C18" s="33">
        <v>300</v>
      </c>
      <c r="D18" s="33">
        <v>617</v>
      </c>
      <c r="E18" s="33"/>
      <c r="F18" s="33">
        <v>2013</v>
      </c>
      <c r="G18" s="33">
        <v>198</v>
      </c>
      <c r="H18" s="33">
        <v>2211</v>
      </c>
      <c r="I18" s="33"/>
      <c r="J18" s="109">
        <v>535.0157728706624</v>
      </c>
      <c r="K18" s="109">
        <v>-34</v>
      </c>
      <c r="L18" s="109">
        <v>258.34683954619123</v>
      </c>
      <c r="M18" s="109"/>
      <c r="N18" s="109">
        <v>0.123430194984775</v>
      </c>
      <c r="O18" s="109">
        <v>-0.04544441969258186</v>
      </c>
      <c r="P18" s="110">
        <v>0.09971811178688113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4498</v>
      </c>
      <c r="C19" s="36">
        <v>7539</v>
      </c>
      <c r="D19" s="36">
        <v>12037</v>
      </c>
      <c r="E19" s="36"/>
      <c r="F19" s="36">
        <v>17757</v>
      </c>
      <c r="G19" s="36">
        <v>558</v>
      </c>
      <c r="H19" s="36">
        <v>18315</v>
      </c>
      <c r="I19" s="36"/>
      <c r="J19" s="112">
        <v>294.77545575811473</v>
      </c>
      <c r="K19" s="112">
        <v>-92.59848786311183</v>
      </c>
      <c r="L19" s="112">
        <v>52.155852787239354</v>
      </c>
      <c r="M19" s="112"/>
      <c r="N19" s="112">
        <v>0.9649533934570352</v>
      </c>
      <c r="O19" s="112">
        <v>-3.1102695477834703</v>
      </c>
      <c r="P19" s="113">
        <v>0.39274172258346285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2232</v>
      </c>
      <c r="C20" s="33">
        <v>116</v>
      </c>
      <c r="D20" s="33">
        <v>2348</v>
      </c>
      <c r="E20" s="33"/>
      <c r="F20" s="33">
        <v>8282</v>
      </c>
      <c r="G20" s="33">
        <v>90</v>
      </c>
      <c r="H20" s="33">
        <v>8372</v>
      </c>
      <c r="I20" s="33"/>
      <c r="J20" s="109">
        <v>271.0573476702509</v>
      </c>
      <c r="K20" s="109">
        <v>-22.413793103448278</v>
      </c>
      <c r="L20" s="109">
        <v>256.5587734241908</v>
      </c>
      <c r="M20" s="109"/>
      <c r="N20" s="109">
        <v>0.44030228753413253</v>
      </c>
      <c r="O20" s="109">
        <v>-0.011583871686344395</v>
      </c>
      <c r="P20" s="110">
        <v>0.37685188544803766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6829</v>
      </c>
      <c r="C21" s="36">
        <v>1955</v>
      </c>
      <c r="D21" s="36">
        <v>8784</v>
      </c>
      <c r="E21" s="36"/>
      <c r="F21" s="36">
        <v>2642</v>
      </c>
      <c r="G21" s="36">
        <v>2982</v>
      </c>
      <c r="H21" s="36">
        <v>5624</v>
      </c>
      <c r="I21" s="36"/>
      <c r="J21" s="112">
        <v>-61.31205154488212</v>
      </c>
      <c r="K21" s="112">
        <v>52.53196930946291</v>
      </c>
      <c r="L21" s="112">
        <v>-35.974499089253186</v>
      </c>
      <c r="M21" s="112"/>
      <c r="N21" s="112">
        <v>-0.3047182938686633</v>
      </c>
      <c r="O21" s="112">
        <v>0.45756293161060363</v>
      </c>
      <c r="P21" s="113">
        <v>-0.19768458798403035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47</v>
      </c>
      <c r="C22" s="33">
        <v>0</v>
      </c>
      <c r="D22" s="33">
        <v>47</v>
      </c>
      <c r="E22" s="33"/>
      <c r="F22" s="33">
        <v>563</v>
      </c>
      <c r="G22" s="33">
        <v>0</v>
      </c>
      <c r="H22" s="33">
        <v>563</v>
      </c>
      <c r="I22" s="33"/>
      <c r="J22" s="109">
        <v>1097.872340425532</v>
      </c>
      <c r="K22" s="109">
        <v>0</v>
      </c>
      <c r="L22" s="109">
        <v>1097.872340425532</v>
      </c>
      <c r="M22" s="109"/>
      <c r="N22" s="109">
        <v>0.03755305460621692</v>
      </c>
      <c r="O22" s="109">
        <v>0</v>
      </c>
      <c r="P22" s="110">
        <v>0.03228014158220242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1493</v>
      </c>
      <c r="C23" s="36">
        <v>0</v>
      </c>
      <c r="D23" s="36">
        <v>1493</v>
      </c>
      <c r="E23" s="36"/>
      <c r="F23" s="36">
        <v>18617</v>
      </c>
      <c r="G23" s="36">
        <v>2381</v>
      </c>
      <c r="H23" s="36">
        <v>20998</v>
      </c>
      <c r="I23" s="36"/>
      <c r="J23" s="112">
        <v>1146.95244474213</v>
      </c>
      <c r="K23" s="112" t="s">
        <v>254</v>
      </c>
      <c r="L23" s="112">
        <v>1306.4300066979235</v>
      </c>
      <c r="M23" s="112"/>
      <c r="N23" s="112">
        <v>1.2462374168156172</v>
      </c>
      <c r="O23" s="112">
        <v>1.060815326353308</v>
      </c>
      <c r="P23" s="113">
        <v>1.2202018634900353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787</v>
      </c>
      <c r="C24" s="33">
        <v>38</v>
      </c>
      <c r="D24" s="33">
        <v>825</v>
      </c>
      <c r="E24" s="33"/>
      <c r="F24" s="33">
        <v>28111</v>
      </c>
      <c r="G24" s="33">
        <v>818</v>
      </c>
      <c r="H24" s="33">
        <v>28929</v>
      </c>
      <c r="I24" s="33"/>
      <c r="J24" s="109">
        <v>3471.918678526048</v>
      </c>
      <c r="K24" s="109">
        <v>2052.6315789473683</v>
      </c>
      <c r="L24" s="109">
        <v>3406.545454545454</v>
      </c>
      <c r="M24" s="109"/>
      <c r="N24" s="109">
        <v>1.9885652404268819</v>
      </c>
      <c r="O24" s="109">
        <v>0.34751615059033186</v>
      </c>
      <c r="P24" s="110">
        <v>1.7581416647794903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242</v>
      </c>
      <c r="C25" s="36">
        <v>0</v>
      </c>
      <c r="D25" s="36">
        <v>242</v>
      </c>
      <c r="E25" s="36"/>
      <c r="F25" s="36">
        <v>422</v>
      </c>
      <c r="G25" s="36">
        <v>0</v>
      </c>
      <c r="H25" s="36">
        <v>422</v>
      </c>
      <c r="I25" s="36"/>
      <c r="J25" s="112">
        <v>74.3801652892562</v>
      </c>
      <c r="K25" s="112">
        <v>0</v>
      </c>
      <c r="L25" s="112">
        <v>74.3801652892562</v>
      </c>
      <c r="M25" s="112"/>
      <c r="N25" s="112">
        <v>0.013099902769610554</v>
      </c>
      <c r="O25" s="112">
        <v>0</v>
      </c>
      <c r="P25" s="113">
        <v>0.01126051450541945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57480</v>
      </c>
      <c r="C26" s="33">
        <v>4318</v>
      </c>
      <c r="D26" s="33">
        <v>61798</v>
      </c>
      <c r="E26" s="33"/>
      <c r="F26" s="33">
        <v>53588</v>
      </c>
      <c r="G26" s="33">
        <v>4516</v>
      </c>
      <c r="H26" s="33">
        <v>58104</v>
      </c>
      <c r="I26" s="33"/>
      <c r="J26" s="109">
        <v>-6.771050800278355</v>
      </c>
      <c r="K26" s="109">
        <v>4.585456229735985</v>
      </c>
      <c r="L26" s="109">
        <v>-5.9775397262047285</v>
      </c>
      <c r="M26" s="109"/>
      <c r="N26" s="109">
        <v>-0.28324900877402376</v>
      </c>
      <c r="O26" s="109">
        <v>0.08821563822677655</v>
      </c>
      <c r="P26" s="110">
        <v>-0.23109078101677472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74</v>
      </c>
      <c r="C27" s="36">
        <v>432</v>
      </c>
      <c r="D27" s="36">
        <v>506</v>
      </c>
      <c r="E27" s="36"/>
      <c r="F27" s="36">
        <v>442</v>
      </c>
      <c r="G27" s="36">
        <v>714</v>
      </c>
      <c r="H27" s="36">
        <v>1156</v>
      </c>
      <c r="I27" s="36"/>
      <c r="J27" s="112">
        <v>497.2972972972973</v>
      </c>
      <c r="K27" s="112">
        <v>65.27777777777777</v>
      </c>
      <c r="L27" s="112">
        <v>128.45849802371544</v>
      </c>
      <c r="M27" s="112"/>
      <c r="N27" s="112">
        <v>0.02678202344009269</v>
      </c>
      <c r="O27" s="112">
        <v>0.12564045444419691</v>
      </c>
      <c r="P27" s="113">
        <v>0.040662969047348015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9896</v>
      </c>
      <c r="H28" s="33">
        <v>9896</v>
      </c>
      <c r="I28" s="33"/>
      <c r="J28" s="109">
        <v>0</v>
      </c>
      <c r="K28" s="109" t="s">
        <v>254</v>
      </c>
      <c r="L28" s="109" t="s">
        <v>254</v>
      </c>
      <c r="M28" s="109"/>
      <c r="N28" s="109">
        <v>0</v>
      </c>
      <c r="O28" s="109">
        <v>4.408999777233236</v>
      </c>
      <c r="P28" s="110">
        <v>0.6190780641423939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21428</v>
      </c>
      <c r="C29" s="36">
        <v>1237</v>
      </c>
      <c r="D29" s="36">
        <v>22665</v>
      </c>
      <c r="E29" s="36"/>
      <c r="F29" s="36">
        <v>3449</v>
      </c>
      <c r="G29" s="36">
        <v>4525</v>
      </c>
      <c r="H29" s="36">
        <v>7974</v>
      </c>
      <c r="I29" s="36"/>
      <c r="J29" s="112">
        <v>-83.9042374463319</v>
      </c>
      <c r="K29" s="112">
        <v>265.8043654001617</v>
      </c>
      <c r="L29" s="112">
        <v>-64.81800132362675</v>
      </c>
      <c r="M29" s="112"/>
      <c r="N29" s="112">
        <v>-1.3084619549712675</v>
      </c>
      <c r="O29" s="112">
        <v>1.4649142347961681</v>
      </c>
      <c r="P29" s="113">
        <v>-0.9190456588839843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313306</v>
      </c>
      <c r="C30" s="33">
        <v>43883</v>
      </c>
      <c r="D30" s="33">
        <v>357189</v>
      </c>
      <c r="E30" s="33"/>
      <c r="F30" s="33">
        <v>233935</v>
      </c>
      <c r="G30" s="33">
        <v>201096</v>
      </c>
      <c r="H30" s="33">
        <v>435031</v>
      </c>
      <c r="I30" s="33"/>
      <c r="J30" s="109">
        <v>-25.33338014592762</v>
      </c>
      <c r="K30" s="109">
        <v>358.25490508853085</v>
      </c>
      <c r="L30" s="109">
        <v>21.79294435158978</v>
      </c>
      <c r="M30" s="109"/>
      <c r="N30" s="109">
        <v>-5.776402126259773</v>
      </c>
      <c r="O30" s="109">
        <v>70.04366228558698</v>
      </c>
      <c r="P30" s="110">
        <v>4.86967205628256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76885</v>
      </c>
      <c r="C31" s="36">
        <v>13858</v>
      </c>
      <c r="D31" s="36">
        <v>90743</v>
      </c>
      <c r="E31" s="36"/>
      <c r="F31" s="36">
        <v>62011</v>
      </c>
      <c r="G31" s="36">
        <v>12958</v>
      </c>
      <c r="H31" s="36">
        <v>74969</v>
      </c>
      <c r="I31" s="36"/>
      <c r="J31" s="112">
        <v>-19.345776159198802</v>
      </c>
      <c r="K31" s="112">
        <v>-6.494443642661274</v>
      </c>
      <c r="L31" s="112">
        <v>-17.383159031550644</v>
      </c>
      <c r="M31" s="112"/>
      <c r="N31" s="112">
        <v>-1.0824886321954854</v>
      </c>
      <c r="O31" s="112">
        <v>-0.40098017375807526</v>
      </c>
      <c r="P31" s="113">
        <v>-0.9867964211582578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544</v>
      </c>
      <c r="C32" s="33">
        <v>1470</v>
      </c>
      <c r="D32" s="33">
        <v>2014</v>
      </c>
      <c r="E32" s="33"/>
      <c r="F32" s="33">
        <v>2064</v>
      </c>
      <c r="G32" s="33">
        <v>254</v>
      </c>
      <c r="H32" s="33">
        <v>2318</v>
      </c>
      <c r="I32" s="33"/>
      <c r="J32" s="109">
        <v>279.4117647058823</v>
      </c>
      <c r="K32" s="109">
        <v>-82.72108843537414</v>
      </c>
      <c r="L32" s="109">
        <v>15.094339622641506</v>
      </c>
      <c r="M32" s="109"/>
      <c r="N32" s="109">
        <v>0.11062140116560022</v>
      </c>
      <c r="O32" s="109">
        <v>-0.5417687680997995</v>
      </c>
      <c r="P32" s="110">
        <v>0.019017757831375073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5008</v>
      </c>
      <c r="C33" s="36">
        <v>405</v>
      </c>
      <c r="D33" s="36">
        <v>5413</v>
      </c>
      <c r="E33" s="36"/>
      <c r="F33" s="36">
        <v>4887</v>
      </c>
      <c r="G33" s="36">
        <v>291</v>
      </c>
      <c r="H33" s="36">
        <v>5178</v>
      </c>
      <c r="I33" s="36"/>
      <c r="J33" s="112">
        <v>-2.416134185303509</v>
      </c>
      <c r="K33" s="112">
        <v>-28.148148148148145</v>
      </c>
      <c r="L33" s="112">
        <v>-4.341400332532796</v>
      </c>
      <c r="M33" s="112"/>
      <c r="N33" s="112">
        <v>-0.00880604575068265</v>
      </c>
      <c r="O33" s="112">
        <v>-0.050790822009356196</v>
      </c>
      <c r="P33" s="113">
        <v>-0.014701227270964281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983</v>
      </c>
      <c r="C34" s="33">
        <v>67</v>
      </c>
      <c r="D34" s="33">
        <v>1050</v>
      </c>
      <c r="E34" s="33"/>
      <c r="F34" s="33">
        <v>1403</v>
      </c>
      <c r="G34" s="33">
        <v>0</v>
      </c>
      <c r="H34" s="33">
        <v>1403</v>
      </c>
      <c r="I34" s="33"/>
      <c r="J34" s="109">
        <v>42.726347914547304</v>
      </c>
      <c r="K34" s="109">
        <v>-100</v>
      </c>
      <c r="L34" s="109">
        <v>33.61904761904761</v>
      </c>
      <c r="M34" s="109"/>
      <c r="N34" s="109">
        <v>0.03056643979575796</v>
      </c>
      <c r="O34" s="109">
        <v>-0.029850746268656712</v>
      </c>
      <c r="P34" s="110">
        <v>0.02208312011340592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4146</v>
      </c>
      <c r="C35" s="36">
        <v>1119</v>
      </c>
      <c r="D35" s="36">
        <v>5265</v>
      </c>
      <c r="E35" s="36"/>
      <c r="F35" s="36">
        <v>17482</v>
      </c>
      <c r="G35" s="36">
        <v>5267</v>
      </c>
      <c r="H35" s="36">
        <v>22749</v>
      </c>
      <c r="I35" s="36"/>
      <c r="J35" s="112">
        <v>321.65943077665224</v>
      </c>
      <c r="K35" s="112">
        <v>370.6881143878463</v>
      </c>
      <c r="L35" s="112">
        <v>332.07977207977206</v>
      </c>
      <c r="M35" s="112"/>
      <c r="N35" s="112">
        <v>0.970557240752924</v>
      </c>
      <c r="O35" s="112">
        <v>1.848073067498329</v>
      </c>
      <c r="P35" s="113">
        <v>1.0937713089597427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6767</v>
      </c>
      <c r="C36" s="33">
        <v>421</v>
      </c>
      <c r="D36" s="33">
        <v>7188</v>
      </c>
      <c r="E36" s="33"/>
      <c r="F36" s="33">
        <v>10198</v>
      </c>
      <c r="G36" s="33">
        <v>3317</v>
      </c>
      <c r="H36" s="33">
        <v>13515</v>
      </c>
      <c r="I36" s="33"/>
      <c r="J36" s="109">
        <v>50.70193586522831</v>
      </c>
      <c r="K36" s="109">
        <v>687.8859857482186</v>
      </c>
      <c r="L36" s="109">
        <v>88.02170283806343</v>
      </c>
      <c r="M36" s="109"/>
      <c r="N36" s="109">
        <v>0.24969870223629895</v>
      </c>
      <c r="O36" s="109">
        <v>1.2902650924482066</v>
      </c>
      <c r="P36" s="110">
        <v>0.3958070848654937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17778</v>
      </c>
      <c r="C37" s="36">
        <v>2591</v>
      </c>
      <c r="D37" s="36">
        <v>20369</v>
      </c>
      <c r="E37" s="36"/>
      <c r="F37" s="36">
        <v>19255</v>
      </c>
      <c r="G37" s="36">
        <v>1405</v>
      </c>
      <c r="H37" s="36">
        <v>20660</v>
      </c>
      <c r="I37" s="36"/>
      <c r="J37" s="112">
        <v>8.308021149735634</v>
      </c>
      <c r="K37" s="112">
        <v>-45.77383249710536</v>
      </c>
      <c r="L37" s="112">
        <v>1.4286415631596938</v>
      </c>
      <c r="M37" s="112"/>
      <c r="N37" s="112">
        <v>0.10749197994841549</v>
      </c>
      <c r="O37" s="112">
        <v>-0.5284027623078635</v>
      </c>
      <c r="P37" s="113">
        <v>0.01820449845042811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135</v>
      </c>
      <c r="C38" s="33">
        <v>0</v>
      </c>
      <c r="D38" s="33">
        <v>135</v>
      </c>
      <c r="E38" s="33"/>
      <c r="F38" s="33">
        <v>251</v>
      </c>
      <c r="G38" s="33">
        <v>0</v>
      </c>
      <c r="H38" s="33">
        <v>251</v>
      </c>
      <c r="I38" s="33"/>
      <c r="J38" s="109">
        <v>85.92592592592592</v>
      </c>
      <c r="K38" s="109">
        <v>0</v>
      </c>
      <c r="L38" s="109">
        <v>85.92592592592592</v>
      </c>
      <c r="M38" s="109"/>
      <c r="N38" s="109">
        <v>0.008442159562637913</v>
      </c>
      <c r="O38" s="109">
        <v>0</v>
      </c>
      <c r="P38" s="110">
        <v>0.007256776014603647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36">
        <v>0</v>
      </c>
      <c r="I39" s="36"/>
      <c r="J39" s="112">
        <v>0</v>
      </c>
      <c r="K39" s="112">
        <v>0</v>
      </c>
      <c r="L39" s="112">
        <v>0</v>
      </c>
      <c r="M39" s="112"/>
      <c r="N39" s="112">
        <v>0</v>
      </c>
      <c r="O39" s="112">
        <v>0</v>
      </c>
      <c r="P39" s="113">
        <v>0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3071</v>
      </c>
      <c r="C40" s="33">
        <v>1040</v>
      </c>
      <c r="D40" s="33">
        <v>4111</v>
      </c>
      <c r="E40" s="33"/>
      <c r="F40" s="33">
        <v>3232</v>
      </c>
      <c r="G40" s="33">
        <v>0</v>
      </c>
      <c r="H40" s="33">
        <v>3232</v>
      </c>
      <c r="I40" s="33"/>
      <c r="J40" s="109">
        <v>5.242591989579948</v>
      </c>
      <c r="K40" s="109">
        <v>-100</v>
      </c>
      <c r="L40" s="109">
        <v>-21.38165896375578</v>
      </c>
      <c r="M40" s="109"/>
      <c r="N40" s="109">
        <v>0.01171713525504055</v>
      </c>
      <c r="O40" s="109">
        <v>-0.46335486745377585</v>
      </c>
      <c r="P40" s="110">
        <v>-0.05498884583479832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24302</v>
      </c>
      <c r="C41" s="36">
        <v>2525</v>
      </c>
      <c r="D41" s="36">
        <v>26827</v>
      </c>
      <c r="E41" s="36"/>
      <c r="F41" s="36">
        <v>13932</v>
      </c>
      <c r="G41" s="36">
        <v>5974</v>
      </c>
      <c r="H41" s="36">
        <v>19906</v>
      </c>
      <c r="I41" s="36"/>
      <c r="J41" s="112">
        <v>-42.671385071187565</v>
      </c>
      <c r="K41" s="112">
        <v>136.59405940594058</v>
      </c>
      <c r="L41" s="112">
        <v>-25.79863570283669</v>
      </c>
      <c r="M41" s="112"/>
      <c r="N41" s="112">
        <v>-0.7546999540047857</v>
      </c>
      <c r="O41" s="112">
        <v>1.536645132546224</v>
      </c>
      <c r="P41" s="113">
        <v>-0.43296678273337785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1025</v>
      </c>
      <c r="C42" s="33">
        <v>466</v>
      </c>
      <c r="D42" s="33">
        <v>1491</v>
      </c>
      <c r="E42" s="33"/>
      <c r="F42" s="33">
        <v>373</v>
      </c>
      <c r="G42" s="33">
        <v>459</v>
      </c>
      <c r="H42" s="33">
        <v>832</v>
      </c>
      <c r="I42" s="33"/>
      <c r="J42" s="109">
        <v>-63.609756097560975</v>
      </c>
      <c r="K42" s="109">
        <v>-1.5021459227467782</v>
      </c>
      <c r="L42" s="109">
        <v>-44.198524480214616</v>
      </c>
      <c r="M42" s="109"/>
      <c r="N42" s="109">
        <v>-0.04745075892103378</v>
      </c>
      <c r="O42" s="109">
        <v>-0.0031187346847850296</v>
      </c>
      <c r="P42" s="110">
        <v>-0.041225994772618985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8186</v>
      </c>
      <c r="C43" s="36">
        <v>1365</v>
      </c>
      <c r="D43" s="36">
        <v>9551</v>
      </c>
      <c r="E43" s="36"/>
      <c r="F43" s="36">
        <v>8940</v>
      </c>
      <c r="G43" s="36">
        <v>1109</v>
      </c>
      <c r="H43" s="36">
        <v>10049</v>
      </c>
      <c r="I43" s="36"/>
      <c r="J43" s="112">
        <v>9.210847788907884</v>
      </c>
      <c r="K43" s="112">
        <v>-18.754578754578755</v>
      </c>
      <c r="L43" s="112">
        <v>5.214113705371171</v>
      </c>
      <c r="M43" s="112"/>
      <c r="N43" s="112">
        <v>0.05487403715714643</v>
      </c>
      <c r="O43" s="112">
        <v>-0.1140565827578525</v>
      </c>
      <c r="P43" s="113">
        <v>0.031154090131660483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0</v>
      </c>
      <c r="C44" s="33">
        <v>0</v>
      </c>
      <c r="D44" s="33">
        <v>0</v>
      </c>
      <c r="E44" s="33"/>
      <c r="F44" s="33">
        <v>7486</v>
      </c>
      <c r="G44" s="33">
        <v>29</v>
      </c>
      <c r="H44" s="33">
        <v>7515</v>
      </c>
      <c r="I44" s="33"/>
      <c r="J44" s="109" t="s">
        <v>254</v>
      </c>
      <c r="K44" s="109" t="s">
        <v>254</v>
      </c>
      <c r="L44" s="109" t="s">
        <v>254</v>
      </c>
      <c r="M44" s="109"/>
      <c r="N44" s="109">
        <v>0.5448104007405811</v>
      </c>
      <c r="O44" s="109">
        <v>0.01292047226553798</v>
      </c>
      <c r="P44" s="110">
        <v>0.470126480601262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2712</v>
      </c>
      <c r="C45" s="36">
        <v>816</v>
      </c>
      <c r="D45" s="36">
        <v>3528</v>
      </c>
      <c r="E45" s="36"/>
      <c r="F45" s="36">
        <v>6550</v>
      </c>
      <c r="G45" s="36">
        <v>0</v>
      </c>
      <c r="H45" s="36">
        <v>6550</v>
      </c>
      <c r="I45" s="36"/>
      <c r="J45" s="112">
        <v>141.51917404129796</v>
      </c>
      <c r="K45" s="112">
        <v>-100</v>
      </c>
      <c r="L45" s="112">
        <v>85.65759637188208</v>
      </c>
      <c r="M45" s="112"/>
      <c r="N45" s="112">
        <v>0.27931903794314056</v>
      </c>
      <c r="O45" s="112">
        <v>-0.3635553575406549</v>
      </c>
      <c r="P45" s="113">
        <v>0.18905152686320878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0</v>
      </c>
      <c r="C46" s="33">
        <v>0</v>
      </c>
      <c r="D46" s="33">
        <v>0</v>
      </c>
      <c r="E46" s="33"/>
      <c r="F46" s="33">
        <v>0</v>
      </c>
      <c r="G46" s="33">
        <v>0</v>
      </c>
      <c r="H46" s="33">
        <v>0</v>
      </c>
      <c r="I46" s="33"/>
      <c r="J46" s="109">
        <v>0</v>
      </c>
      <c r="K46" s="109">
        <v>0</v>
      </c>
      <c r="L46" s="109">
        <v>0</v>
      </c>
      <c r="M46" s="109"/>
      <c r="N46" s="109">
        <v>0</v>
      </c>
      <c r="O46" s="109">
        <v>0</v>
      </c>
      <c r="P46" s="110">
        <v>0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602</v>
      </c>
      <c r="C47" s="36">
        <v>412</v>
      </c>
      <c r="D47" s="36">
        <v>1014</v>
      </c>
      <c r="E47" s="36"/>
      <c r="F47" s="36">
        <v>1277</v>
      </c>
      <c r="G47" s="36">
        <v>0</v>
      </c>
      <c r="H47" s="36">
        <v>1277</v>
      </c>
      <c r="I47" s="36"/>
      <c r="J47" s="112">
        <v>112.12624584717608</v>
      </c>
      <c r="K47" s="112">
        <v>-100</v>
      </c>
      <c r="L47" s="112">
        <v>25.936883629191332</v>
      </c>
      <c r="M47" s="112"/>
      <c r="N47" s="112">
        <v>0.049124635386039575</v>
      </c>
      <c r="O47" s="112">
        <v>-0.18355981287591888</v>
      </c>
      <c r="P47" s="113">
        <v>0.016452862860696197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4071</v>
      </c>
      <c r="C48" s="33">
        <v>7270</v>
      </c>
      <c r="D48" s="33">
        <v>11341</v>
      </c>
      <c r="E48" s="33"/>
      <c r="F48" s="33">
        <v>1071</v>
      </c>
      <c r="G48" s="33">
        <v>1365</v>
      </c>
      <c r="H48" s="33">
        <v>2436</v>
      </c>
      <c r="I48" s="33"/>
      <c r="J48" s="109">
        <v>-73.69196757553426</v>
      </c>
      <c r="K48" s="109">
        <v>-81.2242090784044</v>
      </c>
      <c r="L48" s="109">
        <v>-78.52041266202275</v>
      </c>
      <c r="M48" s="109"/>
      <c r="N48" s="109">
        <v>-0.21833171282684255</v>
      </c>
      <c r="O48" s="109">
        <v>-2.6308754733793713</v>
      </c>
      <c r="P48" s="110">
        <v>-0.5570826759486678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5456</v>
      </c>
      <c r="C49" s="36">
        <v>189</v>
      </c>
      <c r="D49" s="36">
        <v>5645</v>
      </c>
      <c r="E49" s="36"/>
      <c r="F49" s="36">
        <v>19939</v>
      </c>
      <c r="G49" s="36">
        <v>1002</v>
      </c>
      <c r="H49" s="36">
        <v>20941</v>
      </c>
      <c r="I49" s="36"/>
      <c r="J49" s="112">
        <v>265.4508797653959</v>
      </c>
      <c r="K49" s="112">
        <v>430.1587301587301</v>
      </c>
      <c r="L49" s="112">
        <v>270.96545615589014</v>
      </c>
      <c r="M49" s="112"/>
      <c r="N49" s="112">
        <v>1.0540327322903869</v>
      </c>
      <c r="O49" s="112">
        <v>0.3622187569614613</v>
      </c>
      <c r="P49" s="113">
        <v>0.9568934993049772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0</v>
      </c>
      <c r="C50" s="33">
        <v>0</v>
      </c>
      <c r="D50" s="33">
        <v>0</v>
      </c>
      <c r="E50" s="33"/>
      <c r="F50" s="33">
        <v>335</v>
      </c>
      <c r="G50" s="33">
        <v>5121</v>
      </c>
      <c r="H50" s="33">
        <v>5456</v>
      </c>
      <c r="I50" s="33"/>
      <c r="J50" s="109" t="s">
        <v>254</v>
      </c>
      <c r="K50" s="109" t="s">
        <v>254</v>
      </c>
      <c r="L50" s="109" t="s">
        <v>254</v>
      </c>
      <c r="M50" s="109"/>
      <c r="N50" s="109">
        <v>0.02438037459899742</v>
      </c>
      <c r="O50" s="109">
        <v>2.281577188683448</v>
      </c>
      <c r="P50" s="110">
        <v>0.34131870634204736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165</v>
      </c>
      <c r="B51" s="36">
        <v>0</v>
      </c>
      <c r="C51" s="36">
        <v>0</v>
      </c>
      <c r="D51" s="36">
        <v>0</v>
      </c>
      <c r="E51" s="36"/>
      <c r="F51" s="36">
        <v>1061</v>
      </c>
      <c r="G51" s="36">
        <v>0</v>
      </c>
      <c r="H51" s="36">
        <v>1061</v>
      </c>
      <c r="I51" s="36"/>
      <c r="J51" s="112" t="s">
        <v>254</v>
      </c>
      <c r="K51" s="112">
        <v>0</v>
      </c>
      <c r="L51" s="112" t="s">
        <v>254</v>
      </c>
      <c r="M51" s="112"/>
      <c r="N51" s="112">
        <v>0.07721664910309332</v>
      </c>
      <c r="O51" s="112">
        <v>0</v>
      </c>
      <c r="P51" s="113">
        <v>0.06637447716805576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832</v>
      </c>
      <c r="C52" s="33">
        <v>2728</v>
      </c>
      <c r="D52" s="33">
        <v>3560</v>
      </c>
      <c r="E52" s="33"/>
      <c r="F52" s="33">
        <v>0</v>
      </c>
      <c r="G52" s="33">
        <v>0</v>
      </c>
      <c r="H52" s="33">
        <v>0</v>
      </c>
      <c r="I52" s="33"/>
      <c r="J52" s="109">
        <v>-100</v>
      </c>
      <c r="K52" s="109">
        <v>-100</v>
      </c>
      <c r="L52" s="109">
        <v>-100</v>
      </c>
      <c r="M52" s="109"/>
      <c r="N52" s="109">
        <v>-0.06055066169064434</v>
      </c>
      <c r="O52" s="109">
        <v>-1.215415460013366</v>
      </c>
      <c r="P52" s="110">
        <v>-0.22270795355162915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406</v>
      </c>
      <c r="C53" s="36">
        <v>0</v>
      </c>
      <c r="D53" s="36">
        <v>406</v>
      </c>
      <c r="E53" s="36"/>
      <c r="F53" s="36">
        <v>399</v>
      </c>
      <c r="G53" s="36">
        <v>85</v>
      </c>
      <c r="H53" s="36">
        <v>484</v>
      </c>
      <c r="I53" s="36"/>
      <c r="J53" s="112">
        <v>-1.7241379310344862</v>
      </c>
      <c r="K53" s="112" t="s">
        <v>254</v>
      </c>
      <c r="L53" s="112">
        <v>19.211822660098534</v>
      </c>
      <c r="M53" s="112"/>
      <c r="N53" s="112">
        <v>-0.0005094406632626326</v>
      </c>
      <c r="O53" s="112">
        <v>0.03787034974381822</v>
      </c>
      <c r="P53" s="113">
        <v>0.004879556285681762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1060</v>
      </c>
      <c r="C54" s="33">
        <v>21</v>
      </c>
      <c r="D54" s="33">
        <v>1081</v>
      </c>
      <c r="E54" s="33"/>
      <c r="F54" s="33">
        <v>641</v>
      </c>
      <c r="G54" s="33">
        <v>48</v>
      </c>
      <c r="H54" s="33">
        <v>689</v>
      </c>
      <c r="I54" s="33"/>
      <c r="J54" s="109">
        <v>-39.52830188679245</v>
      </c>
      <c r="K54" s="109">
        <v>128.57142857142856</v>
      </c>
      <c r="L54" s="109">
        <v>-36.262719703977794</v>
      </c>
      <c r="M54" s="109"/>
      <c r="N54" s="109">
        <v>-0.03049366255814901</v>
      </c>
      <c r="O54" s="109">
        <v>0.012029405212742256</v>
      </c>
      <c r="P54" s="110">
        <v>-0.024522898256246803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111199</v>
      </c>
      <c r="C55" s="36">
        <v>1389</v>
      </c>
      <c r="D55" s="36">
        <v>112588</v>
      </c>
      <c r="E55" s="36"/>
      <c r="F55" s="36">
        <v>21359</v>
      </c>
      <c r="G55" s="36">
        <v>2718</v>
      </c>
      <c r="H55" s="36">
        <v>24077</v>
      </c>
      <c r="I55" s="36"/>
      <c r="J55" s="112">
        <v>-80.79209345407783</v>
      </c>
      <c r="K55" s="112">
        <v>95.68034557235421</v>
      </c>
      <c r="L55" s="112">
        <v>-78.61495008349024</v>
      </c>
      <c r="M55" s="112"/>
      <c r="N55" s="112">
        <v>-6.538307026787845</v>
      </c>
      <c r="O55" s="112">
        <v>0.5921140565827578</v>
      </c>
      <c r="P55" s="113">
        <v>-5.537107774384339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22135</v>
      </c>
      <c r="C56" s="33">
        <v>626</v>
      </c>
      <c r="D56" s="33">
        <v>22761</v>
      </c>
      <c r="E56" s="33"/>
      <c r="F56" s="33">
        <v>160</v>
      </c>
      <c r="G56" s="33">
        <v>1736</v>
      </c>
      <c r="H56" s="33">
        <v>1896</v>
      </c>
      <c r="I56" s="33"/>
      <c r="J56" s="109">
        <v>-99.27716286424216</v>
      </c>
      <c r="K56" s="109">
        <v>177.31629392971246</v>
      </c>
      <c r="L56" s="109">
        <v>-91.66996177672334</v>
      </c>
      <c r="M56" s="109"/>
      <c r="N56" s="109">
        <v>-1.5992797964566217</v>
      </c>
      <c r="O56" s="109">
        <v>0.4945422143016261</v>
      </c>
      <c r="P56" s="110">
        <v>-1.3052813064198714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0</v>
      </c>
      <c r="C57" s="36">
        <v>0</v>
      </c>
      <c r="D57" s="36">
        <v>0</v>
      </c>
      <c r="E57" s="36"/>
      <c r="F57" s="36">
        <v>1466</v>
      </c>
      <c r="G57" s="36">
        <v>80</v>
      </c>
      <c r="H57" s="36">
        <v>1546</v>
      </c>
      <c r="I57" s="36"/>
      <c r="J57" s="112" t="s">
        <v>254</v>
      </c>
      <c r="K57" s="112" t="s">
        <v>254</v>
      </c>
      <c r="L57" s="112" t="s">
        <v>254</v>
      </c>
      <c r="M57" s="112"/>
      <c r="N57" s="112">
        <v>0.10669143033471706</v>
      </c>
      <c r="O57" s="112">
        <v>0.03564268211182891</v>
      </c>
      <c r="P57" s="113">
        <v>0.09671530791876928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1490</v>
      </c>
      <c r="C58" s="33">
        <v>757</v>
      </c>
      <c r="D58" s="33">
        <v>2247</v>
      </c>
      <c r="E58" s="33"/>
      <c r="F58" s="33">
        <v>1904</v>
      </c>
      <c r="G58" s="33">
        <v>4097</v>
      </c>
      <c r="H58" s="33">
        <v>6001</v>
      </c>
      <c r="I58" s="33"/>
      <c r="J58" s="109">
        <v>27.78523489932887</v>
      </c>
      <c r="K58" s="109">
        <v>441.21532364597095</v>
      </c>
      <c r="L58" s="109">
        <v>167.06720071206053</v>
      </c>
      <c r="M58" s="109"/>
      <c r="N58" s="109">
        <v>0.030129776370104274</v>
      </c>
      <c r="O58" s="109">
        <v>1.488081978168857</v>
      </c>
      <c r="P58" s="110">
        <v>0.23484428585191455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648</v>
      </c>
      <c r="C59" s="36">
        <v>1632</v>
      </c>
      <c r="D59" s="36">
        <v>2280</v>
      </c>
      <c r="E59" s="36"/>
      <c r="F59" s="36">
        <v>0</v>
      </c>
      <c r="G59" s="36">
        <v>1929</v>
      </c>
      <c r="H59" s="36">
        <v>1929</v>
      </c>
      <c r="I59" s="36"/>
      <c r="J59" s="112">
        <v>-100</v>
      </c>
      <c r="K59" s="112">
        <v>18.198529411764696</v>
      </c>
      <c r="L59" s="112">
        <v>-15.39473684210526</v>
      </c>
      <c r="M59" s="112"/>
      <c r="N59" s="112">
        <v>-0.04715964997059799</v>
      </c>
      <c r="O59" s="112">
        <v>0.13232345734016482</v>
      </c>
      <c r="P59" s="113">
        <v>-0.02195800328556793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12395</v>
      </c>
      <c r="C60" s="33">
        <v>189</v>
      </c>
      <c r="D60" s="33">
        <v>12584</v>
      </c>
      <c r="E60" s="33"/>
      <c r="F60" s="33">
        <v>98642</v>
      </c>
      <c r="G60" s="33">
        <v>1263</v>
      </c>
      <c r="H60" s="33">
        <v>99905</v>
      </c>
      <c r="I60" s="33"/>
      <c r="J60" s="109">
        <v>695.820895522388</v>
      </c>
      <c r="K60" s="109">
        <v>568.2539682539683</v>
      </c>
      <c r="L60" s="109">
        <v>693.904958677686</v>
      </c>
      <c r="M60" s="109"/>
      <c r="N60" s="109">
        <v>6.276818412058897</v>
      </c>
      <c r="O60" s="109">
        <v>0.47850300735130313</v>
      </c>
      <c r="P60" s="110">
        <v>5.462663261820732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541</v>
      </c>
      <c r="C61" s="36">
        <v>0</v>
      </c>
      <c r="D61" s="36">
        <v>541</v>
      </c>
      <c r="E61" s="36"/>
      <c r="F61" s="36">
        <v>1729</v>
      </c>
      <c r="G61" s="36">
        <v>0</v>
      </c>
      <c r="H61" s="36">
        <v>1729</v>
      </c>
      <c r="I61" s="36"/>
      <c r="J61" s="112">
        <v>219.5933456561922</v>
      </c>
      <c r="K61" s="112">
        <v>0</v>
      </c>
      <c r="L61" s="112">
        <v>219.5933456561922</v>
      </c>
      <c r="M61" s="112"/>
      <c r="N61" s="112">
        <v>0.08645935827942965</v>
      </c>
      <c r="O61" s="112">
        <v>0</v>
      </c>
      <c r="P61" s="113">
        <v>0.07431939573576837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8894</v>
      </c>
      <c r="C62" s="33">
        <v>1005</v>
      </c>
      <c r="D62" s="33">
        <v>9899</v>
      </c>
      <c r="E62" s="33"/>
      <c r="F62" s="33">
        <v>3147</v>
      </c>
      <c r="G62" s="33">
        <v>1353</v>
      </c>
      <c r="H62" s="33">
        <v>4500</v>
      </c>
      <c r="I62" s="33"/>
      <c r="J62" s="109">
        <v>-64.61659545761187</v>
      </c>
      <c r="K62" s="109">
        <v>34.626865671641795</v>
      </c>
      <c r="L62" s="109">
        <v>-54.54086271340539</v>
      </c>
      <c r="M62" s="109"/>
      <c r="N62" s="109">
        <v>-0.41825078453862136</v>
      </c>
      <c r="O62" s="109">
        <v>0.15504566718645574</v>
      </c>
      <c r="P62" s="110">
        <v>-0.33775287674866455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0</v>
      </c>
      <c r="C63" s="36">
        <v>0</v>
      </c>
      <c r="D63" s="36">
        <v>0</v>
      </c>
      <c r="E63" s="36"/>
      <c r="F63" s="36">
        <v>112</v>
      </c>
      <c r="G63" s="36">
        <v>0</v>
      </c>
      <c r="H63" s="36">
        <v>112</v>
      </c>
      <c r="I63" s="36"/>
      <c r="J63" s="112" t="s">
        <v>254</v>
      </c>
      <c r="K63" s="112">
        <v>0</v>
      </c>
      <c r="L63" s="112" t="s">
        <v>254</v>
      </c>
      <c r="M63" s="112"/>
      <c r="N63" s="112">
        <v>0.008151050612202122</v>
      </c>
      <c r="O63" s="112">
        <v>0</v>
      </c>
      <c r="P63" s="113">
        <v>0.007006542358927659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3423</v>
      </c>
      <c r="C64" s="33">
        <v>0</v>
      </c>
      <c r="D64" s="33">
        <v>3423</v>
      </c>
      <c r="E64" s="33"/>
      <c r="F64" s="33">
        <v>9474</v>
      </c>
      <c r="G64" s="33">
        <v>0</v>
      </c>
      <c r="H64" s="33">
        <v>9474</v>
      </c>
      <c r="I64" s="33"/>
      <c r="J64" s="109">
        <v>176.77475898334794</v>
      </c>
      <c r="K64" s="109">
        <v>0</v>
      </c>
      <c r="L64" s="109">
        <v>176.77475898334794</v>
      </c>
      <c r="M64" s="109"/>
      <c r="N64" s="109">
        <v>0.44037506477174143</v>
      </c>
      <c r="O64" s="109">
        <v>0</v>
      </c>
      <c r="P64" s="110">
        <v>0.3785409626238505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0</v>
      </c>
      <c r="C65" s="36">
        <v>0</v>
      </c>
      <c r="D65" s="36">
        <v>0</v>
      </c>
      <c r="E65" s="36"/>
      <c r="F65" s="36">
        <v>2346</v>
      </c>
      <c r="G65" s="36">
        <v>0</v>
      </c>
      <c r="H65" s="36">
        <v>2346</v>
      </c>
      <c r="I65" s="36"/>
      <c r="J65" s="112" t="s">
        <v>254</v>
      </c>
      <c r="K65" s="112">
        <v>0</v>
      </c>
      <c r="L65" s="112" t="s">
        <v>254</v>
      </c>
      <c r="M65" s="112"/>
      <c r="N65" s="112">
        <v>0.17073539943059088</v>
      </c>
      <c r="O65" s="112">
        <v>0</v>
      </c>
      <c r="P65" s="113">
        <v>0.14676203905396684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3730</v>
      </c>
      <c r="C66" s="33">
        <v>43774</v>
      </c>
      <c r="D66" s="33">
        <v>47504</v>
      </c>
      <c r="E66" s="33"/>
      <c r="F66" s="33">
        <v>3688</v>
      </c>
      <c r="G66" s="33">
        <v>16852</v>
      </c>
      <c r="H66" s="33">
        <v>20540</v>
      </c>
      <c r="I66" s="33"/>
      <c r="J66" s="109">
        <v>-1.1260053619302934</v>
      </c>
      <c r="K66" s="109">
        <v>-61.50226161648467</v>
      </c>
      <c r="L66" s="109">
        <v>-56.76153587066353</v>
      </c>
      <c r="M66" s="109"/>
      <c r="N66" s="109">
        <v>-0.003056643979575796</v>
      </c>
      <c r="O66" s="109">
        <v>-11.994653597683225</v>
      </c>
      <c r="P66" s="110">
        <v>-1.6868250729118337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58148</v>
      </c>
      <c r="C67" s="36">
        <v>2288</v>
      </c>
      <c r="D67" s="36">
        <v>60436</v>
      </c>
      <c r="E67" s="36"/>
      <c r="F67" s="36">
        <v>4991</v>
      </c>
      <c r="G67" s="36">
        <v>753</v>
      </c>
      <c r="H67" s="36">
        <v>5744</v>
      </c>
      <c r="I67" s="36"/>
      <c r="J67" s="112">
        <v>-91.41672972415216</v>
      </c>
      <c r="K67" s="112">
        <v>-67.08916083916083</v>
      </c>
      <c r="L67" s="112">
        <v>-90.49573102124562</v>
      </c>
      <c r="M67" s="112"/>
      <c r="N67" s="112">
        <v>-3.8686196195788236</v>
      </c>
      <c r="O67" s="112">
        <v>-0.6838939630207173</v>
      </c>
      <c r="P67" s="113">
        <v>-3.421444774057781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19685</v>
      </c>
      <c r="C68" s="33">
        <v>9018</v>
      </c>
      <c r="D68" s="33">
        <v>28703</v>
      </c>
      <c r="E68" s="33"/>
      <c r="F68" s="33">
        <v>43971</v>
      </c>
      <c r="G68" s="33">
        <v>8354</v>
      </c>
      <c r="H68" s="33">
        <v>52325</v>
      </c>
      <c r="I68" s="33"/>
      <c r="J68" s="109">
        <v>123.37312674625349</v>
      </c>
      <c r="K68" s="109">
        <v>-7.363051674428922</v>
      </c>
      <c r="L68" s="109">
        <v>82.2980176288193</v>
      </c>
      <c r="M68" s="109"/>
      <c r="N68" s="109">
        <v>1.7674679925708994</v>
      </c>
      <c r="O68" s="109">
        <v>-0.29583426152818</v>
      </c>
      <c r="P68" s="110">
        <v>1.477754853594546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6369</v>
      </c>
      <c r="C69" s="36">
        <v>1497</v>
      </c>
      <c r="D69" s="36">
        <v>7866</v>
      </c>
      <c r="E69" s="36"/>
      <c r="F69" s="36">
        <v>3463</v>
      </c>
      <c r="G69" s="36">
        <v>55</v>
      </c>
      <c r="H69" s="36">
        <v>3518</v>
      </c>
      <c r="I69" s="36"/>
      <c r="J69" s="112">
        <v>-45.62725702622076</v>
      </c>
      <c r="K69" s="112">
        <v>-96.32598530394122</v>
      </c>
      <c r="L69" s="112">
        <v>-55.27587083651157</v>
      </c>
      <c r="M69" s="112"/>
      <c r="N69" s="112">
        <v>-0.21149065249160148</v>
      </c>
      <c r="O69" s="112">
        <v>-0.6424593450657161</v>
      </c>
      <c r="P69" s="113">
        <v>-0.2720039837197988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649</v>
      </c>
      <c r="C70" s="33">
        <v>2984</v>
      </c>
      <c r="D70" s="33">
        <v>3633</v>
      </c>
      <c r="E70" s="33"/>
      <c r="F70" s="33">
        <v>48872</v>
      </c>
      <c r="G70" s="33">
        <v>1177</v>
      </c>
      <c r="H70" s="33">
        <v>50049</v>
      </c>
      <c r="I70" s="33"/>
      <c r="J70" s="109">
        <v>7430.354391371341</v>
      </c>
      <c r="K70" s="109">
        <v>-60.55630026809651</v>
      </c>
      <c r="L70" s="109">
        <v>1277.6218001651528</v>
      </c>
      <c r="M70" s="109"/>
      <c r="N70" s="109">
        <v>3.5095367292162765</v>
      </c>
      <c r="O70" s="109">
        <v>-0.8050790822009356</v>
      </c>
      <c r="P70" s="110">
        <v>2.9037113404641626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0</v>
      </c>
      <c r="C71" s="36">
        <v>0</v>
      </c>
      <c r="D71" s="36">
        <v>0</v>
      </c>
      <c r="E71" s="36"/>
      <c r="F71" s="36">
        <v>0</v>
      </c>
      <c r="G71" s="36">
        <v>682</v>
      </c>
      <c r="H71" s="36">
        <v>682</v>
      </c>
      <c r="I71" s="36"/>
      <c r="J71" s="112">
        <v>0</v>
      </c>
      <c r="K71" s="112" t="s">
        <v>254</v>
      </c>
      <c r="L71" s="112" t="s">
        <v>254</v>
      </c>
      <c r="M71" s="112"/>
      <c r="N71" s="112">
        <v>0</v>
      </c>
      <c r="O71" s="112">
        <v>0.3038538650033415</v>
      </c>
      <c r="P71" s="113">
        <v>0.04266483829275592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322</v>
      </c>
      <c r="C72" s="33">
        <v>0</v>
      </c>
      <c r="D72" s="33">
        <v>322</v>
      </c>
      <c r="E72" s="33"/>
      <c r="F72" s="33">
        <v>331</v>
      </c>
      <c r="G72" s="33">
        <v>67</v>
      </c>
      <c r="H72" s="33">
        <v>398</v>
      </c>
      <c r="I72" s="33"/>
      <c r="J72" s="109">
        <v>2.795031055900621</v>
      </c>
      <c r="K72" s="109" t="s">
        <v>254</v>
      </c>
      <c r="L72" s="109">
        <v>23.60248447204969</v>
      </c>
      <c r="M72" s="109"/>
      <c r="N72" s="109">
        <v>0.0006549951384805277</v>
      </c>
      <c r="O72" s="109">
        <v>0.029850746268656712</v>
      </c>
      <c r="P72" s="110">
        <v>0.004754439457843768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86</v>
      </c>
      <c r="C73" s="36">
        <v>294</v>
      </c>
      <c r="D73" s="36">
        <v>380</v>
      </c>
      <c r="E73" s="36"/>
      <c r="F73" s="36">
        <v>2289</v>
      </c>
      <c r="G73" s="36">
        <v>909</v>
      </c>
      <c r="H73" s="36">
        <v>3198</v>
      </c>
      <c r="I73" s="36"/>
      <c r="J73" s="112">
        <v>2561.627906976744</v>
      </c>
      <c r="K73" s="112">
        <v>209.18367346938774</v>
      </c>
      <c r="L73" s="112">
        <v>741.578947368421</v>
      </c>
      <c r="M73" s="112"/>
      <c r="N73" s="112">
        <v>0.1603282544525114</v>
      </c>
      <c r="O73" s="112">
        <v>0.27400311873468475</v>
      </c>
      <c r="P73" s="113">
        <v>0.1762896104237334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765</v>
      </c>
      <c r="C74" s="33">
        <v>0</v>
      </c>
      <c r="D74" s="33">
        <v>765</v>
      </c>
      <c r="E74" s="33"/>
      <c r="F74" s="33">
        <v>10988</v>
      </c>
      <c r="G74" s="33">
        <v>7173</v>
      </c>
      <c r="H74" s="33">
        <v>18161</v>
      </c>
      <c r="I74" s="33"/>
      <c r="J74" s="109">
        <v>1336.3398692810458</v>
      </c>
      <c r="K74" s="109" t="s">
        <v>254</v>
      </c>
      <c r="L74" s="109">
        <v>2273.9869281045753</v>
      </c>
      <c r="M74" s="109"/>
      <c r="N74" s="109">
        <v>0.7440017000762704</v>
      </c>
      <c r="O74" s="109">
        <v>3.1958119848518596</v>
      </c>
      <c r="P74" s="110">
        <v>1.088266168534871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2843</v>
      </c>
      <c r="C75" s="36">
        <v>6578</v>
      </c>
      <c r="D75" s="36">
        <v>9421</v>
      </c>
      <c r="E75" s="36"/>
      <c r="F75" s="36">
        <v>15367</v>
      </c>
      <c r="G75" s="36">
        <v>5006</v>
      </c>
      <c r="H75" s="36">
        <v>20373</v>
      </c>
      <c r="I75" s="36"/>
      <c r="J75" s="112">
        <v>440.5205768554344</v>
      </c>
      <c r="K75" s="112">
        <v>-23.89784128914564</v>
      </c>
      <c r="L75" s="112">
        <v>116.25092877613841</v>
      </c>
      <c r="M75" s="112"/>
      <c r="N75" s="112">
        <v>0.9114621238144588</v>
      </c>
      <c r="O75" s="112">
        <v>-0.7003787034974381</v>
      </c>
      <c r="P75" s="113">
        <v>0.6851397492408546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823</v>
      </c>
      <c r="C76" s="33">
        <v>0</v>
      </c>
      <c r="D76" s="33">
        <v>823</v>
      </c>
      <c r="E76" s="33"/>
      <c r="F76" s="33">
        <v>2654</v>
      </c>
      <c r="G76" s="33">
        <v>785</v>
      </c>
      <c r="H76" s="33">
        <v>3439</v>
      </c>
      <c r="I76" s="33"/>
      <c r="J76" s="109">
        <v>222.47873633049818</v>
      </c>
      <c r="K76" s="109" t="s">
        <v>254</v>
      </c>
      <c r="L76" s="109">
        <v>317.861482381531</v>
      </c>
      <c r="M76" s="109"/>
      <c r="N76" s="109">
        <v>0.1332551220619829</v>
      </c>
      <c r="O76" s="109">
        <v>0.3497438182223212</v>
      </c>
      <c r="P76" s="110">
        <v>0.163652810812096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88100</v>
      </c>
      <c r="C77" s="36">
        <v>1069</v>
      </c>
      <c r="D77" s="36">
        <v>89169</v>
      </c>
      <c r="E77" s="36"/>
      <c r="F77" s="36">
        <v>31502</v>
      </c>
      <c r="G77" s="36">
        <v>4616</v>
      </c>
      <c r="H77" s="36">
        <v>36118</v>
      </c>
      <c r="I77" s="36"/>
      <c r="J77" s="112">
        <v>-64.24290578887629</v>
      </c>
      <c r="K77" s="112">
        <v>331.8054256314312</v>
      </c>
      <c r="L77" s="112">
        <v>-59.4948917224596</v>
      </c>
      <c r="M77" s="112"/>
      <c r="N77" s="112">
        <v>-4.119046094191211</v>
      </c>
      <c r="O77" s="112">
        <v>1.5803074181332142</v>
      </c>
      <c r="P77" s="113">
        <v>-3.318786416816707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12792</v>
      </c>
      <c r="C78" s="33">
        <v>1643</v>
      </c>
      <c r="D78" s="33">
        <v>14435</v>
      </c>
      <c r="E78" s="33"/>
      <c r="F78" s="33">
        <v>24574</v>
      </c>
      <c r="G78" s="33">
        <v>4258</v>
      </c>
      <c r="H78" s="33">
        <v>28832</v>
      </c>
      <c r="I78" s="33"/>
      <c r="J78" s="109">
        <v>92.10444027517197</v>
      </c>
      <c r="K78" s="109">
        <v>159.1600730371272</v>
      </c>
      <c r="L78" s="109">
        <v>99.7367509525459</v>
      </c>
      <c r="M78" s="109"/>
      <c r="N78" s="109">
        <v>0.8574614135086197</v>
      </c>
      <c r="O78" s="109">
        <v>1.1650701715304075</v>
      </c>
      <c r="P78" s="110">
        <v>0.9006534851917991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0</v>
      </c>
      <c r="C79" s="36">
        <v>0</v>
      </c>
      <c r="D79" s="36">
        <v>0</v>
      </c>
      <c r="E79" s="36"/>
      <c r="F79" s="36">
        <v>287</v>
      </c>
      <c r="G79" s="36">
        <v>0</v>
      </c>
      <c r="H79" s="36">
        <v>287</v>
      </c>
      <c r="I79" s="36"/>
      <c r="J79" s="112" t="s">
        <v>254</v>
      </c>
      <c r="K79" s="112">
        <v>0</v>
      </c>
      <c r="L79" s="112" t="s">
        <v>254</v>
      </c>
      <c r="M79" s="112"/>
      <c r="N79" s="112">
        <v>0.020887067193767938</v>
      </c>
      <c r="O79" s="112">
        <v>0</v>
      </c>
      <c r="P79" s="113">
        <v>0.017954264794752123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267</v>
      </c>
      <c r="C80" s="33">
        <v>1114</v>
      </c>
      <c r="D80" s="33">
        <v>1381</v>
      </c>
      <c r="E80" s="33"/>
      <c r="F80" s="33">
        <v>16322</v>
      </c>
      <c r="G80" s="33">
        <v>12750</v>
      </c>
      <c r="H80" s="33">
        <v>29072</v>
      </c>
      <c r="I80" s="33"/>
      <c r="J80" s="109">
        <v>6013.10861423221</v>
      </c>
      <c r="K80" s="109">
        <v>1044.524236983842</v>
      </c>
      <c r="L80" s="109">
        <v>2005.141202027516</v>
      </c>
      <c r="M80" s="109"/>
      <c r="N80" s="109">
        <v>1.1684385498116525</v>
      </c>
      <c r="O80" s="109">
        <v>5.184228113165514</v>
      </c>
      <c r="P80" s="110">
        <v>1.7323050398309445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658</v>
      </c>
      <c r="C81" s="36">
        <v>527</v>
      </c>
      <c r="D81" s="36">
        <v>1185</v>
      </c>
      <c r="E81" s="36"/>
      <c r="F81" s="36">
        <v>3829</v>
      </c>
      <c r="G81" s="36">
        <v>67</v>
      </c>
      <c r="H81" s="36">
        <v>3896</v>
      </c>
      <c r="I81" s="36"/>
      <c r="J81" s="112">
        <v>481.9148936170213</v>
      </c>
      <c r="K81" s="112">
        <v>-87.2865275142315</v>
      </c>
      <c r="L81" s="112">
        <v>228.77637130801688</v>
      </c>
      <c r="M81" s="112"/>
      <c r="N81" s="112">
        <v>0.23077662045797256</v>
      </c>
      <c r="O81" s="112">
        <v>-0.20494542214301623</v>
      </c>
      <c r="P81" s="113">
        <v>0.16959586013440073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126088</v>
      </c>
      <c r="C82" s="33">
        <v>6767</v>
      </c>
      <c r="D82" s="33">
        <v>132855</v>
      </c>
      <c r="E82" s="33"/>
      <c r="F82" s="33">
        <v>9383</v>
      </c>
      <c r="G82" s="33">
        <v>2074</v>
      </c>
      <c r="H82" s="33">
        <v>11457</v>
      </c>
      <c r="I82" s="33"/>
      <c r="J82" s="109">
        <v>-92.55837193071505</v>
      </c>
      <c r="K82" s="109">
        <v>-69.3512634845574</v>
      </c>
      <c r="L82" s="109">
        <v>-91.3763125211697</v>
      </c>
      <c r="M82" s="109"/>
      <c r="N82" s="109">
        <v>-8.49346751515222</v>
      </c>
      <c r="O82" s="109">
        <v>-2.0908888393851632</v>
      </c>
      <c r="P82" s="110">
        <v>-7.594466332938392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14042</v>
      </c>
      <c r="C83" s="36">
        <v>61</v>
      </c>
      <c r="D83" s="36">
        <v>14103</v>
      </c>
      <c r="E83" s="36"/>
      <c r="F83" s="36">
        <v>3431</v>
      </c>
      <c r="G83" s="36">
        <v>665</v>
      </c>
      <c r="H83" s="36">
        <v>4096</v>
      </c>
      <c r="I83" s="36"/>
      <c r="J83" s="112">
        <v>-75.56615866685658</v>
      </c>
      <c r="K83" s="112">
        <v>990.1639344262295</v>
      </c>
      <c r="L83" s="112">
        <v>-70.95653407076509</v>
      </c>
      <c r="M83" s="112"/>
      <c r="N83" s="112">
        <v>-0.7722392682685421</v>
      </c>
      <c r="O83" s="112">
        <v>0.26910224994430826</v>
      </c>
      <c r="P83" s="113">
        <v>-0.6260220480874025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9643</v>
      </c>
      <c r="C84" s="33">
        <v>1687</v>
      </c>
      <c r="D84" s="33">
        <v>11330</v>
      </c>
      <c r="E84" s="33"/>
      <c r="F84" s="33">
        <v>1067</v>
      </c>
      <c r="G84" s="33">
        <v>3341</v>
      </c>
      <c r="H84" s="33">
        <v>4408</v>
      </c>
      <c r="I84" s="33"/>
      <c r="J84" s="109">
        <v>-88.93497874105569</v>
      </c>
      <c r="K84" s="109">
        <v>98.04386484884411</v>
      </c>
      <c r="L84" s="109">
        <v>-61.09443954104148</v>
      </c>
      <c r="M84" s="109"/>
      <c r="N84" s="109">
        <v>-0.6241375897343339</v>
      </c>
      <c r="O84" s="109">
        <v>0.7369124526620627</v>
      </c>
      <c r="P84" s="110">
        <v>-0.43302934114729685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2427</v>
      </c>
      <c r="C85" s="36">
        <v>830</v>
      </c>
      <c r="D85" s="36">
        <v>3257</v>
      </c>
      <c r="E85" s="36"/>
      <c r="F85" s="36">
        <v>2964</v>
      </c>
      <c r="G85" s="36">
        <v>489</v>
      </c>
      <c r="H85" s="36">
        <v>3453</v>
      </c>
      <c r="I85" s="36"/>
      <c r="J85" s="112">
        <v>22.126081582200243</v>
      </c>
      <c r="K85" s="112">
        <v>-41.08433734939759</v>
      </c>
      <c r="L85" s="112">
        <v>6.017807798587649</v>
      </c>
      <c r="M85" s="112"/>
      <c r="N85" s="112">
        <v>0.039081376596004816</v>
      </c>
      <c r="O85" s="112">
        <v>-0.15192693250167075</v>
      </c>
      <c r="P85" s="113">
        <v>0.012261449128123401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616</v>
      </c>
      <c r="C86" s="33">
        <v>752</v>
      </c>
      <c r="D86" s="33">
        <v>1368</v>
      </c>
      <c r="E86" s="33"/>
      <c r="F86" s="33">
        <v>1266</v>
      </c>
      <c r="G86" s="33">
        <v>0</v>
      </c>
      <c r="H86" s="33">
        <v>1266</v>
      </c>
      <c r="I86" s="33"/>
      <c r="J86" s="109">
        <v>105.51948051948052</v>
      </c>
      <c r="K86" s="109">
        <v>-100</v>
      </c>
      <c r="L86" s="109">
        <v>-7.4561403508771935</v>
      </c>
      <c r="M86" s="109"/>
      <c r="N86" s="109">
        <v>0.04730520444581589</v>
      </c>
      <c r="O86" s="109">
        <v>-0.33504121185119173</v>
      </c>
      <c r="P86" s="110">
        <v>-0.006380958219737689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2732</v>
      </c>
      <c r="C87" s="36">
        <v>7824</v>
      </c>
      <c r="D87" s="36">
        <v>10556</v>
      </c>
      <c r="E87" s="36"/>
      <c r="F87" s="36">
        <v>4442</v>
      </c>
      <c r="G87" s="36">
        <v>3127</v>
      </c>
      <c r="H87" s="36">
        <v>7569</v>
      </c>
      <c r="I87" s="36"/>
      <c r="J87" s="112">
        <v>62.59150805270863</v>
      </c>
      <c r="K87" s="112">
        <v>-60.033231083844576</v>
      </c>
      <c r="L87" s="112">
        <v>-28.296703296703296</v>
      </c>
      <c r="M87" s="112"/>
      <c r="N87" s="112">
        <v>0.12444907631130026</v>
      </c>
      <c r="O87" s="112">
        <v>-2.0926709734907547</v>
      </c>
      <c r="P87" s="113">
        <v>-0.18686198237604387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31799</v>
      </c>
      <c r="C88" s="33">
        <v>4154</v>
      </c>
      <c r="D88" s="33">
        <v>35953</v>
      </c>
      <c r="E88" s="33"/>
      <c r="F88" s="33">
        <v>114089</v>
      </c>
      <c r="G88" s="33">
        <v>1965</v>
      </c>
      <c r="H88" s="33">
        <v>116054</v>
      </c>
      <c r="I88" s="33"/>
      <c r="J88" s="109">
        <v>258.7817226956822</v>
      </c>
      <c r="K88" s="109">
        <v>-52.69619643716899</v>
      </c>
      <c r="L88" s="109">
        <v>222.7936472617028</v>
      </c>
      <c r="M88" s="109"/>
      <c r="N88" s="109">
        <v>5.988838882840291</v>
      </c>
      <c r="O88" s="109">
        <v>-0.9752728892849186</v>
      </c>
      <c r="P88" s="110">
        <v>5.010991513325575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0</v>
      </c>
      <c r="C89" s="36">
        <v>0</v>
      </c>
      <c r="D89" s="36">
        <v>0</v>
      </c>
      <c r="E89" s="36"/>
      <c r="F89" s="36">
        <v>2961</v>
      </c>
      <c r="G89" s="36">
        <v>66</v>
      </c>
      <c r="H89" s="36">
        <v>3027</v>
      </c>
      <c r="I89" s="36"/>
      <c r="J89" s="112" t="s">
        <v>254</v>
      </c>
      <c r="K89" s="112" t="s">
        <v>254</v>
      </c>
      <c r="L89" s="112" t="s">
        <v>254</v>
      </c>
      <c r="M89" s="112"/>
      <c r="N89" s="112">
        <v>0.2154934005600936</v>
      </c>
      <c r="O89" s="112">
        <v>0.029405212742258848</v>
      </c>
      <c r="P89" s="113">
        <v>0.18936431893280375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0</v>
      </c>
      <c r="C90" s="33">
        <v>0</v>
      </c>
      <c r="D90" s="33">
        <v>0</v>
      </c>
      <c r="E90" s="33"/>
      <c r="F90" s="33">
        <v>47</v>
      </c>
      <c r="G90" s="33">
        <v>0</v>
      </c>
      <c r="H90" s="33">
        <v>47</v>
      </c>
      <c r="I90" s="33"/>
      <c r="J90" s="109" t="s">
        <v>254</v>
      </c>
      <c r="K90" s="109">
        <v>0</v>
      </c>
      <c r="L90" s="109" t="s">
        <v>254</v>
      </c>
      <c r="M90" s="109"/>
      <c r="N90" s="109">
        <v>0.003420530167620533</v>
      </c>
      <c r="O90" s="109">
        <v>0</v>
      </c>
      <c r="P90" s="110">
        <v>0.0029402454541928567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0</v>
      </c>
      <c r="C91" s="36">
        <v>0</v>
      </c>
      <c r="D91" s="36">
        <v>0</v>
      </c>
      <c r="E91" s="36"/>
      <c r="F91" s="36">
        <v>0</v>
      </c>
      <c r="G91" s="36">
        <v>0</v>
      </c>
      <c r="H91" s="36">
        <v>0</v>
      </c>
      <c r="I91" s="36"/>
      <c r="J91" s="112">
        <v>0</v>
      </c>
      <c r="K91" s="112">
        <v>0</v>
      </c>
      <c r="L91" s="112">
        <v>0</v>
      </c>
      <c r="M91" s="112"/>
      <c r="N91" s="112">
        <v>0</v>
      </c>
      <c r="O91" s="112">
        <v>0</v>
      </c>
      <c r="P91" s="113">
        <v>0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62440</v>
      </c>
      <c r="C92" s="33">
        <v>4539</v>
      </c>
      <c r="D92" s="33">
        <v>66979</v>
      </c>
      <c r="E92" s="33"/>
      <c r="F92" s="33">
        <v>55444</v>
      </c>
      <c r="G92" s="33">
        <v>6357</v>
      </c>
      <c r="H92" s="33">
        <v>61801</v>
      </c>
      <c r="I92" s="33"/>
      <c r="J92" s="109">
        <v>-11.20435618193466</v>
      </c>
      <c r="K92" s="109">
        <v>40.05287508261732</v>
      </c>
      <c r="L92" s="109">
        <v>-7.730781289657951</v>
      </c>
      <c r="M92" s="109"/>
      <c r="N92" s="109">
        <v>-0.5091495543121968</v>
      </c>
      <c r="O92" s="109">
        <v>0.8099799509913119</v>
      </c>
      <c r="P92" s="110">
        <v>-0.3239274672725662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148</v>
      </c>
      <c r="C93" s="36">
        <v>0</v>
      </c>
      <c r="D93" s="36">
        <v>148</v>
      </c>
      <c r="E93" s="36"/>
      <c r="F93" s="36">
        <v>589</v>
      </c>
      <c r="G93" s="36">
        <v>79</v>
      </c>
      <c r="H93" s="36">
        <v>668</v>
      </c>
      <c r="I93" s="36"/>
      <c r="J93" s="112">
        <v>297.97297297297297</v>
      </c>
      <c r="K93" s="112" t="s">
        <v>254</v>
      </c>
      <c r="L93" s="112">
        <v>351.3513513513513</v>
      </c>
      <c r="M93" s="112"/>
      <c r="N93" s="112">
        <v>0.03209476178554586</v>
      </c>
      <c r="O93" s="112">
        <v>0.03519714858543105</v>
      </c>
      <c r="P93" s="113">
        <v>0.03253037523787841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3584</v>
      </c>
      <c r="C94" s="33">
        <v>379</v>
      </c>
      <c r="D94" s="33">
        <v>3963</v>
      </c>
      <c r="E94" s="33"/>
      <c r="F94" s="33">
        <v>3133</v>
      </c>
      <c r="G94" s="33">
        <v>2946</v>
      </c>
      <c r="H94" s="33">
        <v>6079</v>
      </c>
      <c r="I94" s="33"/>
      <c r="J94" s="109">
        <v>-12.583705357142861</v>
      </c>
      <c r="K94" s="109">
        <v>677.3087071240105</v>
      </c>
      <c r="L94" s="109">
        <v>53.39389351501387</v>
      </c>
      <c r="M94" s="109"/>
      <c r="N94" s="109">
        <v>-0.03282253416163533</v>
      </c>
      <c r="O94" s="109">
        <v>1.1436845622633103</v>
      </c>
      <c r="P94" s="110">
        <v>0.13237360385259753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59798</v>
      </c>
      <c r="C95" s="36">
        <v>0</v>
      </c>
      <c r="D95" s="36">
        <v>59798</v>
      </c>
      <c r="E95" s="36"/>
      <c r="F95" s="36">
        <v>1831</v>
      </c>
      <c r="G95" s="36">
        <v>66</v>
      </c>
      <c r="H95" s="36">
        <v>1897</v>
      </c>
      <c r="I95" s="36"/>
      <c r="J95" s="112">
        <v>-96.93802468309977</v>
      </c>
      <c r="K95" s="112" t="s">
        <v>254</v>
      </c>
      <c r="L95" s="112">
        <v>-96.82765309876584</v>
      </c>
      <c r="M95" s="112"/>
      <c r="N95" s="112">
        <v>-4.218678132477861</v>
      </c>
      <c r="O95" s="112">
        <v>0.029405212742258848</v>
      </c>
      <c r="P95" s="113">
        <v>-3.622194724323842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0</v>
      </c>
      <c r="C96" s="33">
        <v>0</v>
      </c>
      <c r="D96" s="33">
        <v>0</v>
      </c>
      <c r="E96" s="33"/>
      <c r="F96" s="33">
        <v>0</v>
      </c>
      <c r="G96" s="33">
        <v>0</v>
      </c>
      <c r="H96" s="33">
        <v>0</v>
      </c>
      <c r="I96" s="33"/>
      <c r="J96" s="109">
        <v>0</v>
      </c>
      <c r="K96" s="109">
        <v>0</v>
      </c>
      <c r="L96" s="109">
        <v>0</v>
      </c>
      <c r="M96" s="109"/>
      <c r="N96" s="109">
        <v>0</v>
      </c>
      <c r="O96" s="109">
        <v>0</v>
      </c>
      <c r="P96" s="110">
        <v>0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26623</v>
      </c>
      <c r="C97" s="36">
        <v>350</v>
      </c>
      <c r="D97" s="36">
        <v>26973</v>
      </c>
      <c r="E97" s="36"/>
      <c r="F97" s="36">
        <v>5271</v>
      </c>
      <c r="G97" s="36">
        <v>524</v>
      </c>
      <c r="H97" s="36">
        <v>5795</v>
      </c>
      <c r="I97" s="36"/>
      <c r="J97" s="112">
        <v>-80.20132967734665</v>
      </c>
      <c r="K97" s="112">
        <v>49.71428571428571</v>
      </c>
      <c r="L97" s="112">
        <v>-78.51555258962665</v>
      </c>
      <c r="M97" s="112"/>
      <c r="N97" s="112">
        <v>-1.5539395774262474</v>
      </c>
      <c r="O97" s="112">
        <v>0.07752283359322787</v>
      </c>
      <c r="P97" s="113">
        <v>-1.3248620899765173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0</v>
      </c>
      <c r="C98" s="33">
        <v>0</v>
      </c>
      <c r="D98" s="33">
        <v>0</v>
      </c>
      <c r="E98" s="33"/>
      <c r="F98" s="33">
        <v>2885</v>
      </c>
      <c r="G98" s="33">
        <v>1400</v>
      </c>
      <c r="H98" s="33">
        <v>4285</v>
      </c>
      <c r="I98" s="33"/>
      <c r="J98" s="109" t="s">
        <v>254</v>
      </c>
      <c r="K98" s="109" t="s">
        <v>254</v>
      </c>
      <c r="L98" s="109" t="s">
        <v>254</v>
      </c>
      <c r="M98" s="109"/>
      <c r="N98" s="109">
        <v>0.2099623305018136</v>
      </c>
      <c r="O98" s="109">
        <v>0.6237469369570059</v>
      </c>
      <c r="P98" s="110">
        <v>0.2680628036429019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1489</v>
      </c>
      <c r="C99" s="36">
        <v>1021</v>
      </c>
      <c r="D99" s="36">
        <v>2510</v>
      </c>
      <c r="E99" s="36"/>
      <c r="F99" s="36">
        <v>986</v>
      </c>
      <c r="G99" s="36">
        <v>4051</v>
      </c>
      <c r="H99" s="36">
        <v>5037</v>
      </c>
      <c r="I99" s="36"/>
      <c r="J99" s="112">
        <v>-33.78106111484218</v>
      </c>
      <c r="K99" s="112">
        <v>296.767874632713</v>
      </c>
      <c r="L99" s="112">
        <v>100.67729083665338</v>
      </c>
      <c r="M99" s="112"/>
      <c r="N99" s="112">
        <v>-0.036606950517300604</v>
      </c>
      <c r="O99" s="112">
        <v>1.34996658498552</v>
      </c>
      <c r="P99" s="113">
        <v>0.15808511197330527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567</v>
      </c>
      <c r="C100" s="33">
        <v>209</v>
      </c>
      <c r="D100" s="33">
        <v>776</v>
      </c>
      <c r="E100" s="33"/>
      <c r="F100" s="33">
        <v>1936</v>
      </c>
      <c r="G100" s="33">
        <v>63</v>
      </c>
      <c r="H100" s="33">
        <v>1999</v>
      </c>
      <c r="I100" s="33"/>
      <c r="J100" s="109">
        <v>241.44620811287476</v>
      </c>
      <c r="K100" s="109">
        <v>-69.85645933014354</v>
      </c>
      <c r="L100" s="109">
        <v>157.60309278350516</v>
      </c>
      <c r="M100" s="109"/>
      <c r="N100" s="109">
        <v>0.09963203828664915</v>
      </c>
      <c r="O100" s="109">
        <v>-0.06504789485408777</v>
      </c>
      <c r="P100" s="110">
        <v>0.07650894022293328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4223</v>
      </c>
      <c r="C101" s="36">
        <v>10720</v>
      </c>
      <c r="D101" s="36">
        <v>14943</v>
      </c>
      <c r="E101" s="36"/>
      <c r="F101" s="36">
        <v>2919</v>
      </c>
      <c r="G101" s="36">
        <v>222</v>
      </c>
      <c r="H101" s="36">
        <v>3141</v>
      </c>
      <c r="I101" s="36"/>
      <c r="J101" s="112">
        <v>-30.878522377456786</v>
      </c>
      <c r="K101" s="112">
        <v>-97.92910447761194</v>
      </c>
      <c r="L101" s="112">
        <v>-78.98012447299739</v>
      </c>
      <c r="M101" s="112"/>
      <c r="N101" s="112">
        <v>-0.09490151784206756</v>
      </c>
      <c r="O101" s="112">
        <v>-4.677210960124748</v>
      </c>
      <c r="P101" s="113">
        <v>-0.738314401072002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1374056</v>
      </c>
      <c r="C103" s="59">
        <v>224450</v>
      </c>
      <c r="D103" s="59">
        <v>1598506</v>
      </c>
      <c r="E103" s="59"/>
      <c r="F103" s="59">
        <v>1263637</v>
      </c>
      <c r="G103" s="59">
        <v>394694</v>
      </c>
      <c r="H103" s="59">
        <v>1658331</v>
      </c>
      <c r="I103" s="59"/>
      <c r="J103" s="116">
        <v>-8.035989799542376</v>
      </c>
      <c r="K103" s="116">
        <v>75.84940966807751</v>
      </c>
      <c r="L103" s="116">
        <v>3.7425571127039925</v>
      </c>
      <c r="M103" s="116"/>
      <c r="N103" s="116">
        <v>-8.035989799542374</v>
      </c>
      <c r="O103" s="116">
        <v>75.84940966807751</v>
      </c>
      <c r="P103" s="117">
        <v>3.7425571127039934</v>
      </c>
      <c r="R103" s="111"/>
      <c r="S103" s="111"/>
      <c r="T103" s="111"/>
      <c r="U103" s="111"/>
      <c r="V103" s="111"/>
      <c r="W103" s="111"/>
      <c r="X103" s="111"/>
    </row>
    <row r="104" ht="14.25">
      <c r="G104" s="121"/>
    </row>
    <row r="105" spans="1:16" ht="4.5" customHeight="1">
      <c r="A105" s="41"/>
      <c r="B105" s="42"/>
      <c r="C105" s="42"/>
      <c r="D105" s="42"/>
      <c r="E105" s="42"/>
      <c r="F105" s="42"/>
      <c r="G105" s="12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/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322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  <row r="113" ht="14.25">
      <c r="C113" s="123"/>
    </row>
    <row r="118" ht="14.25">
      <c r="F118" s="123"/>
    </row>
    <row r="131" ht="14.25">
      <c r="F131" s="123"/>
    </row>
    <row r="135" ht="14.25">
      <c r="C135" s="123"/>
    </row>
    <row r="507" ht="14.25">
      <c r="D507" s="123"/>
    </row>
    <row r="508" ht="14.25">
      <c r="D508" s="123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H10" sqref="H10:I10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574218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3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57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421875" style="27" customWidth="1"/>
    <col min="16" max="16" width="12.00390625" style="27" customWidth="1"/>
    <col min="17" max="17" width="11.421875" style="27" customWidth="1"/>
    <col min="18" max="19" width="12.7109375" style="27" bestFit="1" customWidth="1"/>
    <col min="2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97"/>
      <c r="B4" s="397"/>
      <c r="C4" s="397"/>
      <c r="D4" s="397"/>
      <c r="E4" s="397"/>
      <c r="F4" s="397"/>
      <c r="G4" s="397"/>
      <c r="H4" s="397"/>
      <c r="I4" s="397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41" t="s">
        <v>287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161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64" t="str">
        <f>'a6'!A8</f>
        <v>Febrero (2019 - 2020)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1" t="s">
        <v>256</v>
      </c>
      <c r="C12" s="410"/>
      <c r="D12" s="410"/>
      <c r="E12" s="105"/>
      <c r="F12" s="410" t="str">
        <f>'a2'!E12</f>
        <v>Febrero 2020</v>
      </c>
      <c r="G12" s="410"/>
      <c r="H12" s="410"/>
      <c r="I12" s="106"/>
      <c r="J12" s="406" t="s">
        <v>21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21845</v>
      </c>
      <c r="C14" s="33">
        <v>57857</v>
      </c>
      <c r="D14" s="33">
        <v>79702</v>
      </c>
      <c r="E14" s="33"/>
      <c r="F14" s="33">
        <v>37967</v>
      </c>
      <c r="G14" s="33">
        <v>22196</v>
      </c>
      <c r="H14" s="33">
        <v>60163</v>
      </c>
      <c r="I14" s="33"/>
      <c r="J14" s="109">
        <v>73.80178530556192</v>
      </c>
      <c r="K14" s="109">
        <v>-61.63644848505798</v>
      </c>
      <c r="L14" s="109">
        <v>-24.51506863064917</v>
      </c>
      <c r="M14" s="109"/>
      <c r="N14" s="109">
        <v>1.448184424786393</v>
      </c>
      <c r="O14" s="109">
        <v>-8.733954930529533</v>
      </c>
      <c r="P14" s="110">
        <v>-1.2841434344642557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112">
        <v>0</v>
      </c>
      <c r="K15" s="112">
        <v>0</v>
      </c>
      <c r="L15" s="112">
        <v>0</v>
      </c>
      <c r="M15" s="112"/>
      <c r="N15" s="112">
        <v>0</v>
      </c>
      <c r="O15" s="112">
        <v>0</v>
      </c>
      <c r="P15" s="113">
        <v>0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159651</v>
      </c>
      <c r="C16" s="33">
        <v>735</v>
      </c>
      <c r="D16" s="33">
        <v>160386</v>
      </c>
      <c r="E16" s="33"/>
      <c r="F16" s="33">
        <v>104951</v>
      </c>
      <c r="G16" s="33">
        <v>1925</v>
      </c>
      <c r="H16" s="33">
        <v>106876</v>
      </c>
      <c r="I16" s="33"/>
      <c r="J16" s="109">
        <v>-34.26223449900094</v>
      </c>
      <c r="K16" s="109">
        <v>161.9047619047619</v>
      </c>
      <c r="L16" s="109">
        <v>-33.3632611325178</v>
      </c>
      <c r="M16" s="109"/>
      <c r="N16" s="109">
        <v>-4.913514950739096</v>
      </c>
      <c r="O16" s="109">
        <v>0.2914502220164927</v>
      </c>
      <c r="P16" s="110">
        <v>-3.5167877157573217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759</v>
      </c>
      <c r="C17" s="36">
        <v>2286</v>
      </c>
      <c r="D17" s="36">
        <v>3045</v>
      </c>
      <c r="E17" s="36"/>
      <c r="F17" s="36">
        <v>0</v>
      </c>
      <c r="G17" s="36">
        <v>0</v>
      </c>
      <c r="H17" s="36">
        <v>0</v>
      </c>
      <c r="I17" s="36"/>
      <c r="J17" s="112">
        <v>-100</v>
      </c>
      <c r="K17" s="112">
        <v>-100</v>
      </c>
      <c r="L17" s="112">
        <v>-100</v>
      </c>
      <c r="M17" s="112"/>
      <c r="N17" s="112">
        <v>-0.06817838843895747</v>
      </c>
      <c r="O17" s="112">
        <v>-0.559878325655212</v>
      </c>
      <c r="P17" s="113">
        <v>-0.20012368892694907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3073</v>
      </c>
      <c r="C18" s="33">
        <v>589</v>
      </c>
      <c r="D18" s="33">
        <v>3662</v>
      </c>
      <c r="E18" s="33"/>
      <c r="F18" s="33">
        <v>2013</v>
      </c>
      <c r="G18" s="33">
        <v>198</v>
      </c>
      <c r="H18" s="33">
        <v>2211</v>
      </c>
      <c r="I18" s="33"/>
      <c r="J18" s="109">
        <v>-34.493979824275954</v>
      </c>
      <c r="K18" s="109">
        <v>-66.383701188455</v>
      </c>
      <c r="L18" s="109">
        <v>-39.62315674494812</v>
      </c>
      <c r="M18" s="109"/>
      <c r="N18" s="109">
        <v>-0.09521619465783257</v>
      </c>
      <c r="O18" s="109">
        <v>-0.09576221580541902</v>
      </c>
      <c r="P18" s="110">
        <v>-0.09536271679244766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29007</v>
      </c>
      <c r="C19" s="36">
        <v>601</v>
      </c>
      <c r="D19" s="36">
        <v>29608</v>
      </c>
      <c r="E19" s="36"/>
      <c r="F19" s="36">
        <v>17757</v>
      </c>
      <c r="G19" s="36">
        <v>558</v>
      </c>
      <c r="H19" s="36">
        <v>18315</v>
      </c>
      <c r="I19" s="36"/>
      <c r="J19" s="112">
        <v>-38.78374185541421</v>
      </c>
      <c r="K19" s="112">
        <v>-7.154742096505828</v>
      </c>
      <c r="L19" s="112">
        <v>-38.141718454471764</v>
      </c>
      <c r="M19" s="112"/>
      <c r="N19" s="112">
        <v>-1.0105492357552985</v>
      </c>
      <c r="O19" s="112">
        <v>-0.010531394577066542</v>
      </c>
      <c r="P19" s="113">
        <v>-0.7421992837609312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7662</v>
      </c>
      <c r="C20" s="33">
        <v>3122</v>
      </c>
      <c r="D20" s="33">
        <v>10784</v>
      </c>
      <c r="E20" s="33"/>
      <c r="F20" s="33">
        <v>8282</v>
      </c>
      <c r="G20" s="33">
        <v>90</v>
      </c>
      <c r="H20" s="33">
        <v>8372</v>
      </c>
      <c r="I20" s="33"/>
      <c r="J20" s="109">
        <v>8.091882015139639</v>
      </c>
      <c r="K20" s="109">
        <v>-97.11723254324151</v>
      </c>
      <c r="L20" s="109">
        <v>-22.36646884272997</v>
      </c>
      <c r="M20" s="109"/>
      <c r="N20" s="109">
        <v>0.055692491214958666</v>
      </c>
      <c r="O20" s="109">
        <v>-0.7425857757596687</v>
      </c>
      <c r="P20" s="110">
        <v>-0.15852162157366212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7108</v>
      </c>
      <c r="C21" s="36">
        <v>1093</v>
      </c>
      <c r="D21" s="36">
        <v>8201</v>
      </c>
      <c r="E21" s="36"/>
      <c r="F21" s="36">
        <v>2642</v>
      </c>
      <c r="G21" s="36">
        <v>2982</v>
      </c>
      <c r="H21" s="36">
        <v>5624</v>
      </c>
      <c r="I21" s="36"/>
      <c r="J21" s="112">
        <v>-62.8306133933596</v>
      </c>
      <c r="K21" s="112">
        <v>172.82708142726443</v>
      </c>
      <c r="L21" s="112">
        <v>-31.422997195463964</v>
      </c>
      <c r="M21" s="112"/>
      <c r="N21" s="112">
        <v>-0.40116558994517004</v>
      </c>
      <c r="O21" s="112">
        <v>0.46264661293206266</v>
      </c>
      <c r="P21" s="113">
        <v>-0.16936576235295492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30795</v>
      </c>
      <c r="C22" s="33">
        <v>5432</v>
      </c>
      <c r="D22" s="33">
        <v>36227</v>
      </c>
      <c r="E22" s="33"/>
      <c r="F22" s="33">
        <v>563</v>
      </c>
      <c r="G22" s="33">
        <v>0</v>
      </c>
      <c r="H22" s="33">
        <v>563</v>
      </c>
      <c r="I22" s="33"/>
      <c r="J22" s="109">
        <v>-98.17178113330087</v>
      </c>
      <c r="K22" s="109">
        <v>-100</v>
      </c>
      <c r="L22" s="109">
        <v>-98.44591050873657</v>
      </c>
      <c r="M22" s="109"/>
      <c r="N22" s="109">
        <v>-2.715637732920372</v>
      </c>
      <c r="O22" s="109">
        <v>-1.3303845428517547</v>
      </c>
      <c r="P22" s="110">
        <v>-2.3439117378951435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1516</v>
      </c>
      <c r="C23" s="36">
        <v>586</v>
      </c>
      <c r="D23" s="36">
        <v>2102</v>
      </c>
      <c r="E23" s="36"/>
      <c r="F23" s="36">
        <v>18617</v>
      </c>
      <c r="G23" s="36">
        <v>2381</v>
      </c>
      <c r="H23" s="36">
        <v>20998</v>
      </c>
      <c r="I23" s="36"/>
      <c r="J23" s="112">
        <v>1128.0343007915567</v>
      </c>
      <c r="K23" s="112">
        <v>306.3139931740614</v>
      </c>
      <c r="L23" s="112">
        <v>898.95337773549</v>
      </c>
      <c r="M23" s="112"/>
      <c r="N23" s="112">
        <v>1.5361246649467875</v>
      </c>
      <c r="O23" s="112">
        <v>0.4396244945542893</v>
      </c>
      <c r="P23" s="113">
        <v>1.241884146457678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2626</v>
      </c>
      <c r="C24" s="33">
        <v>2593</v>
      </c>
      <c r="D24" s="33">
        <v>5219</v>
      </c>
      <c r="E24" s="33"/>
      <c r="F24" s="33">
        <v>28111</v>
      </c>
      <c r="G24" s="33">
        <v>818</v>
      </c>
      <c r="H24" s="33">
        <v>28929</v>
      </c>
      <c r="I24" s="33"/>
      <c r="J24" s="109">
        <v>970.4874333587204</v>
      </c>
      <c r="K24" s="109">
        <v>-68.45352873119938</v>
      </c>
      <c r="L24" s="109">
        <v>454.3015903429776</v>
      </c>
      <c r="M24" s="109"/>
      <c r="N24" s="109">
        <v>2.289230868731003</v>
      </c>
      <c r="O24" s="109">
        <v>-0.43472617149518866</v>
      </c>
      <c r="P24" s="110">
        <v>1.558270168951712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1475</v>
      </c>
      <c r="C25" s="36">
        <v>0</v>
      </c>
      <c r="D25" s="36">
        <v>1475</v>
      </c>
      <c r="E25" s="36"/>
      <c r="F25" s="36">
        <v>422</v>
      </c>
      <c r="G25" s="36">
        <v>0</v>
      </c>
      <c r="H25" s="36">
        <v>422</v>
      </c>
      <c r="I25" s="36"/>
      <c r="J25" s="112">
        <v>-71.38983050847459</v>
      </c>
      <c r="K25" s="112">
        <v>0</v>
      </c>
      <c r="L25" s="112">
        <v>-71.38983050847459</v>
      </c>
      <c r="M25" s="112"/>
      <c r="N25" s="112">
        <v>-0.09458740846669593</v>
      </c>
      <c r="O25" s="112">
        <v>0</v>
      </c>
      <c r="P25" s="113">
        <v>-0.06920533479148683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18821</v>
      </c>
      <c r="C26" s="33">
        <v>117345</v>
      </c>
      <c r="D26" s="33">
        <v>136166</v>
      </c>
      <c r="E26" s="33"/>
      <c r="F26" s="33">
        <v>53588</v>
      </c>
      <c r="G26" s="33">
        <v>4516</v>
      </c>
      <c r="H26" s="33">
        <v>58104</v>
      </c>
      <c r="I26" s="33"/>
      <c r="J26" s="109">
        <v>184.72450985601193</v>
      </c>
      <c r="K26" s="109">
        <v>-96.15151902509693</v>
      </c>
      <c r="L26" s="109">
        <v>-57.32855485216574</v>
      </c>
      <c r="M26" s="109"/>
      <c r="N26" s="109">
        <v>3.1230013581781746</v>
      </c>
      <c r="O26" s="109">
        <v>-27.633644621763743</v>
      </c>
      <c r="P26" s="110">
        <v>-5.130395863716092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75</v>
      </c>
      <c r="C27" s="36">
        <v>889</v>
      </c>
      <c r="D27" s="36">
        <v>964</v>
      </c>
      <c r="E27" s="36"/>
      <c r="F27" s="36">
        <v>442</v>
      </c>
      <c r="G27" s="36">
        <v>714</v>
      </c>
      <c r="H27" s="36">
        <v>1156</v>
      </c>
      <c r="I27" s="36"/>
      <c r="J27" s="112">
        <v>489.33333333333337</v>
      </c>
      <c r="K27" s="112">
        <v>-19.685039370078737</v>
      </c>
      <c r="L27" s="112">
        <v>19.917012448132777</v>
      </c>
      <c r="M27" s="112"/>
      <c r="N27" s="112">
        <v>0.032966361735306184</v>
      </c>
      <c r="O27" s="112">
        <v>-0.04286032676713127</v>
      </c>
      <c r="P27" s="113">
        <v>0.012618636543177084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1000</v>
      </c>
      <c r="C28" s="33">
        <v>0</v>
      </c>
      <c r="D28" s="33">
        <v>1000</v>
      </c>
      <c r="E28" s="33"/>
      <c r="F28" s="33">
        <v>0</v>
      </c>
      <c r="G28" s="33">
        <v>9896</v>
      </c>
      <c r="H28" s="33">
        <v>9896</v>
      </c>
      <c r="I28" s="33"/>
      <c r="J28" s="109">
        <v>-100</v>
      </c>
      <c r="K28" s="109" t="s">
        <v>254</v>
      </c>
      <c r="L28" s="109">
        <v>889.6000000000001</v>
      </c>
      <c r="M28" s="109"/>
      <c r="N28" s="109">
        <v>-0.0898265987338043</v>
      </c>
      <c r="O28" s="109">
        <v>2.423690249643035</v>
      </c>
      <c r="P28" s="110">
        <v>0.5846634931672049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1614</v>
      </c>
      <c r="C29" s="36">
        <v>215</v>
      </c>
      <c r="D29" s="36">
        <v>1829</v>
      </c>
      <c r="E29" s="36"/>
      <c r="F29" s="36">
        <v>3449</v>
      </c>
      <c r="G29" s="36">
        <v>4525</v>
      </c>
      <c r="H29" s="36">
        <v>7974</v>
      </c>
      <c r="I29" s="36"/>
      <c r="J29" s="112">
        <v>113.6926889714994</v>
      </c>
      <c r="K29" s="112">
        <v>2004.6511627906978</v>
      </c>
      <c r="L29" s="112">
        <v>335.975943138327</v>
      </c>
      <c r="M29" s="112"/>
      <c r="N29" s="112">
        <v>0.1648318086765309</v>
      </c>
      <c r="O29" s="112">
        <v>1.0555886192362045</v>
      </c>
      <c r="P29" s="113">
        <v>0.40386209144699575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245045</v>
      </c>
      <c r="C30" s="33">
        <v>68613</v>
      </c>
      <c r="D30" s="33">
        <v>313658</v>
      </c>
      <c r="E30" s="33"/>
      <c r="F30" s="33">
        <v>233935</v>
      </c>
      <c r="G30" s="33">
        <v>201096</v>
      </c>
      <c r="H30" s="33">
        <v>435031</v>
      </c>
      <c r="I30" s="33"/>
      <c r="J30" s="109">
        <v>-4.5338611275480005</v>
      </c>
      <c r="K30" s="109">
        <v>193.08731581478727</v>
      </c>
      <c r="L30" s="109">
        <v>38.695968220163365</v>
      </c>
      <c r="M30" s="109"/>
      <c r="N30" s="109">
        <v>-0.9979735119325658</v>
      </c>
      <c r="O30" s="109">
        <v>32.447226691942014</v>
      </c>
      <c r="P30" s="110">
        <v>7.976884235182459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866</v>
      </c>
      <c r="C31" s="36">
        <v>9480</v>
      </c>
      <c r="D31" s="36">
        <v>10346</v>
      </c>
      <c r="E31" s="36"/>
      <c r="F31" s="36">
        <v>62011</v>
      </c>
      <c r="G31" s="36">
        <v>12958</v>
      </c>
      <c r="H31" s="36">
        <v>74969</v>
      </c>
      <c r="I31" s="36"/>
      <c r="J31" s="112">
        <v>7060.623556581986</v>
      </c>
      <c r="K31" s="112">
        <v>36.68776371308018</v>
      </c>
      <c r="L31" s="112">
        <v>624.6182099362072</v>
      </c>
      <c r="M31" s="112"/>
      <c r="N31" s="112">
        <v>5.492447379578465</v>
      </c>
      <c r="O31" s="112">
        <v>0.8518183799776147</v>
      </c>
      <c r="P31" s="113">
        <v>4.247157027759025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1379</v>
      </c>
      <c r="C32" s="33">
        <v>364</v>
      </c>
      <c r="D32" s="33">
        <v>1743</v>
      </c>
      <c r="E32" s="33"/>
      <c r="F32" s="33">
        <v>2064</v>
      </c>
      <c r="G32" s="33">
        <v>254</v>
      </c>
      <c r="H32" s="33">
        <v>2318</v>
      </c>
      <c r="I32" s="33"/>
      <c r="J32" s="109">
        <v>49.67367657722988</v>
      </c>
      <c r="K32" s="109">
        <v>-30.219780219780223</v>
      </c>
      <c r="L32" s="109">
        <v>32.98909925415949</v>
      </c>
      <c r="M32" s="109"/>
      <c r="N32" s="109">
        <v>0.06153122013265595</v>
      </c>
      <c r="O32" s="109">
        <v>-0.02694077682505394</v>
      </c>
      <c r="P32" s="110">
        <v>0.03779018756420221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14739</v>
      </c>
      <c r="C33" s="36">
        <v>380</v>
      </c>
      <c r="D33" s="36">
        <v>15119</v>
      </c>
      <c r="E33" s="36"/>
      <c r="F33" s="36">
        <v>4887</v>
      </c>
      <c r="G33" s="36">
        <v>291</v>
      </c>
      <c r="H33" s="36">
        <v>5178</v>
      </c>
      <c r="I33" s="36"/>
      <c r="J33" s="112">
        <v>-66.84306940769386</v>
      </c>
      <c r="K33" s="112">
        <v>-23.42105263157894</v>
      </c>
      <c r="L33" s="112">
        <v>-65.75170315497057</v>
      </c>
      <c r="M33" s="112"/>
      <c r="N33" s="112">
        <v>-0.88497165072544</v>
      </c>
      <c r="O33" s="112">
        <v>-0.02179753761299819</v>
      </c>
      <c r="P33" s="113">
        <v>-0.6533430514360594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1805</v>
      </c>
      <c r="C34" s="33">
        <v>787</v>
      </c>
      <c r="D34" s="33">
        <v>2592</v>
      </c>
      <c r="E34" s="33"/>
      <c r="F34" s="33">
        <v>1403</v>
      </c>
      <c r="G34" s="33">
        <v>0</v>
      </c>
      <c r="H34" s="33">
        <v>1403</v>
      </c>
      <c r="I34" s="33"/>
      <c r="J34" s="109">
        <v>-22.271468144044327</v>
      </c>
      <c r="K34" s="109">
        <v>-100</v>
      </c>
      <c r="L34" s="109">
        <v>-45.87191358024691</v>
      </c>
      <c r="M34" s="109"/>
      <c r="N34" s="109">
        <v>-0.03611029269098933</v>
      </c>
      <c r="O34" s="109">
        <v>-0.1927490123756132</v>
      </c>
      <c r="P34" s="110">
        <v>-0.07814353567623726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230</v>
      </c>
      <c r="C35" s="36">
        <v>0</v>
      </c>
      <c r="D35" s="36">
        <v>230</v>
      </c>
      <c r="E35" s="36"/>
      <c r="F35" s="36">
        <v>17482</v>
      </c>
      <c r="G35" s="36">
        <v>5267</v>
      </c>
      <c r="H35" s="36">
        <v>22749</v>
      </c>
      <c r="I35" s="36"/>
      <c r="J35" s="112">
        <v>7500.869565217391</v>
      </c>
      <c r="K35" s="112" t="s">
        <v>254</v>
      </c>
      <c r="L35" s="112">
        <v>9790.869565217392</v>
      </c>
      <c r="M35" s="112"/>
      <c r="N35" s="112">
        <v>1.5496884813555918</v>
      </c>
      <c r="O35" s="112">
        <v>1.289973377614174</v>
      </c>
      <c r="P35" s="113">
        <v>1.4799951891448166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13666</v>
      </c>
      <c r="C36" s="33">
        <v>577</v>
      </c>
      <c r="D36" s="33">
        <v>14243</v>
      </c>
      <c r="E36" s="33"/>
      <c r="F36" s="33">
        <v>10198</v>
      </c>
      <c r="G36" s="33">
        <v>3317</v>
      </c>
      <c r="H36" s="33">
        <v>13515</v>
      </c>
      <c r="I36" s="33"/>
      <c r="J36" s="109">
        <v>-25.376847651104928</v>
      </c>
      <c r="K36" s="109">
        <v>474.8700173310225</v>
      </c>
      <c r="L36" s="109">
        <v>-5.111282735378786</v>
      </c>
      <c r="M36" s="109"/>
      <c r="N36" s="109">
        <v>-0.31151864440883337</v>
      </c>
      <c r="O36" s="109">
        <v>0.6710702590967983</v>
      </c>
      <c r="P36" s="110">
        <v>-0.04784566355954644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25623</v>
      </c>
      <c r="C37" s="36">
        <v>1973</v>
      </c>
      <c r="D37" s="36">
        <v>27596</v>
      </c>
      <c r="E37" s="36"/>
      <c r="F37" s="36">
        <v>19255</v>
      </c>
      <c r="G37" s="36">
        <v>1405</v>
      </c>
      <c r="H37" s="36">
        <v>20660</v>
      </c>
      <c r="I37" s="36"/>
      <c r="J37" s="112">
        <v>-24.852671428013895</v>
      </c>
      <c r="K37" s="112">
        <v>-28.788646730866695</v>
      </c>
      <c r="L37" s="112">
        <v>-25.134077402522102</v>
      </c>
      <c r="M37" s="112"/>
      <c r="N37" s="112">
        <v>-0.5720157807368658</v>
      </c>
      <c r="O37" s="112">
        <v>-0.13911237487846037</v>
      </c>
      <c r="P37" s="113">
        <v>-0.4558482451222722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629</v>
      </c>
      <c r="C38" s="33">
        <v>0</v>
      </c>
      <c r="D38" s="33">
        <v>629</v>
      </c>
      <c r="E38" s="33"/>
      <c r="F38" s="33">
        <v>251</v>
      </c>
      <c r="G38" s="33">
        <v>0</v>
      </c>
      <c r="H38" s="33">
        <v>251</v>
      </c>
      <c r="I38" s="33"/>
      <c r="J38" s="109">
        <v>-60.09538950715421</v>
      </c>
      <c r="K38" s="109">
        <v>0</v>
      </c>
      <c r="L38" s="109">
        <v>-60.09538950715421</v>
      </c>
      <c r="M38" s="109"/>
      <c r="N38" s="109">
        <v>-0.03395445432137803</v>
      </c>
      <c r="O38" s="109">
        <v>0</v>
      </c>
      <c r="P38" s="110">
        <v>-0.024842940694379888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470</v>
      </c>
      <c r="C39" s="36">
        <v>0</v>
      </c>
      <c r="D39" s="36">
        <v>470</v>
      </c>
      <c r="E39" s="36"/>
      <c r="F39" s="36">
        <v>0</v>
      </c>
      <c r="G39" s="36">
        <v>0</v>
      </c>
      <c r="H39" s="36">
        <v>0</v>
      </c>
      <c r="I39" s="36"/>
      <c r="J39" s="112">
        <v>-100</v>
      </c>
      <c r="K39" s="112">
        <v>0</v>
      </c>
      <c r="L39" s="112">
        <v>-100</v>
      </c>
      <c r="M39" s="112"/>
      <c r="N39" s="112">
        <v>-0.042218501404888024</v>
      </c>
      <c r="O39" s="112">
        <v>0</v>
      </c>
      <c r="P39" s="113">
        <v>-0.03088937070465224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2107</v>
      </c>
      <c r="C40" s="33">
        <v>0</v>
      </c>
      <c r="D40" s="33">
        <v>2107</v>
      </c>
      <c r="E40" s="33"/>
      <c r="F40" s="33">
        <v>3232</v>
      </c>
      <c r="G40" s="33">
        <v>0</v>
      </c>
      <c r="H40" s="33">
        <v>3232</v>
      </c>
      <c r="I40" s="33"/>
      <c r="J40" s="109">
        <v>53.393450403417184</v>
      </c>
      <c r="K40" s="109">
        <v>0</v>
      </c>
      <c r="L40" s="109">
        <v>53.393450403417184</v>
      </c>
      <c r="M40" s="109"/>
      <c r="N40" s="109">
        <v>0.10105492357552984</v>
      </c>
      <c r="O40" s="109">
        <v>0</v>
      </c>
      <c r="P40" s="110">
        <v>0.07393732349517823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12944</v>
      </c>
      <c r="C41" s="36">
        <v>2626</v>
      </c>
      <c r="D41" s="36">
        <v>15570</v>
      </c>
      <c r="E41" s="36"/>
      <c r="F41" s="36">
        <v>13932</v>
      </c>
      <c r="G41" s="36">
        <v>5974</v>
      </c>
      <c r="H41" s="36">
        <v>19906</v>
      </c>
      <c r="I41" s="36"/>
      <c r="J41" s="112">
        <v>7.632880098887518</v>
      </c>
      <c r="K41" s="112">
        <v>127.49428789032748</v>
      </c>
      <c r="L41" s="112">
        <v>27.848426461143227</v>
      </c>
      <c r="M41" s="112"/>
      <c r="N41" s="112">
        <v>0.08874867954899865</v>
      </c>
      <c r="O41" s="112">
        <v>0.81997928009346</v>
      </c>
      <c r="P41" s="113">
        <v>0.28497087526674914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1121</v>
      </c>
      <c r="C42" s="33">
        <v>3139</v>
      </c>
      <c r="D42" s="33">
        <v>4260</v>
      </c>
      <c r="E42" s="33"/>
      <c r="F42" s="33">
        <v>373</v>
      </c>
      <c r="G42" s="33">
        <v>459</v>
      </c>
      <c r="H42" s="33">
        <v>832</v>
      </c>
      <c r="I42" s="33"/>
      <c r="J42" s="109">
        <v>-66.72613737734166</v>
      </c>
      <c r="K42" s="109">
        <v>-85.37750876075182</v>
      </c>
      <c r="L42" s="109">
        <v>-80.46948356807512</v>
      </c>
      <c r="M42" s="109"/>
      <c r="N42" s="109">
        <v>-0.06719029585288562</v>
      </c>
      <c r="O42" s="109">
        <v>-0.6563752899194961</v>
      </c>
      <c r="P42" s="110">
        <v>-0.2252952399479742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4849</v>
      </c>
      <c r="C43" s="36">
        <v>1465</v>
      </c>
      <c r="D43" s="36">
        <v>6314</v>
      </c>
      <c r="E43" s="36"/>
      <c r="F43" s="36">
        <v>8940</v>
      </c>
      <c r="G43" s="36">
        <v>1109</v>
      </c>
      <c r="H43" s="36">
        <v>10049</v>
      </c>
      <c r="I43" s="36"/>
      <c r="J43" s="112">
        <v>84.36791090946588</v>
      </c>
      <c r="K43" s="112">
        <v>-24.30034129692833</v>
      </c>
      <c r="L43" s="112">
        <v>59.15426037377256</v>
      </c>
      <c r="M43" s="112"/>
      <c r="N43" s="112">
        <v>0.36748061541999344</v>
      </c>
      <c r="O43" s="112">
        <v>-0.08719015045199276</v>
      </c>
      <c r="P43" s="113">
        <v>0.2454719140039917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3906</v>
      </c>
      <c r="C44" s="33">
        <v>142</v>
      </c>
      <c r="D44" s="33">
        <v>4048</v>
      </c>
      <c r="E44" s="33"/>
      <c r="F44" s="33">
        <v>7486</v>
      </c>
      <c r="G44" s="33">
        <v>29</v>
      </c>
      <c r="H44" s="33">
        <v>7515</v>
      </c>
      <c r="I44" s="33"/>
      <c r="J44" s="109">
        <v>91.65386584741424</v>
      </c>
      <c r="K44" s="109">
        <v>-79.5774647887324</v>
      </c>
      <c r="L44" s="109">
        <v>85.64723320158103</v>
      </c>
      <c r="M44" s="109"/>
      <c r="N44" s="109">
        <v>0.32157922346701945</v>
      </c>
      <c r="O44" s="109">
        <v>-0.027675525283919054</v>
      </c>
      <c r="P44" s="110">
        <v>0.22785840049580705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9832</v>
      </c>
      <c r="C45" s="36">
        <v>28</v>
      </c>
      <c r="D45" s="36">
        <v>9860</v>
      </c>
      <c r="E45" s="36"/>
      <c r="F45" s="36">
        <v>6550</v>
      </c>
      <c r="G45" s="36">
        <v>0</v>
      </c>
      <c r="H45" s="36">
        <v>6550</v>
      </c>
      <c r="I45" s="36"/>
      <c r="J45" s="112">
        <v>-33.38079739625712</v>
      </c>
      <c r="K45" s="112">
        <v>-100</v>
      </c>
      <c r="L45" s="112">
        <v>-33.56997971602434</v>
      </c>
      <c r="M45" s="112"/>
      <c r="N45" s="112">
        <v>-0.2948108970443457</v>
      </c>
      <c r="O45" s="112">
        <v>-0.006857652282741004</v>
      </c>
      <c r="P45" s="113">
        <v>-0.2175400362391466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767</v>
      </c>
      <c r="C46" s="33">
        <v>1722</v>
      </c>
      <c r="D46" s="33">
        <v>2489</v>
      </c>
      <c r="E46" s="33"/>
      <c r="F46" s="33">
        <v>0</v>
      </c>
      <c r="G46" s="33">
        <v>0</v>
      </c>
      <c r="H46" s="33">
        <v>0</v>
      </c>
      <c r="I46" s="33"/>
      <c r="J46" s="109">
        <v>-100</v>
      </c>
      <c r="K46" s="109">
        <v>-100</v>
      </c>
      <c r="L46" s="109">
        <v>-100</v>
      </c>
      <c r="M46" s="109"/>
      <c r="N46" s="109">
        <v>-0.0688970012288279</v>
      </c>
      <c r="O46" s="109">
        <v>-0.42174561538857175</v>
      </c>
      <c r="P46" s="110">
        <v>-0.16358222060399877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1246</v>
      </c>
      <c r="C47" s="36">
        <v>514</v>
      </c>
      <c r="D47" s="36">
        <v>1760</v>
      </c>
      <c r="E47" s="36"/>
      <c r="F47" s="36">
        <v>1277</v>
      </c>
      <c r="G47" s="36">
        <v>0</v>
      </c>
      <c r="H47" s="36">
        <v>1277</v>
      </c>
      <c r="I47" s="36"/>
      <c r="J47" s="112">
        <v>2.48796147672552</v>
      </c>
      <c r="K47" s="112">
        <v>-100</v>
      </c>
      <c r="L47" s="112">
        <v>-27.443181818181817</v>
      </c>
      <c r="M47" s="112"/>
      <c r="N47" s="112">
        <v>0.002784624560747933</v>
      </c>
      <c r="O47" s="112">
        <v>-0.12588690261888844</v>
      </c>
      <c r="P47" s="113">
        <v>-0.03174375755392985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1419</v>
      </c>
      <c r="C48" s="33">
        <v>1768</v>
      </c>
      <c r="D48" s="33">
        <v>3187</v>
      </c>
      <c r="E48" s="33"/>
      <c r="F48" s="33">
        <v>1071</v>
      </c>
      <c r="G48" s="33">
        <v>1365</v>
      </c>
      <c r="H48" s="33">
        <v>2436</v>
      </c>
      <c r="I48" s="33"/>
      <c r="J48" s="109">
        <v>-24.52431289640592</v>
      </c>
      <c r="K48" s="109">
        <v>-22.79411764705882</v>
      </c>
      <c r="L48" s="109">
        <v>-23.56448070285535</v>
      </c>
      <c r="M48" s="109"/>
      <c r="N48" s="109">
        <v>-0.031259656359363897</v>
      </c>
      <c r="O48" s="109">
        <v>-0.09870120964087946</v>
      </c>
      <c r="P48" s="110">
        <v>-0.04935727106211453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3641</v>
      </c>
      <c r="C49" s="36">
        <v>2071</v>
      </c>
      <c r="D49" s="36">
        <v>5712</v>
      </c>
      <c r="E49" s="36"/>
      <c r="F49" s="36">
        <v>19939</v>
      </c>
      <c r="G49" s="36">
        <v>1002</v>
      </c>
      <c r="H49" s="36">
        <v>20941</v>
      </c>
      <c r="I49" s="36"/>
      <c r="J49" s="112">
        <v>447.62427904421867</v>
      </c>
      <c r="K49" s="112">
        <v>-51.61757605021728</v>
      </c>
      <c r="L49" s="112">
        <v>266.61414565826334</v>
      </c>
      <c r="M49" s="112"/>
      <c r="N49" s="112">
        <v>1.4639939061635425</v>
      </c>
      <c r="O49" s="112">
        <v>-0.2618153675089333</v>
      </c>
      <c r="P49" s="113">
        <v>1.0008813328960615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1226</v>
      </c>
      <c r="C50" s="33">
        <v>0</v>
      </c>
      <c r="D50" s="33">
        <v>1226</v>
      </c>
      <c r="E50" s="33"/>
      <c r="F50" s="33">
        <v>335</v>
      </c>
      <c r="G50" s="33">
        <v>5121</v>
      </c>
      <c r="H50" s="33">
        <v>5456</v>
      </c>
      <c r="I50" s="33"/>
      <c r="J50" s="109">
        <v>-72.67536704730833</v>
      </c>
      <c r="K50" s="109" t="s">
        <v>254</v>
      </c>
      <c r="L50" s="109">
        <v>345.02446982055466</v>
      </c>
      <c r="M50" s="109"/>
      <c r="N50" s="109">
        <v>-0.08003549947181963</v>
      </c>
      <c r="O50" s="109">
        <v>1.2542156192827385</v>
      </c>
      <c r="P50" s="110">
        <v>0.27800433634187016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173</v>
      </c>
      <c r="B51" s="36">
        <v>4000</v>
      </c>
      <c r="C51" s="36">
        <v>0</v>
      </c>
      <c r="D51" s="36">
        <v>4000</v>
      </c>
      <c r="E51" s="36"/>
      <c r="F51" s="36">
        <v>1061</v>
      </c>
      <c r="G51" s="36">
        <v>0</v>
      </c>
      <c r="H51" s="36">
        <v>1061</v>
      </c>
      <c r="I51" s="36"/>
      <c r="J51" s="112">
        <v>-73.475</v>
      </c>
      <c r="K51" s="112">
        <v>0</v>
      </c>
      <c r="L51" s="112">
        <v>-73.475</v>
      </c>
      <c r="M51" s="112"/>
      <c r="N51" s="112">
        <v>-0.26400037367865087</v>
      </c>
      <c r="O51" s="112">
        <v>0</v>
      </c>
      <c r="P51" s="113">
        <v>-0.19315715000207004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13286</v>
      </c>
      <c r="C52" s="33">
        <v>606</v>
      </c>
      <c r="D52" s="33">
        <v>13892</v>
      </c>
      <c r="E52" s="33"/>
      <c r="F52" s="33">
        <v>0</v>
      </c>
      <c r="G52" s="33">
        <v>0</v>
      </c>
      <c r="H52" s="33">
        <v>0</v>
      </c>
      <c r="I52" s="33"/>
      <c r="J52" s="109">
        <v>-100</v>
      </c>
      <c r="K52" s="109">
        <v>-100</v>
      </c>
      <c r="L52" s="109">
        <v>-100</v>
      </c>
      <c r="M52" s="109"/>
      <c r="N52" s="109">
        <v>-1.1934361907773239</v>
      </c>
      <c r="O52" s="109">
        <v>-0.1484191886907517</v>
      </c>
      <c r="P52" s="110">
        <v>-0.9130109315511253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1777</v>
      </c>
      <c r="C53" s="36">
        <v>6349</v>
      </c>
      <c r="D53" s="36">
        <v>8126</v>
      </c>
      <c r="E53" s="36"/>
      <c r="F53" s="36">
        <v>399</v>
      </c>
      <c r="G53" s="36">
        <v>85</v>
      </c>
      <c r="H53" s="36">
        <v>484</v>
      </c>
      <c r="I53" s="36"/>
      <c r="J53" s="112">
        <v>-77.5464265616207</v>
      </c>
      <c r="K53" s="112">
        <v>-98.6612064892109</v>
      </c>
      <c r="L53" s="112">
        <v>-94.04380999261629</v>
      </c>
      <c r="M53" s="112"/>
      <c r="N53" s="112">
        <v>-0.12378105305518233</v>
      </c>
      <c r="O53" s="112">
        <v>-1.5341547821103445</v>
      </c>
      <c r="P53" s="113">
        <v>-0.5022480232445795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1511</v>
      </c>
      <c r="C54" s="33">
        <v>0</v>
      </c>
      <c r="D54" s="33">
        <v>1511</v>
      </c>
      <c r="E54" s="33"/>
      <c r="F54" s="33">
        <v>641</v>
      </c>
      <c r="G54" s="33">
        <v>48</v>
      </c>
      <c r="H54" s="33">
        <v>689</v>
      </c>
      <c r="I54" s="33"/>
      <c r="J54" s="109">
        <v>-57.577763070814036</v>
      </c>
      <c r="K54" s="109" t="s">
        <v>254</v>
      </c>
      <c r="L54" s="109">
        <v>-54.40105890138981</v>
      </c>
      <c r="M54" s="109"/>
      <c r="N54" s="109">
        <v>-0.07814914089840976</v>
      </c>
      <c r="O54" s="109">
        <v>0.01175597534184172</v>
      </c>
      <c r="P54" s="110">
        <v>-0.054023537700476895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28656</v>
      </c>
      <c r="C55" s="36">
        <v>2894</v>
      </c>
      <c r="D55" s="36">
        <v>31550</v>
      </c>
      <c r="E55" s="36"/>
      <c r="F55" s="36">
        <v>21359</v>
      </c>
      <c r="G55" s="36">
        <v>2718</v>
      </c>
      <c r="H55" s="36">
        <v>24077</v>
      </c>
      <c r="I55" s="36"/>
      <c r="J55" s="112">
        <v>-25.464126186488002</v>
      </c>
      <c r="K55" s="112">
        <v>-6.081548030407735</v>
      </c>
      <c r="L55" s="112">
        <v>-23.686212361331215</v>
      </c>
      <c r="M55" s="112"/>
      <c r="N55" s="112">
        <v>-0.65546469096057</v>
      </c>
      <c r="O55" s="112">
        <v>-0.043105242920086315</v>
      </c>
      <c r="P55" s="113">
        <v>-0.49114099420397056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1863</v>
      </c>
      <c r="C56" s="33">
        <v>0</v>
      </c>
      <c r="D56" s="33">
        <v>1863</v>
      </c>
      <c r="E56" s="33"/>
      <c r="F56" s="33">
        <v>160</v>
      </c>
      <c r="G56" s="33">
        <v>1736</v>
      </c>
      <c r="H56" s="33">
        <v>1896</v>
      </c>
      <c r="I56" s="33"/>
      <c r="J56" s="109">
        <v>-91.41170155662908</v>
      </c>
      <c r="K56" s="109" t="s">
        <v>254</v>
      </c>
      <c r="L56" s="109">
        <v>1.7713365539452575</v>
      </c>
      <c r="M56" s="109"/>
      <c r="N56" s="109">
        <v>-0.15297469764366875</v>
      </c>
      <c r="O56" s="109">
        <v>0.42517444152994227</v>
      </c>
      <c r="P56" s="110">
        <v>0.0021688281558585615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1341</v>
      </c>
      <c r="C57" s="36">
        <v>0</v>
      </c>
      <c r="D57" s="36">
        <v>1341</v>
      </c>
      <c r="E57" s="36"/>
      <c r="F57" s="36">
        <v>1466</v>
      </c>
      <c r="G57" s="36">
        <v>80</v>
      </c>
      <c r="H57" s="36">
        <v>1546</v>
      </c>
      <c r="I57" s="36"/>
      <c r="J57" s="112">
        <v>9.321401938851604</v>
      </c>
      <c r="K57" s="112" t="s">
        <v>254</v>
      </c>
      <c r="L57" s="112">
        <v>15.287099179716623</v>
      </c>
      <c r="M57" s="112"/>
      <c r="N57" s="112">
        <v>0.011228324841725538</v>
      </c>
      <c r="O57" s="112">
        <v>0.019593292236402868</v>
      </c>
      <c r="P57" s="113">
        <v>0.0134730233924547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1170</v>
      </c>
      <c r="C58" s="33">
        <v>174</v>
      </c>
      <c r="D58" s="33">
        <v>1344</v>
      </c>
      <c r="E58" s="33"/>
      <c r="F58" s="33">
        <v>1904</v>
      </c>
      <c r="G58" s="33">
        <v>4097</v>
      </c>
      <c r="H58" s="33">
        <v>6001</v>
      </c>
      <c r="I58" s="33"/>
      <c r="J58" s="109">
        <v>62.73504273504273</v>
      </c>
      <c r="K58" s="109">
        <v>2254.597701149425</v>
      </c>
      <c r="L58" s="109">
        <v>346.5029761904762</v>
      </c>
      <c r="M58" s="109"/>
      <c r="N58" s="109">
        <v>0.06593272347061237</v>
      </c>
      <c r="O58" s="109">
        <v>0.9608060680426057</v>
      </c>
      <c r="P58" s="110">
        <v>0.30606765823737336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543</v>
      </c>
      <c r="C59" s="36">
        <v>0</v>
      </c>
      <c r="D59" s="36">
        <v>543</v>
      </c>
      <c r="E59" s="36"/>
      <c r="F59" s="36">
        <v>0</v>
      </c>
      <c r="G59" s="36">
        <v>1929</v>
      </c>
      <c r="H59" s="36">
        <v>1929</v>
      </c>
      <c r="I59" s="36"/>
      <c r="J59" s="112">
        <v>-100</v>
      </c>
      <c r="K59" s="112" t="s">
        <v>254</v>
      </c>
      <c r="L59" s="112">
        <v>255.24861878453038</v>
      </c>
      <c r="M59" s="112"/>
      <c r="N59" s="112">
        <v>-0.04877584311245574</v>
      </c>
      <c r="O59" s="112">
        <v>0.4724432590502642</v>
      </c>
      <c r="P59" s="113">
        <v>0.09109078254605958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1872</v>
      </c>
      <c r="C60" s="33">
        <v>502</v>
      </c>
      <c r="D60" s="33">
        <v>2374</v>
      </c>
      <c r="E60" s="33"/>
      <c r="F60" s="33">
        <v>98642</v>
      </c>
      <c r="G60" s="33">
        <v>1263</v>
      </c>
      <c r="H60" s="33">
        <v>99905</v>
      </c>
      <c r="I60" s="33"/>
      <c r="J60" s="109">
        <v>5169.3376068376065</v>
      </c>
      <c r="K60" s="109">
        <v>151.59362549800795</v>
      </c>
      <c r="L60" s="109">
        <v>4108.298230834035</v>
      </c>
      <c r="M60" s="109"/>
      <c r="N60" s="109">
        <v>8.692519959470243</v>
      </c>
      <c r="O60" s="109">
        <v>0.18638119239878229</v>
      </c>
      <c r="P60" s="110">
        <v>6.409938753607314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1888</v>
      </c>
      <c r="C61" s="36">
        <v>0</v>
      </c>
      <c r="D61" s="36">
        <v>1888</v>
      </c>
      <c r="E61" s="36"/>
      <c r="F61" s="36">
        <v>1729</v>
      </c>
      <c r="G61" s="36">
        <v>0</v>
      </c>
      <c r="H61" s="36">
        <v>1729</v>
      </c>
      <c r="I61" s="36"/>
      <c r="J61" s="112">
        <v>-8.421610169491522</v>
      </c>
      <c r="K61" s="112">
        <v>0</v>
      </c>
      <c r="L61" s="112">
        <v>-8.421610169491522</v>
      </c>
      <c r="M61" s="112"/>
      <c r="N61" s="112">
        <v>-0.014282429198674885</v>
      </c>
      <c r="O61" s="112">
        <v>0</v>
      </c>
      <c r="P61" s="113">
        <v>-0.010449808387318524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28313</v>
      </c>
      <c r="C62" s="33">
        <v>10635</v>
      </c>
      <c r="D62" s="33">
        <v>38948</v>
      </c>
      <c r="E62" s="33"/>
      <c r="F62" s="33">
        <v>3147</v>
      </c>
      <c r="G62" s="33">
        <v>1353</v>
      </c>
      <c r="H62" s="33">
        <v>4500</v>
      </c>
      <c r="I62" s="33"/>
      <c r="J62" s="109">
        <v>-88.88496450393812</v>
      </c>
      <c r="K62" s="109">
        <v>-87.27785613540198</v>
      </c>
      <c r="L62" s="109">
        <v>-88.44613330594639</v>
      </c>
      <c r="M62" s="109"/>
      <c r="N62" s="109">
        <v>-2.260576183734919</v>
      </c>
      <c r="O62" s="109">
        <v>-2.273311731728643</v>
      </c>
      <c r="P62" s="110">
        <v>-2.2639937064550217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540</v>
      </c>
      <c r="C63" s="36">
        <v>0</v>
      </c>
      <c r="D63" s="36">
        <v>540</v>
      </c>
      <c r="E63" s="36"/>
      <c r="F63" s="36">
        <v>112</v>
      </c>
      <c r="G63" s="36">
        <v>0</v>
      </c>
      <c r="H63" s="36">
        <v>112</v>
      </c>
      <c r="I63" s="36"/>
      <c r="J63" s="112">
        <v>-79.25925925925927</v>
      </c>
      <c r="K63" s="112">
        <v>0</v>
      </c>
      <c r="L63" s="112">
        <v>-79.25925925925927</v>
      </c>
      <c r="M63" s="112"/>
      <c r="N63" s="112">
        <v>-0.038445784258068244</v>
      </c>
      <c r="O63" s="112">
        <v>0</v>
      </c>
      <c r="P63" s="113">
        <v>-0.028129043960832253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1148</v>
      </c>
      <c r="C64" s="33">
        <v>96</v>
      </c>
      <c r="D64" s="33">
        <v>1244</v>
      </c>
      <c r="E64" s="33"/>
      <c r="F64" s="33">
        <v>9474</v>
      </c>
      <c r="G64" s="33">
        <v>0</v>
      </c>
      <c r="H64" s="33">
        <v>9474</v>
      </c>
      <c r="I64" s="33"/>
      <c r="J64" s="109">
        <v>725.2613240418118</v>
      </c>
      <c r="K64" s="109">
        <v>-100</v>
      </c>
      <c r="L64" s="109">
        <v>661.5755627009646</v>
      </c>
      <c r="M64" s="109"/>
      <c r="N64" s="109">
        <v>0.7478962610576546</v>
      </c>
      <c r="O64" s="109">
        <v>-0.02351195068368344</v>
      </c>
      <c r="P64" s="110">
        <v>0.5408925976580594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1100</v>
      </c>
      <c r="C65" s="36">
        <v>0</v>
      </c>
      <c r="D65" s="36">
        <v>1100</v>
      </c>
      <c r="E65" s="36"/>
      <c r="F65" s="36">
        <v>2346</v>
      </c>
      <c r="G65" s="36">
        <v>0</v>
      </c>
      <c r="H65" s="36">
        <v>2346</v>
      </c>
      <c r="I65" s="36"/>
      <c r="J65" s="112">
        <v>113.27272727272728</v>
      </c>
      <c r="K65" s="112">
        <v>0</v>
      </c>
      <c r="L65" s="112">
        <v>113.27272727272728</v>
      </c>
      <c r="M65" s="112"/>
      <c r="N65" s="112">
        <v>0.11192394202232016</v>
      </c>
      <c r="O65" s="112">
        <v>0</v>
      </c>
      <c r="P65" s="113">
        <v>0.08188969339999295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547</v>
      </c>
      <c r="C66" s="33">
        <v>8305</v>
      </c>
      <c r="D66" s="33">
        <v>8852</v>
      </c>
      <c r="E66" s="33"/>
      <c r="F66" s="33">
        <v>3688</v>
      </c>
      <c r="G66" s="33">
        <v>16852</v>
      </c>
      <c r="H66" s="33">
        <v>20540</v>
      </c>
      <c r="I66" s="33"/>
      <c r="J66" s="109">
        <v>574.2230347349177</v>
      </c>
      <c r="K66" s="109">
        <v>102.91390728476819</v>
      </c>
      <c r="L66" s="109">
        <v>132.03795752372346</v>
      </c>
      <c r="M66" s="109"/>
      <c r="N66" s="109">
        <v>0.2821453466228793</v>
      </c>
      <c r="O66" s="109">
        <v>2.0932983593066914</v>
      </c>
      <c r="P66" s="110">
        <v>0.768159499565905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4201</v>
      </c>
      <c r="C67" s="36">
        <v>13228</v>
      </c>
      <c r="D67" s="36">
        <v>17429</v>
      </c>
      <c r="E67" s="36"/>
      <c r="F67" s="36">
        <v>4991</v>
      </c>
      <c r="G67" s="36">
        <v>753</v>
      </c>
      <c r="H67" s="36">
        <v>5744</v>
      </c>
      <c r="I67" s="36"/>
      <c r="J67" s="112">
        <v>18.805046417519634</v>
      </c>
      <c r="K67" s="112">
        <v>-94.30752948291503</v>
      </c>
      <c r="L67" s="112">
        <v>-67.04343335819611</v>
      </c>
      <c r="M67" s="112"/>
      <c r="N67" s="112">
        <v>0.07096301299970541</v>
      </c>
      <c r="O67" s="112">
        <v>-3.0553290081140725</v>
      </c>
      <c r="P67" s="113">
        <v>-0.7679623333699179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47558</v>
      </c>
      <c r="C68" s="33">
        <v>6978</v>
      </c>
      <c r="D68" s="33">
        <v>54536</v>
      </c>
      <c r="E68" s="33"/>
      <c r="F68" s="33">
        <v>43971</v>
      </c>
      <c r="G68" s="33">
        <v>8354</v>
      </c>
      <c r="H68" s="33">
        <v>52325</v>
      </c>
      <c r="I68" s="33"/>
      <c r="J68" s="109">
        <v>-7.542369317464992</v>
      </c>
      <c r="K68" s="109">
        <v>19.719117225566073</v>
      </c>
      <c r="L68" s="109">
        <v>-4.054202728472934</v>
      </c>
      <c r="M68" s="109"/>
      <c r="N68" s="109">
        <v>-0.32220800965815605</v>
      </c>
      <c r="O68" s="109">
        <v>0.33700462646612933</v>
      </c>
      <c r="P68" s="110">
        <v>-0.1453114864425236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7880</v>
      </c>
      <c r="C69" s="36">
        <v>998</v>
      </c>
      <c r="D69" s="36">
        <v>8878</v>
      </c>
      <c r="E69" s="36"/>
      <c r="F69" s="36">
        <v>3463</v>
      </c>
      <c r="G69" s="36">
        <v>55</v>
      </c>
      <c r="H69" s="36">
        <v>3518</v>
      </c>
      <c r="I69" s="36"/>
      <c r="J69" s="112">
        <v>-56.05329949238579</v>
      </c>
      <c r="K69" s="112">
        <v>-94.48897795591182</v>
      </c>
      <c r="L69" s="112">
        <v>-60.373958098670876</v>
      </c>
      <c r="M69" s="112"/>
      <c r="N69" s="112">
        <v>-0.39676408660721363</v>
      </c>
      <c r="O69" s="112">
        <v>-0.2309559322365988</v>
      </c>
      <c r="P69" s="113">
        <v>-0.35227027016369367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2582</v>
      </c>
      <c r="C70" s="33">
        <v>8657</v>
      </c>
      <c r="D70" s="33">
        <v>11239</v>
      </c>
      <c r="E70" s="33"/>
      <c r="F70" s="33">
        <v>48872</v>
      </c>
      <c r="G70" s="33">
        <v>1177</v>
      </c>
      <c r="H70" s="33">
        <v>50049</v>
      </c>
      <c r="I70" s="33"/>
      <c r="J70" s="109">
        <v>1792.7962819519753</v>
      </c>
      <c r="K70" s="109">
        <v>-86.40406607369758</v>
      </c>
      <c r="L70" s="109">
        <v>345.3154195213097</v>
      </c>
      <c r="M70" s="109"/>
      <c r="N70" s="109">
        <v>4.1580732553878015</v>
      </c>
      <c r="O70" s="109">
        <v>-1.8319728241036684</v>
      </c>
      <c r="P70" s="110">
        <v>2.5506733554203262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0</v>
      </c>
      <c r="C71" s="36">
        <v>0</v>
      </c>
      <c r="D71" s="36">
        <v>0</v>
      </c>
      <c r="E71" s="36"/>
      <c r="F71" s="36">
        <v>0</v>
      </c>
      <c r="G71" s="36">
        <v>682</v>
      </c>
      <c r="H71" s="36">
        <v>682</v>
      </c>
      <c r="I71" s="36"/>
      <c r="J71" s="112">
        <v>0</v>
      </c>
      <c r="K71" s="112" t="s">
        <v>254</v>
      </c>
      <c r="L71" s="112" t="s">
        <v>254</v>
      </c>
      <c r="M71" s="112"/>
      <c r="N71" s="112">
        <v>0</v>
      </c>
      <c r="O71" s="112">
        <v>0.16703281631533445</v>
      </c>
      <c r="P71" s="113">
        <v>0.04482244855441027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1718</v>
      </c>
      <c r="C72" s="33">
        <v>0</v>
      </c>
      <c r="D72" s="33">
        <v>1718</v>
      </c>
      <c r="E72" s="33"/>
      <c r="F72" s="33">
        <v>331</v>
      </c>
      <c r="G72" s="33">
        <v>67</v>
      </c>
      <c r="H72" s="33">
        <v>398</v>
      </c>
      <c r="I72" s="33"/>
      <c r="J72" s="109">
        <v>-80.73341094295692</v>
      </c>
      <c r="K72" s="109" t="s">
        <v>254</v>
      </c>
      <c r="L72" s="109">
        <v>-76.83352735739231</v>
      </c>
      <c r="M72" s="109"/>
      <c r="N72" s="109">
        <v>-0.12458949244378659</v>
      </c>
      <c r="O72" s="109">
        <v>0.016409382247987405</v>
      </c>
      <c r="P72" s="110">
        <v>-0.08675312623434246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1406</v>
      </c>
      <c r="C73" s="36">
        <v>1924</v>
      </c>
      <c r="D73" s="36">
        <v>3330</v>
      </c>
      <c r="E73" s="36"/>
      <c r="F73" s="36">
        <v>2289</v>
      </c>
      <c r="G73" s="36">
        <v>909</v>
      </c>
      <c r="H73" s="36">
        <v>3198</v>
      </c>
      <c r="I73" s="36"/>
      <c r="J73" s="112">
        <v>62.8022759601707</v>
      </c>
      <c r="K73" s="112">
        <v>-52.75467775467775</v>
      </c>
      <c r="L73" s="112">
        <v>-3.963963963963968</v>
      </c>
      <c r="M73" s="112"/>
      <c r="N73" s="112">
        <v>0.0793168866819492</v>
      </c>
      <c r="O73" s="112">
        <v>-0.2485898952493614</v>
      </c>
      <c r="P73" s="113">
        <v>-0.008675312623434246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1731</v>
      </c>
      <c r="C74" s="33">
        <v>83</v>
      </c>
      <c r="D74" s="33">
        <v>1814</v>
      </c>
      <c r="E74" s="33"/>
      <c r="F74" s="33">
        <v>10988</v>
      </c>
      <c r="G74" s="33">
        <v>7173</v>
      </c>
      <c r="H74" s="33">
        <v>18161</v>
      </c>
      <c r="I74" s="33"/>
      <c r="J74" s="109">
        <v>534.7775852108608</v>
      </c>
      <c r="K74" s="109">
        <v>8542.168674698796</v>
      </c>
      <c r="L74" s="109">
        <v>901.1576626240353</v>
      </c>
      <c r="M74" s="109"/>
      <c r="N74" s="109">
        <v>0.8315248244788265</v>
      </c>
      <c r="O74" s="109">
        <v>1.736455524451204</v>
      </c>
      <c r="P74" s="110">
        <v>1.0743586019339364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8669</v>
      </c>
      <c r="C75" s="36">
        <v>1025</v>
      </c>
      <c r="D75" s="36">
        <v>9694</v>
      </c>
      <c r="E75" s="36"/>
      <c r="F75" s="36">
        <v>15367</v>
      </c>
      <c r="G75" s="36">
        <v>5006</v>
      </c>
      <c r="H75" s="36">
        <v>20373</v>
      </c>
      <c r="I75" s="36"/>
      <c r="J75" s="112">
        <v>77.2638135886492</v>
      </c>
      <c r="K75" s="112">
        <v>388.390243902439</v>
      </c>
      <c r="L75" s="112">
        <v>110.16092428306168</v>
      </c>
      <c r="M75" s="112"/>
      <c r="N75" s="112">
        <v>0.6016585583190212</v>
      </c>
      <c r="O75" s="112">
        <v>0.9750112049139976</v>
      </c>
      <c r="P75" s="113">
        <v>0.7018459356488962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191</v>
      </c>
      <c r="C76" s="33">
        <v>0</v>
      </c>
      <c r="D76" s="33">
        <v>191</v>
      </c>
      <c r="E76" s="33"/>
      <c r="F76" s="33">
        <v>2654</v>
      </c>
      <c r="G76" s="33">
        <v>785</v>
      </c>
      <c r="H76" s="33">
        <v>3439</v>
      </c>
      <c r="I76" s="33"/>
      <c r="J76" s="109">
        <v>1289.5287958115184</v>
      </c>
      <c r="K76" s="109" t="s">
        <v>254</v>
      </c>
      <c r="L76" s="109">
        <v>1700.5235602094242</v>
      </c>
      <c r="M76" s="109"/>
      <c r="N76" s="109">
        <v>0.22124291268136</v>
      </c>
      <c r="O76" s="109">
        <v>0.19225918006970313</v>
      </c>
      <c r="P76" s="110">
        <v>0.2134652681887457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9141</v>
      </c>
      <c r="C77" s="36">
        <v>8962</v>
      </c>
      <c r="D77" s="36">
        <v>18103</v>
      </c>
      <c r="E77" s="36"/>
      <c r="F77" s="36">
        <v>31502</v>
      </c>
      <c r="G77" s="36">
        <v>4616</v>
      </c>
      <c r="H77" s="36">
        <v>36118</v>
      </c>
      <c r="I77" s="36"/>
      <c r="J77" s="112">
        <v>244.62312657258508</v>
      </c>
      <c r="K77" s="112">
        <v>-48.49363981254184</v>
      </c>
      <c r="L77" s="112">
        <v>99.51389272496272</v>
      </c>
      <c r="M77" s="112"/>
      <c r="N77" s="112">
        <v>2.008612574286598</v>
      </c>
      <c r="O77" s="112">
        <v>-1.0644056007425857</v>
      </c>
      <c r="P77" s="113">
        <v>1.1839830069027875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8632</v>
      </c>
      <c r="C78" s="33">
        <v>7833</v>
      </c>
      <c r="D78" s="33">
        <v>16465</v>
      </c>
      <c r="E78" s="33"/>
      <c r="F78" s="33">
        <v>24574</v>
      </c>
      <c r="G78" s="33">
        <v>4258</v>
      </c>
      <c r="H78" s="33">
        <v>28832</v>
      </c>
      <c r="I78" s="33"/>
      <c r="J78" s="109">
        <v>184.68489341983317</v>
      </c>
      <c r="K78" s="109">
        <v>-45.6402400102132</v>
      </c>
      <c r="L78" s="109">
        <v>75.1108411782569</v>
      </c>
      <c r="M78" s="109"/>
      <c r="N78" s="109">
        <v>1.4320156370143082</v>
      </c>
      <c r="O78" s="109">
        <v>-0.8755752468142532</v>
      </c>
      <c r="P78" s="110">
        <v>0.8127847819243281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5558</v>
      </c>
      <c r="C79" s="36">
        <v>0</v>
      </c>
      <c r="D79" s="36">
        <v>5558</v>
      </c>
      <c r="E79" s="36"/>
      <c r="F79" s="36">
        <v>287</v>
      </c>
      <c r="G79" s="36">
        <v>0</v>
      </c>
      <c r="H79" s="36">
        <v>287</v>
      </c>
      <c r="I79" s="36"/>
      <c r="J79" s="112">
        <v>-94.83627204030228</v>
      </c>
      <c r="K79" s="112">
        <v>0</v>
      </c>
      <c r="L79" s="112">
        <v>-94.83627204030228</v>
      </c>
      <c r="M79" s="112"/>
      <c r="N79" s="112">
        <v>-0.4734760019258825</v>
      </c>
      <c r="O79" s="112">
        <v>0</v>
      </c>
      <c r="P79" s="113">
        <v>-0.34642100634940837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3565</v>
      </c>
      <c r="C80" s="33">
        <v>1599</v>
      </c>
      <c r="D80" s="33">
        <v>5164</v>
      </c>
      <c r="E80" s="33"/>
      <c r="F80" s="33">
        <v>16322</v>
      </c>
      <c r="G80" s="33">
        <v>12750</v>
      </c>
      <c r="H80" s="33">
        <v>29072</v>
      </c>
      <c r="I80" s="33"/>
      <c r="J80" s="109">
        <v>357.84011220196356</v>
      </c>
      <c r="K80" s="109">
        <v>697.373358348968</v>
      </c>
      <c r="L80" s="109">
        <v>462.9744384198296</v>
      </c>
      <c r="M80" s="109"/>
      <c r="N80" s="109">
        <v>1.1459179200471417</v>
      </c>
      <c r="O80" s="109">
        <v>2.7310600216016048</v>
      </c>
      <c r="P80" s="110">
        <v>1.5712831378868632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804</v>
      </c>
      <c r="C81" s="36">
        <v>679</v>
      </c>
      <c r="D81" s="36">
        <v>1483</v>
      </c>
      <c r="E81" s="36"/>
      <c r="F81" s="36">
        <v>3829</v>
      </c>
      <c r="G81" s="36">
        <v>67</v>
      </c>
      <c r="H81" s="36">
        <v>3896</v>
      </c>
      <c r="I81" s="36"/>
      <c r="J81" s="112">
        <v>376.2437810945274</v>
      </c>
      <c r="K81" s="112">
        <v>-90.13254786450663</v>
      </c>
      <c r="L81" s="112">
        <v>162.71072151045178</v>
      </c>
      <c r="M81" s="112"/>
      <c r="N81" s="112">
        <v>0.271725461169758</v>
      </c>
      <c r="O81" s="112">
        <v>-0.14988868560848195</v>
      </c>
      <c r="P81" s="113">
        <v>0.15858734363899116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22222</v>
      </c>
      <c r="C82" s="33">
        <v>462</v>
      </c>
      <c r="D82" s="33">
        <v>22684</v>
      </c>
      <c r="E82" s="33"/>
      <c r="F82" s="33">
        <v>9383</v>
      </c>
      <c r="G82" s="33">
        <v>2074</v>
      </c>
      <c r="H82" s="33">
        <v>11457</v>
      </c>
      <c r="I82" s="33"/>
      <c r="J82" s="109">
        <v>-57.776077760777596</v>
      </c>
      <c r="K82" s="109">
        <v>348.91774891774895</v>
      </c>
      <c r="L82" s="109">
        <v>-49.49303473814142</v>
      </c>
      <c r="M82" s="109"/>
      <c r="N82" s="109">
        <v>-1.1532837011433135</v>
      </c>
      <c r="O82" s="109">
        <v>0.39480483856351783</v>
      </c>
      <c r="P82" s="110">
        <v>-0.7378616274492141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3563</v>
      </c>
      <c r="C83" s="36">
        <v>2427</v>
      </c>
      <c r="D83" s="36">
        <v>5990</v>
      </c>
      <c r="E83" s="36"/>
      <c r="F83" s="36">
        <v>3431</v>
      </c>
      <c r="G83" s="36">
        <v>665</v>
      </c>
      <c r="H83" s="36">
        <v>4096</v>
      </c>
      <c r="I83" s="36"/>
      <c r="J83" s="112">
        <v>-3.7047431939376985</v>
      </c>
      <c r="K83" s="112">
        <v>-72.59991759373712</v>
      </c>
      <c r="L83" s="112">
        <v>-31.619365609348915</v>
      </c>
      <c r="M83" s="112"/>
      <c r="N83" s="112">
        <v>-0.01185711103286217</v>
      </c>
      <c r="O83" s="112">
        <v>-0.4315422615067732</v>
      </c>
      <c r="P83" s="113">
        <v>-0.12447759173321561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1367</v>
      </c>
      <c r="C84" s="33">
        <v>978</v>
      </c>
      <c r="D84" s="33">
        <v>2345</v>
      </c>
      <c r="E84" s="33"/>
      <c r="F84" s="33">
        <v>1067</v>
      </c>
      <c r="G84" s="33">
        <v>3341</v>
      </c>
      <c r="H84" s="33">
        <v>4408</v>
      </c>
      <c r="I84" s="33"/>
      <c r="J84" s="109">
        <v>-21.945866861741038</v>
      </c>
      <c r="K84" s="109">
        <v>241.6155419222904</v>
      </c>
      <c r="L84" s="109">
        <v>87.97441364605542</v>
      </c>
      <c r="M84" s="109"/>
      <c r="N84" s="109">
        <v>-0.02694797962014129</v>
      </c>
      <c r="O84" s="109">
        <v>0.5787368694327497</v>
      </c>
      <c r="P84" s="110">
        <v>0.1355846207738246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0</v>
      </c>
      <c r="C85" s="36">
        <v>0</v>
      </c>
      <c r="D85" s="36">
        <v>0</v>
      </c>
      <c r="E85" s="36"/>
      <c r="F85" s="36">
        <v>2964</v>
      </c>
      <c r="G85" s="36">
        <v>489</v>
      </c>
      <c r="H85" s="36">
        <v>3453</v>
      </c>
      <c r="I85" s="36"/>
      <c r="J85" s="112" t="s">
        <v>254</v>
      </c>
      <c r="K85" s="112" t="s">
        <v>254</v>
      </c>
      <c r="L85" s="112" t="s">
        <v>254</v>
      </c>
      <c r="M85" s="112"/>
      <c r="N85" s="112">
        <v>0.266246038646996</v>
      </c>
      <c r="O85" s="112">
        <v>0.11976399879501252</v>
      </c>
      <c r="P85" s="113">
        <v>0.22693829158120038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945</v>
      </c>
      <c r="C86" s="33">
        <v>0</v>
      </c>
      <c r="D86" s="33">
        <v>945</v>
      </c>
      <c r="E86" s="33"/>
      <c r="F86" s="33">
        <v>1266</v>
      </c>
      <c r="G86" s="33">
        <v>0</v>
      </c>
      <c r="H86" s="33">
        <v>1266</v>
      </c>
      <c r="I86" s="33"/>
      <c r="J86" s="109">
        <v>33.96825396825396</v>
      </c>
      <c r="K86" s="109">
        <v>0</v>
      </c>
      <c r="L86" s="109">
        <v>33.96825396825396</v>
      </c>
      <c r="M86" s="109"/>
      <c r="N86" s="109">
        <v>0.02883433819355118</v>
      </c>
      <c r="O86" s="109">
        <v>0</v>
      </c>
      <c r="P86" s="110">
        <v>0.021096782970624187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3358</v>
      </c>
      <c r="C87" s="36">
        <v>4037</v>
      </c>
      <c r="D87" s="36">
        <v>7395</v>
      </c>
      <c r="E87" s="36"/>
      <c r="F87" s="36">
        <v>4442</v>
      </c>
      <c r="G87" s="36">
        <v>3127</v>
      </c>
      <c r="H87" s="36">
        <v>7569</v>
      </c>
      <c r="I87" s="36"/>
      <c r="J87" s="112">
        <v>32.28111971411553</v>
      </c>
      <c r="K87" s="112">
        <v>-22.541491206341348</v>
      </c>
      <c r="L87" s="112">
        <v>2.35294117647058</v>
      </c>
      <c r="M87" s="112"/>
      <c r="N87" s="112">
        <v>0.09737203302744388</v>
      </c>
      <c r="O87" s="112">
        <v>-0.22287369918908262</v>
      </c>
      <c r="P87" s="113">
        <v>0.011435639367254233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89105</v>
      </c>
      <c r="C88" s="33">
        <v>7286</v>
      </c>
      <c r="D88" s="33">
        <v>96391</v>
      </c>
      <c r="E88" s="33"/>
      <c r="F88" s="33">
        <v>114089</v>
      </c>
      <c r="G88" s="33">
        <v>1965</v>
      </c>
      <c r="H88" s="33">
        <v>116054</v>
      </c>
      <c r="I88" s="33"/>
      <c r="J88" s="109">
        <v>28.038830593120466</v>
      </c>
      <c r="K88" s="109">
        <v>-73.03046939335712</v>
      </c>
      <c r="L88" s="109">
        <v>20.39920739488126</v>
      </c>
      <c r="M88" s="109"/>
      <c r="N88" s="109">
        <v>2.244227742765367</v>
      </c>
      <c r="O88" s="109">
        <v>-1.303198849873746</v>
      </c>
      <c r="P88" s="110">
        <v>1.2922929705650574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1506</v>
      </c>
      <c r="C89" s="36">
        <v>67</v>
      </c>
      <c r="D89" s="36">
        <v>1573</v>
      </c>
      <c r="E89" s="36"/>
      <c r="F89" s="36">
        <v>2961</v>
      </c>
      <c r="G89" s="36">
        <v>66</v>
      </c>
      <c r="H89" s="36">
        <v>3027</v>
      </c>
      <c r="I89" s="36"/>
      <c r="J89" s="112">
        <v>96.61354581673307</v>
      </c>
      <c r="K89" s="112">
        <v>-1.4925373134328401</v>
      </c>
      <c r="L89" s="112">
        <v>92.43483788938333</v>
      </c>
      <c r="M89" s="112"/>
      <c r="N89" s="112">
        <v>0.13069770115768525</v>
      </c>
      <c r="O89" s="112">
        <v>-0.00024491615295503587</v>
      </c>
      <c r="P89" s="113">
        <v>0.09555988298843479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449</v>
      </c>
      <c r="C90" s="33">
        <v>332</v>
      </c>
      <c r="D90" s="33">
        <v>781</v>
      </c>
      <c r="E90" s="33"/>
      <c r="F90" s="33">
        <v>47</v>
      </c>
      <c r="G90" s="33">
        <v>0</v>
      </c>
      <c r="H90" s="33">
        <v>47</v>
      </c>
      <c r="I90" s="33"/>
      <c r="J90" s="109">
        <v>-89.53229398663697</v>
      </c>
      <c r="K90" s="109">
        <v>-100</v>
      </c>
      <c r="L90" s="109">
        <v>-93.9820742637644</v>
      </c>
      <c r="M90" s="109"/>
      <c r="N90" s="109">
        <v>-0.03611029269098933</v>
      </c>
      <c r="O90" s="109">
        <v>-0.0813121627810719</v>
      </c>
      <c r="P90" s="110">
        <v>-0.04823999595152073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847</v>
      </c>
      <c r="C91" s="36">
        <v>0</v>
      </c>
      <c r="D91" s="36">
        <v>847</v>
      </c>
      <c r="E91" s="36"/>
      <c r="F91" s="36">
        <v>0</v>
      </c>
      <c r="G91" s="36">
        <v>0</v>
      </c>
      <c r="H91" s="36">
        <v>0</v>
      </c>
      <c r="I91" s="36"/>
      <c r="J91" s="112">
        <v>-100</v>
      </c>
      <c r="K91" s="112">
        <v>0</v>
      </c>
      <c r="L91" s="112">
        <v>-100</v>
      </c>
      <c r="M91" s="112"/>
      <c r="N91" s="112">
        <v>-0.07608312912753225</v>
      </c>
      <c r="O91" s="112">
        <v>0</v>
      </c>
      <c r="P91" s="113">
        <v>-0.055666589333703075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132454</v>
      </c>
      <c r="C92" s="33">
        <v>16089</v>
      </c>
      <c r="D92" s="33">
        <v>148543</v>
      </c>
      <c r="E92" s="33"/>
      <c r="F92" s="33">
        <v>55444</v>
      </c>
      <c r="G92" s="33">
        <v>6357</v>
      </c>
      <c r="H92" s="33">
        <v>61801</v>
      </c>
      <c r="I92" s="33"/>
      <c r="J92" s="109">
        <v>-58.140939495975964</v>
      </c>
      <c r="K92" s="109">
        <v>-60.48853253775872</v>
      </c>
      <c r="L92" s="109">
        <v>-58.395212160788454</v>
      </c>
      <c r="M92" s="109"/>
      <c r="N92" s="109">
        <v>-6.91754636849027</v>
      </c>
      <c r="O92" s="109">
        <v>-2.383524000558409</v>
      </c>
      <c r="P92" s="110">
        <v>-5.700863390772222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835</v>
      </c>
      <c r="C93" s="36">
        <v>600</v>
      </c>
      <c r="D93" s="36">
        <v>1435</v>
      </c>
      <c r="E93" s="36"/>
      <c r="F93" s="36">
        <v>589</v>
      </c>
      <c r="G93" s="36">
        <v>79</v>
      </c>
      <c r="H93" s="36">
        <v>668</v>
      </c>
      <c r="I93" s="36"/>
      <c r="J93" s="112">
        <v>-29.46107784431138</v>
      </c>
      <c r="K93" s="112">
        <v>-86.83333333333334</v>
      </c>
      <c r="L93" s="112">
        <v>-53.44947735191637</v>
      </c>
      <c r="M93" s="112"/>
      <c r="N93" s="112">
        <v>-0.02209734328851586</v>
      </c>
      <c r="O93" s="112">
        <v>-0.12760131568957367</v>
      </c>
      <c r="P93" s="113">
        <v>-0.05040882410737929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1682</v>
      </c>
      <c r="C94" s="33">
        <v>155</v>
      </c>
      <c r="D94" s="33">
        <v>1837</v>
      </c>
      <c r="E94" s="33"/>
      <c r="F94" s="33">
        <v>3133</v>
      </c>
      <c r="G94" s="33">
        <v>2946</v>
      </c>
      <c r="H94" s="33">
        <v>6079</v>
      </c>
      <c r="I94" s="33"/>
      <c r="J94" s="109">
        <v>86.26634958382877</v>
      </c>
      <c r="K94" s="109">
        <v>1800.6451612903227</v>
      </c>
      <c r="L94" s="109">
        <v>230.91997822536743</v>
      </c>
      <c r="M94" s="109"/>
      <c r="N94" s="109">
        <v>0.13033839476275005</v>
      </c>
      <c r="O94" s="109">
        <v>0.683560982897505</v>
      </c>
      <c r="P94" s="110">
        <v>0.27879300112581873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229</v>
      </c>
      <c r="C95" s="36">
        <v>0</v>
      </c>
      <c r="D95" s="36">
        <v>229</v>
      </c>
      <c r="E95" s="36"/>
      <c r="F95" s="36">
        <v>1831</v>
      </c>
      <c r="G95" s="36">
        <v>66</v>
      </c>
      <c r="H95" s="36">
        <v>1897</v>
      </c>
      <c r="I95" s="36"/>
      <c r="J95" s="112">
        <v>699.5633187772926</v>
      </c>
      <c r="K95" s="112" t="s">
        <v>254</v>
      </c>
      <c r="L95" s="112">
        <v>728.3842794759826</v>
      </c>
      <c r="M95" s="112"/>
      <c r="N95" s="112">
        <v>0.1439022111715545</v>
      </c>
      <c r="O95" s="112">
        <v>0.016164466095032366</v>
      </c>
      <c r="P95" s="113">
        <v>0.10962440496885092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6238</v>
      </c>
      <c r="C96" s="33">
        <v>33</v>
      </c>
      <c r="D96" s="33">
        <v>6271</v>
      </c>
      <c r="E96" s="33"/>
      <c r="F96" s="33">
        <v>0</v>
      </c>
      <c r="G96" s="33">
        <v>0</v>
      </c>
      <c r="H96" s="33">
        <v>0</v>
      </c>
      <c r="I96" s="33"/>
      <c r="J96" s="109">
        <v>-100</v>
      </c>
      <c r="K96" s="109">
        <v>-100</v>
      </c>
      <c r="L96" s="109">
        <v>-100</v>
      </c>
      <c r="M96" s="109"/>
      <c r="N96" s="109">
        <v>-0.5603383229014713</v>
      </c>
      <c r="O96" s="109">
        <v>-0.008082233047516183</v>
      </c>
      <c r="P96" s="110">
        <v>-0.41214307167845576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11776</v>
      </c>
      <c r="C97" s="36">
        <v>2148</v>
      </c>
      <c r="D97" s="36">
        <v>13924</v>
      </c>
      <c r="E97" s="36"/>
      <c r="F97" s="36">
        <v>5271</v>
      </c>
      <c r="G97" s="36">
        <v>524</v>
      </c>
      <c r="H97" s="36">
        <v>5795</v>
      </c>
      <c r="I97" s="36"/>
      <c r="J97" s="112">
        <v>-55.239470108695656</v>
      </c>
      <c r="K97" s="112">
        <v>-75.60521415270019</v>
      </c>
      <c r="L97" s="112">
        <v>-58.38121229531743</v>
      </c>
      <c r="M97" s="112"/>
      <c r="N97" s="112">
        <v>-0.584322024763397</v>
      </c>
      <c r="O97" s="112">
        <v>-0.3977438323989782</v>
      </c>
      <c r="P97" s="113">
        <v>-0.5342546690598257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5309</v>
      </c>
      <c r="C98" s="33">
        <v>1935</v>
      </c>
      <c r="D98" s="33">
        <v>7244</v>
      </c>
      <c r="E98" s="33"/>
      <c r="F98" s="33">
        <v>2885</v>
      </c>
      <c r="G98" s="33">
        <v>1400</v>
      </c>
      <c r="H98" s="33">
        <v>4285</v>
      </c>
      <c r="I98" s="33"/>
      <c r="J98" s="109">
        <v>-45.658316067055935</v>
      </c>
      <c r="K98" s="109">
        <v>-27.648578811369507</v>
      </c>
      <c r="L98" s="109">
        <v>-40.84759801214799</v>
      </c>
      <c r="M98" s="109"/>
      <c r="N98" s="109">
        <v>-0.21773967533074162</v>
      </c>
      <c r="O98" s="109">
        <v>-0.13103014183094416</v>
      </c>
      <c r="P98" s="110">
        <v>-0.19447159130865102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691</v>
      </c>
      <c r="C99" s="36">
        <v>89</v>
      </c>
      <c r="D99" s="36">
        <v>780</v>
      </c>
      <c r="E99" s="36"/>
      <c r="F99" s="36">
        <v>986</v>
      </c>
      <c r="G99" s="36">
        <v>4051</v>
      </c>
      <c r="H99" s="36">
        <v>5037</v>
      </c>
      <c r="I99" s="36"/>
      <c r="J99" s="112">
        <v>42.6917510853835</v>
      </c>
      <c r="K99" s="112">
        <v>4451.685393258427</v>
      </c>
      <c r="L99" s="112">
        <v>545.7692307692308</v>
      </c>
      <c r="M99" s="112"/>
      <c r="N99" s="112">
        <v>0.026498846626472273</v>
      </c>
      <c r="O99" s="112">
        <v>0.970357798007852</v>
      </c>
      <c r="P99" s="113">
        <v>0.27977883210575444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1204</v>
      </c>
      <c r="C100" s="33">
        <v>0</v>
      </c>
      <c r="D100" s="33">
        <v>1204</v>
      </c>
      <c r="E100" s="33"/>
      <c r="F100" s="33">
        <v>1936</v>
      </c>
      <c r="G100" s="33">
        <v>63</v>
      </c>
      <c r="H100" s="33">
        <v>1999</v>
      </c>
      <c r="I100" s="33"/>
      <c r="J100" s="109">
        <v>60.79734219269104</v>
      </c>
      <c r="K100" s="109" t="s">
        <v>254</v>
      </c>
      <c r="L100" s="109">
        <v>66.0299003322259</v>
      </c>
      <c r="M100" s="109"/>
      <c r="N100" s="109">
        <v>0.06575307027314475</v>
      </c>
      <c r="O100" s="109">
        <v>0.015429717636167259</v>
      </c>
      <c r="P100" s="110">
        <v>0.05224904193659262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1748</v>
      </c>
      <c r="C101" s="36">
        <v>1146</v>
      </c>
      <c r="D101" s="36">
        <v>2894</v>
      </c>
      <c r="E101" s="36"/>
      <c r="F101" s="36">
        <v>2919</v>
      </c>
      <c r="G101" s="36">
        <v>222</v>
      </c>
      <c r="H101" s="36">
        <v>3141</v>
      </c>
      <c r="I101" s="36"/>
      <c r="J101" s="112">
        <v>66.99084668192219</v>
      </c>
      <c r="K101" s="112">
        <v>-80.6282722513089</v>
      </c>
      <c r="L101" s="112">
        <v>8.5348997926745</v>
      </c>
      <c r="M101" s="112"/>
      <c r="N101" s="112">
        <v>0.10518694711728485</v>
      </c>
      <c r="O101" s="112">
        <v>-0.22630252533045314</v>
      </c>
      <c r="P101" s="113">
        <v>0.016233350136274687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1113256</v>
      </c>
      <c r="C103" s="59">
        <v>408303</v>
      </c>
      <c r="D103" s="59">
        <v>1521559</v>
      </c>
      <c r="E103" s="59"/>
      <c r="F103" s="59">
        <v>1263637</v>
      </c>
      <c r="G103" s="59">
        <v>394694</v>
      </c>
      <c r="H103" s="59">
        <v>1658331</v>
      </c>
      <c r="I103" s="59"/>
      <c r="J103" s="116">
        <v>13.508213744188225</v>
      </c>
      <c r="K103" s="116">
        <v>-3.333063925565083</v>
      </c>
      <c r="L103" s="116">
        <v>8.98893831918446</v>
      </c>
      <c r="M103" s="116"/>
      <c r="N103" s="116">
        <v>13.508213744188234</v>
      </c>
      <c r="O103" s="116">
        <v>-3.333063925565094</v>
      </c>
      <c r="P103" s="117">
        <v>8.988938319184458</v>
      </c>
      <c r="R103" s="111"/>
      <c r="S103" s="111"/>
      <c r="T103" s="111"/>
      <c r="U103" s="111"/>
      <c r="V103" s="111"/>
      <c r="W103" s="111"/>
      <c r="X103" s="111"/>
    </row>
    <row r="105" spans="1:16" ht="4.5" customHeight="1">
      <c r="A105" s="41"/>
      <c r="B105" s="42"/>
      <c r="C105" s="42"/>
      <c r="D105" s="42"/>
      <c r="E105" s="42"/>
      <c r="F105" s="42"/>
      <c r="G105" s="4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 t="s">
        <v>152</v>
      </c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322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1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288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253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54" t="s">
        <v>45</v>
      </c>
      <c r="G12" s="354"/>
      <c r="H12" s="40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5211</v>
      </c>
      <c r="C14" s="33">
        <v>0</v>
      </c>
      <c r="D14" s="33">
        <v>5211</v>
      </c>
      <c r="E14" s="33"/>
      <c r="F14" s="33">
        <v>200</v>
      </c>
      <c r="G14" s="33">
        <v>0</v>
      </c>
      <c r="H14" s="34">
        <v>200</v>
      </c>
    </row>
    <row r="15" spans="1:8" ht="14.25">
      <c r="A15" s="57" t="s">
        <v>47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48</v>
      </c>
      <c r="B16" s="33">
        <v>788</v>
      </c>
      <c r="C16" s="33">
        <v>358</v>
      </c>
      <c r="D16" s="33">
        <v>430</v>
      </c>
      <c r="E16" s="33"/>
      <c r="F16" s="33">
        <v>15</v>
      </c>
      <c r="G16" s="33">
        <v>7</v>
      </c>
      <c r="H16" s="34">
        <v>8</v>
      </c>
    </row>
    <row r="17" spans="1:8" ht="14.25">
      <c r="A17" s="57" t="s">
        <v>49</v>
      </c>
      <c r="B17" s="36">
        <v>4877</v>
      </c>
      <c r="C17" s="36">
        <v>0</v>
      </c>
      <c r="D17" s="36">
        <v>4877</v>
      </c>
      <c r="E17" s="36"/>
      <c r="F17" s="36">
        <v>144</v>
      </c>
      <c r="G17" s="36">
        <v>0</v>
      </c>
      <c r="H17" s="37">
        <v>144</v>
      </c>
    </row>
    <row r="18" spans="1:8" ht="14.25">
      <c r="A18" s="56" t="s">
        <v>50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4">
        <v>0</v>
      </c>
    </row>
    <row r="19" spans="1:8" ht="14.25">
      <c r="A19" s="57" t="s">
        <v>51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4.25">
      <c r="A20" s="56" t="s">
        <v>52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4.2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0</v>
      </c>
      <c r="C24" s="33">
        <v>0</v>
      </c>
      <c r="D24" s="33">
        <v>0</v>
      </c>
      <c r="E24" s="33"/>
      <c r="F24" s="33">
        <v>0</v>
      </c>
      <c r="G24" s="33">
        <v>0</v>
      </c>
      <c r="H24" s="34">
        <v>0</v>
      </c>
    </row>
    <row r="25" spans="1:8" ht="14.25">
      <c r="A25" s="57" t="s">
        <v>57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58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4">
        <v>0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62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63</v>
      </c>
      <c r="B31" s="36">
        <v>0</v>
      </c>
      <c r="C31" s="36">
        <v>0</v>
      </c>
      <c r="D31" s="36">
        <v>0</v>
      </c>
      <c r="E31" s="36"/>
      <c r="F31" s="36">
        <v>0</v>
      </c>
      <c r="G31" s="36">
        <v>0</v>
      </c>
      <c r="H31" s="37">
        <v>0</v>
      </c>
    </row>
    <row r="32" spans="1:8" ht="14.25">
      <c r="A32" s="56" t="s">
        <v>64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150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65</v>
      </c>
      <c r="B34" s="33">
        <v>0</v>
      </c>
      <c r="C34" s="33">
        <v>0</v>
      </c>
      <c r="D34" s="33">
        <v>0</v>
      </c>
      <c r="E34" s="33"/>
      <c r="F34" s="33">
        <v>0</v>
      </c>
      <c r="G34" s="33">
        <v>0</v>
      </c>
      <c r="H34" s="34">
        <v>0</v>
      </c>
    </row>
    <row r="35" spans="1:8" ht="14.25">
      <c r="A35" s="57" t="s">
        <v>66</v>
      </c>
      <c r="B35" s="36">
        <v>0</v>
      </c>
      <c r="C35" s="36">
        <v>0</v>
      </c>
      <c r="D35" s="36">
        <v>0</v>
      </c>
      <c r="E35" s="36"/>
      <c r="F35" s="36">
        <v>0</v>
      </c>
      <c r="G35" s="36">
        <v>0</v>
      </c>
      <c r="H35" s="37">
        <v>0</v>
      </c>
    </row>
    <row r="36" spans="1:8" ht="14.25">
      <c r="A36" s="56" t="s">
        <v>69</v>
      </c>
      <c r="B36" s="33">
        <v>6296</v>
      </c>
      <c r="C36" s="33">
        <v>0</v>
      </c>
      <c r="D36" s="33">
        <v>6296</v>
      </c>
      <c r="E36" s="33"/>
      <c r="F36" s="33">
        <v>101</v>
      </c>
      <c r="G36" s="33">
        <v>0</v>
      </c>
      <c r="H36" s="34">
        <v>101</v>
      </c>
    </row>
    <row r="37" spans="1:8" ht="14.25">
      <c r="A37" s="57" t="s">
        <v>67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68</v>
      </c>
      <c r="B38" s="33">
        <v>2094</v>
      </c>
      <c r="C38" s="33">
        <v>2094</v>
      </c>
      <c r="D38" s="33">
        <v>0</v>
      </c>
      <c r="E38" s="33"/>
      <c r="F38" s="33">
        <v>45</v>
      </c>
      <c r="G38" s="33">
        <v>45</v>
      </c>
      <c r="H38" s="34">
        <v>0</v>
      </c>
    </row>
    <row r="39" spans="1:8" ht="14.25">
      <c r="A39" s="57" t="s">
        <v>174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19266</v>
      </c>
      <c r="C41" s="59">
        <v>2452</v>
      </c>
      <c r="D41" s="59">
        <v>16814</v>
      </c>
      <c r="E41" s="59"/>
      <c r="F41" s="59">
        <v>505</v>
      </c>
      <c r="G41" s="59">
        <v>52</v>
      </c>
      <c r="H41" s="60">
        <v>453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7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154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251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312"/>
      <c r="B11" s="313"/>
      <c r="C11" s="313"/>
      <c r="D11" s="313"/>
      <c r="E11" s="313"/>
      <c r="F11" s="127" t="s">
        <v>5</v>
      </c>
    </row>
    <row r="12" spans="1:6" ht="12.75" customHeight="1">
      <c r="A12" s="355" t="s">
        <v>6</v>
      </c>
      <c r="B12" s="357" t="s">
        <v>252</v>
      </c>
      <c r="C12" s="357"/>
      <c r="D12" s="243"/>
      <c r="E12" s="358" t="s">
        <v>253</v>
      </c>
      <c r="F12" s="359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115618</v>
      </c>
      <c r="C14" s="33">
        <v>137758</v>
      </c>
      <c r="D14" s="33"/>
      <c r="E14" s="33">
        <v>221325</v>
      </c>
      <c r="F14" s="34">
        <v>252473</v>
      </c>
    </row>
    <row r="15" spans="1:6" ht="14.25">
      <c r="A15" s="35" t="s">
        <v>47</v>
      </c>
      <c r="B15" s="36">
        <v>567</v>
      </c>
      <c r="C15" s="36">
        <v>776</v>
      </c>
      <c r="D15" s="36"/>
      <c r="E15" s="36">
        <v>1936</v>
      </c>
      <c r="F15" s="37">
        <v>1999</v>
      </c>
    </row>
    <row r="16" spans="1:6" ht="14.25">
      <c r="A16" s="32" t="s">
        <v>48</v>
      </c>
      <c r="B16" s="33">
        <v>78982</v>
      </c>
      <c r="C16" s="33">
        <v>84969</v>
      </c>
      <c r="D16" s="33"/>
      <c r="E16" s="33">
        <v>57479</v>
      </c>
      <c r="F16" s="34">
        <v>77130</v>
      </c>
    </row>
    <row r="17" spans="1:6" ht="14.25">
      <c r="A17" s="35" t="s">
        <v>49</v>
      </c>
      <c r="B17" s="36">
        <v>313306</v>
      </c>
      <c r="C17" s="36">
        <v>357189</v>
      </c>
      <c r="D17" s="36"/>
      <c r="E17" s="36">
        <v>233935</v>
      </c>
      <c r="F17" s="37">
        <v>435031</v>
      </c>
    </row>
    <row r="18" spans="1:6" ht="14.25">
      <c r="A18" s="32" t="s">
        <v>50</v>
      </c>
      <c r="B18" s="33">
        <v>77429</v>
      </c>
      <c r="C18" s="33">
        <v>92757</v>
      </c>
      <c r="D18" s="33"/>
      <c r="E18" s="33">
        <v>64075</v>
      </c>
      <c r="F18" s="34">
        <v>77287</v>
      </c>
    </row>
    <row r="19" spans="1:6" ht="14.25">
      <c r="A19" s="35" t="s">
        <v>51</v>
      </c>
      <c r="B19" s="36">
        <v>16904</v>
      </c>
      <c r="C19" s="36">
        <v>18916</v>
      </c>
      <c r="D19" s="36"/>
      <c r="E19" s="36">
        <v>33970</v>
      </c>
      <c r="F19" s="37">
        <v>42845</v>
      </c>
    </row>
    <row r="20" spans="1:6" ht="14.25">
      <c r="A20" s="32" t="s">
        <v>52</v>
      </c>
      <c r="B20" s="33">
        <v>17913</v>
      </c>
      <c r="C20" s="33">
        <v>20504</v>
      </c>
      <c r="D20" s="33"/>
      <c r="E20" s="33">
        <v>19506</v>
      </c>
      <c r="F20" s="34">
        <v>20911</v>
      </c>
    </row>
    <row r="21" spans="1:6" ht="14.25">
      <c r="A21" s="35" t="s">
        <v>53</v>
      </c>
      <c r="B21" s="36">
        <v>3071</v>
      </c>
      <c r="C21" s="36">
        <v>4111</v>
      </c>
      <c r="D21" s="36"/>
      <c r="E21" s="36">
        <v>3232</v>
      </c>
      <c r="F21" s="37">
        <v>3232</v>
      </c>
    </row>
    <row r="22" spans="1:6" ht="14.25">
      <c r="A22" s="32" t="s">
        <v>55</v>
      </c>
      <c r="B22" s="33">
        <v>4223</v>
      </c>
      <c r="C22" s="33">
        <v>14943</v>
      </c>
      <c r="D22" s="33"/>
      <c r="E22" s="33">
        <v>2919</v>
      </c>
      <c r="F22" s="34">
        <v>3141</v>
      </c>
    </row>
    <row r="23" spans="1:6" ht="14.25">
      <c r="A23" s="35" t="s">
        <v>54</v>
      </c>
      <c r="B23" s="36">
        <v>24302</v>
      </c>
      <c r="C23" s="36">
        <v>26827</v>
      </c>
      <c r="D23" s="36"/>
      <c r="E23" s="36">
        <v>13932</v>
      </c>
      <c r="F23" s="37">
        <v>19906</v>
      </c>
    </row>
    <row r="24" spans="1:6" ht="14.25">
      <c r="A24" s="32" t="s">
        <v>56</v>
      </c>
      <c r="B24" s="33">
        <v>1025</v>
      </c>
      <c r="C24" s="33">
        <v>1491</v>
      </c>
      <c r="D24" s="33"/>
      <c r="E24" s="33">
        <v>373</v>
      </c>
      <c r="F24" s="34">
        <v>832</v>
      </c>
    </row>
    <row r="25" spans="1:6" ht="14.25">
      <c r="A25" s="35" t="s">
        <v>57</v>
      </c>
      <c r="B25" s="36">
        <v>8186</v>
      </c>
      <c r="C25" s="36">
        <v>9551</v>
      </c>
      <c r="D25" s="36"/>
      <c r="E25" s="36">
        <v>8940</v>
      </c>
      <c r="F25" s="37">
        <v>10049</v>
      </c>
    </row>
    <row r="26" spans="1:6" ht="14.25">
      <c r="A26" s="32" t="s">
        <v>58</v>
      </c>
      <c r="B26" s="33">
        <v>163006</v>
      </c>
      <c r="C26" s="33">
        <v>179035</v>
      </c>
      <c r="D26" s="33"/>
      <c r="E26" s="33">
        <v>162290</v>
      </c>
      <c r="F26" s="34">
        <v>181763</v>
      </c>
    </row>
    <row r="27" spans="1:6" ht="14.25">
      <c r="A27" s="35" t="s">
        <v>59</v>
      </c>
      <c r="B27" s="36">
        <v>541</v>
      </c>
      <c r="C27" s="36">
        <v>541</v>
      </c>
      <c r="D27" s="36"/>
      <c r="E27" s="36">
        <v>1729</v>
      </c>
      <c r="F27" s="37">
        <v>1729</v>
      </c>
    </row>
    <row r="28" spans="1:6" ht="14.25">
      <c r="A28" s="32" t="s">
        <v>60</v>
      </c>
      <c r="B28" s="33">
        <v>12317</v>
      </c>
      <c r="C28" s="33">
        <v>13322</v>
      </c>
      <c r="D28" s="33"/>
      <c r="E28" s="33">
        <v>12733</v>
      </c>
      <c r="F28" s="34">
        <v>14086</v>
      </c>
    </row>
    <row r="29" spans="1:6" ht="14.25">
      <c r="A29" s="35" t="s">
        <v>61</v>
      </c>
      <c r="B29" s="36">
        <v>0</v>
      </c>
      <c r="C29" s="36">
        <v>0</v>
      </c>
      <c r="D29" s="36"/>
      <c r="E29" s="36">
        <v>2346</v>
      </c>
      <c r="F29" s="37">
        <v>2346</v>
      </c>
    </row>
    <row r="30" spans="1:6" ht="14.25">
      <c r="A30" s="32" t="s">
        <v>62</v>
      </c>
      <c r="B30" s="33">
        <v>3730</v>
      </c>
      <c r="C30" s="33">
        <v>47504</v>
      </c>
      <c r="D30" s="33"/>
      <c r="E30" s="33">
        <v>3688</v>
      </c>
      <c r="F30" s="34">
        <v>20540</v>
      </c>
    </row>
    <row r="31" spans="1:6" ht="14.25">
      <c r="A31" s="35" t="s">
        <v>63</v>
      </c>
      <c r="B31" s="36">
        <v>58148</v>
      </c>
      <c r="C31" s="36">
        <v>60436</v>
      </c>
      <c r="D31" s="36"/>
      <c r="E31" s="36">
        <v>4991</v>
      </c>
      <c r="F31" s="37">
        <v>5744</v>
      </c>
    </row>
    <row r="32" spans="1:6" ht="14.25">
      <c r="A32" s="32" t="s">
        <v>64</v>
      </c>
      <c r="B32" s="33">
        <v>26054</v>
      </c>
      <c r="C32" s="33">
        <v>36569</v>
      </c>
      <c r="D32" s="33"/>
      <c r="E32" s="33">
        <v>47434</v>
      </c>
      <c r="F32" s="34">
        <v>55843</v>
      </c>
    </row>
    <row r="33" spans="1:6" ht="14.25">
      <c r="A33" s="35" t="s">
        <v>150</v>
      </c>
      <c r="B33" s="36">
        <v>1822</v>
      </c>
      <c r="C33" s="36">
        <v>5100</v>
      </c>
      <c r="D33" s="36"/>
      <c r="E33" s="36">
        <v>62480</v>
      </c>
      <c r="F33" s="37">
        <v>72488</v>
      </c>
    </row>
    <row r="34" spans="1:6" ht="14.25">
      <c r="A34" s="32" t="s">
        <v>65</v>
      </c>
      <c r="B34" s="33">
        <v>3666</v>
      </c>
      <c r="C34" s="33">
        <v>10244</v>
      </c>
      <c r="D34" s="33"/>
      <c r="E34" s="33">
        <v>18021</v>
      </c>
      <c r="F34" s="34">
        <v>23812</v>
      </c>
    </row>
    <row r="35" spans="1:6" ht="14.25">
      <c r="A35" s="35" t="s">
        <v>66</v>
      </c>
      <c r="B35" s="36">
        <v>100892</v>
      </c>
      <c r="C35" s="36">
        <v>103604</v>
      </c>
      <c r="D35" s="36"/>
      <c r="E35" s="36">
        <v>56363</v>
      </c>
      <c r="F35" s="37">
        <v>65237</v>
      </c>
    </row>
    <row r="36" spans="1:6" ht="14.25">
      <c r="A36" s="32" t="s">
        <v>69</v>
      </c>
      <c r="B36" s="33">
        <v>153741</v>
      </c>
      <c r="C36" s="33">
        <v>165479</v>
      </c>
      <c r="D36" s="33"/>
      <c r="E36" s="33">
        <v>38262</v>
      </c>
      <c r="F36" s="34">
        <v>57648</v>
      </c>
    </row>
    <row r="37" spans="1:6" ht="14.25">
      <c r="A37" s="35" t="s">
        <v>67</v>
      </c>
      <c r="B37" s="36">
        <v>2732</v>
      </c>
      <c r="C37" s="36">
        <v>10556</v>
      </c>
      <c r="D37" s="36"/>
      <c r="E37" s="36">
        <v>4442</v>
      </c>
      <c r="F37" s="37">
        <v>7569</v>
      </c>
    </row>
    <row r="38" spans="1:6" ht="14.25">
      <c r="A38" s="32" t="s">
        <v>68</v>
      </c>
      <c r="B38" s="33">
        <v>31799</v>
      </c>
      <c r="C38" s="33">
        <v>35953</v>
      </c>
      <c r="D38" s="33"/>
      <c r="E38" s="33">
        <v>117097</v>
      </c>
      <c r="F38" s="34">
        <v>119128</v>
      </c>
    </row>
    <row r="39" spans="1:6" ht="14.25">
      <c r="A39" s="35" t="s">
        <v>174</v>
      </c>
      <c r="B39" s="36">
        <v>154082</v>
      </c>
      <c r="C39" s="36">
        <v>160371</v>
      </c>
      <c r="D39" s="36"/>
      <c r="E39" s="36">
        <v>70139</v>
      </c>
      <c r="F39" s="37">
        <v>85562</v>
      </c>
    </row>
    <row r="40" spans="1:8" ht="14.25">
      <c r="A40" s="32"/>
      <c r="B40" s="33"/>
      <c r="C40" s="33"/>
      <c r="D40" s="33"/>
      <c r="E40" s="33"/>
      <c r="F40" s="34"/>
      <c r="G40" s="121"/>
      <c r="H40" s="121"/>
    </row>
    <row r="41" spans="1:6" ht="14.25">
      <c r="A41" s="115" t="s">
        <v>1</v>
      </c>
      <c r="B41" s="59">
        <v>1374056</v>
      </c>
      <c r="C41" s="59">
        <v>1598506</v>
      </c>
      <c r="D41" s="59"/>
      <c r="E41" s="59">
        <v>1263637</v>
      </c>
      <c r="F41" s="60">
        <v>1658331</v>
      </c>
    </row>
    <row r="42" spans="1:6" ht="14.25">
      <c r="A42" s="62"/>
      <c r="B42" s="62"/>
      <c r="C42" s="62"/>
      <c r="D42" s="62"/>
      <c r="E42" s="121"/>
      <c r="F42" s="121"/>
    </row>
    <row r="43" spans="1:6" ht="4.5" customHeight="1">
      <c r="A43" s="130"/>
      <c r="B43" s="65"/>
      <c r="C43" s="65"/>
      <c r="D43" s="65"/>
      <c r="E43" s="122"/>
      <c r="F43" s="314"/>
    </row>
    <row r="44" spans="1:6" ht="14.25">
      <c r="A44" s="44" t="s">
        <v>239</v>
      </c>
      <c r="B44" s="26"/>
      <c r="C44" s="26"/>
      <c r="D44" s="26"/>
      <c r="E44" s="315"/>
      <c r="F44" s="316"/>
    </row>
    <row r="45" spans="1:6" ht="14.25">
      <c r="A45" s="69" t="s">
        <v>75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4218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289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275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43" t="s">
        <v>242</v>
      </c>
      <c r="I10" s="343"/>
    </row>
    <row r="11" spans="1:8" ht="12.75" customHeight="1">
      <c r="A11" s="73"/>
      <c r="B11" s="74"/>
      <c r="C11" s="74"/>
      <c r="D11" s="74"/>
      <c r="E11" s="74"/>
      <c r="F11" s="412" t="s">
        <v>177</v>
      </c>
      <c r="G11" s="412"/>
      <c r="H11" s="412"/>
    </row>
    <row r="12" spans="1:8" ht="12.75" customHeight="1">
      <c r="A12" s="369" t="s">
        <v>6</v>
      </c>
      <c r="B12" s="389" t="s">
        <v>176</v>
      </c>
      <c r="C12" s="389"/>
      <c r="D12" s="389"/>
      <c r="E12" s="75"/>
      <c r="F12" s="413" t="s">
        <v>45</v>
      </c>
      <c r="G12" s="413"/>
      <c r="H12" s="41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5211</v>
      </c>
      <c r="C14" s="80">
        <v>0</v>
      </c>
      <c r="D14" s="80">
        <v>5211</v>
      </c>
      <c r="E14" s="80"/>
      <c r="F14" s="80">
        <v>200</v>
      </c>
      <c r="G14" s="80">
        <v>0</v>
      </c>
      <c r="H14" s="81">
        <v>200</v>
      </c>
    </row>
    <row r="15" spans="1:8" ht="14.25">
      <c r="A15" s="82" t="s">
        <v>47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4">
        <v>0</v>
      </c>
    </row>
    <row r="16" spans="1:8" ht="14.25">
      <c r="A16" s="79" t="s">
        <v>48</v>
      </c>
      <c r="B16" s="80">
        <v>788</v>
      </c>
      <c r="C16" s="80">
        <v>358</v>
      </c>
      <c r="D16" s="80">
        <v>430</v>
      </c>
      <c r="E16" s="80"/>
      <c r="F16" s="80">
        <v>15</v>
      </c>
      <c r="G16" s="80">
        <v>7</v>
      </c>
      <c r="H16" s="81">
        <v>8</v>
      </c>
    </row>
    <row r="17" spans="1:8" ht="14.25">
      <c r="A17" s="82" t="s">
        <v>49</v>
      </c>
      <c r="B17" s="83">
        <v>4877</v>
      </c>
      <c r="C17" s="83">
        <v>0</v>
      </c>
      <c r="D17" s="83">
        <v>4877</v>
      </c>
      <c r="E17" s="83"/>
      <c r="F17" s="83">
        <v>144</v>
      </c>
      <c r="G17" s="83">
        <v>0</v>
      </c>
      <c r="H17" s="84">
        <v>144</v>
      </c>
    </row>
    <row r="18" spans="1:8" ht="14.25">
      <c r="A18" s="79" t="s">
        <v>50</v>
      </c>
      <c r="B18" s="80">
        <v>0</v>
      </c>
      <c r="C18" s="80">
        <v>0</v>
      </c>
      <c r="D18" s="80">
        <v>0</v>
      </c>
      <c r="E18" s="80"/>
      <c r="F18" s="80">
        <v>0</v>
      </c>
      <c r="G18" s="80">
        <v>0</v>
      </c>
      <c r="H18" s="81">
        <v>0</v>
      </c>
    </row>
    <row r="19" spans="1:8" ht="14.25">
      <c r="A19" s="82" t="s">
        <v>51</v>
      </c>
      <c r="B19" s="83">
        <v>0</v>
      </c>
      <c r="C19" s="83">
        <v>0</v>
      </c>
      <c r="D19" s="83">
        <v>0</v>
      </c>
      <c r="E19" s="83"/>
      <c r="F19" s="83">
        <v>0</v>
      </c>
      <c r="G19" s="83">
        <v>0</v>
      </c>
      <c r="H19" s="84">
        <v>0</v>
      </c>
    </row>
    <row r="20" spans="1:8" ht="14.25">
      <c r="A20" s="79" t="s">
        <v>52</v>
      </c>
      <c r="B20" s="80">
        <v>0</v>
      </c>
      <c r="C20" s="80">
        <v>0</v>
      </c>
      <c r="D20" s="80">
        <v>0</v>
      </c>
      <c r="E20" s="80"/>
      <c r="F20" s="80">
        <v>0</v>
      </c>
      <c r="G20" s="80">
        <v>0</v>
      </c>
      <c r="H20" s="81">
        <v>0</v>
      </c>
    </row>
    <row r="21" spans="1:8" ht="14.2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0</v>
      </c>
      <c r="G21" s="83">
        <v>0</v>
      </c>
      <c r="H21" s="84">
        <v>0</v>
      </c>
    </row>
    <row r="22" spans="1:8" ht="14.25">
      <c r="A22" s="79" t="s">
        <v>55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1">
        <v>0</v>
      </c>
    </row>
    <row r="23" spans="1:8" ht="14.25">
      <c r="A23" s="82" t="s">
        <v>54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4">
        <v>0</v>
      </c>
    </row>
    <row r="24" spans="1:8" ht="14.25">
      <c r="A24" s="79" t="s">
        <v>56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1">
        <v>0</v>
      </c>
    </row>
    <row r="25" spans="1:8" ht="14.25">
      <c r="A25" s="82" t="s">
        <v>57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4">
        <v>0</v>
      </c>
    </row>
    <row r="26" spans="1:8" ht="14.25">
      <c r="A26" s="79" t="s">
        <v>58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1">
        <v>0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4">
        <v>0</v>
      </c>
    </row>
    <row r="28" spans="1:8" ht="14.25">
      <c r="A28" s="79" t="s">
        <v>60</v>
      </c>
      <c r="B28" s="80">
        <v>0</v>
      </c>
      <c r="C28" s="80">
        <v>0</v>
      </c>
      <c r="D28" s="80">
        <v>0</v>
      </c>
      <c r="E28" s="80"/>
      <c r="F28" s="80">
        <v>0</v>
      </c>
      <c r="G28" s="80">
        <v>0</v>
      </c>
      <c r="H28" s="81">
        <v>0</v>
      </c>
    </row>
    <row r="29" spans="1:8" ht="14.2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4">
        <v>0</v>
      </c>
    </row>
    <row r="30" spans="1:8" ht="14.25">
      <c r="A30" s="79" t="s">
        <v>62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1">
        <v>0</v>
      </c>
    </row>
    <row r="31" spans="1:8" ht="14.25">
      <c r="A31" s="82" t="s">
        <v>63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4">
        <v>0</v>
      </c>
    </row>
    <row r="32" spans="1:8" ht="14.25">
      <c r="A32" s="79" t="s">
        <v>64</v>
      </c>
      <c r="B32" s="80">
        <v>0</v>
      </c>
      <c r="C32" s="80">
        <v>0</v>
      </c>
      <c r="D32" s="80">
        <v>0</v>
      </c>
      <c r="E32" s="80"/>
      <c r="F32" s="80">
        <v>0</v>
      </c>
      <c r="G32" s="80">
        <v>0</v>
      </c>
      <c r="H32" s="81">
        <v>0</v>
      </c>
    </row>
    <row r="33" spans="1:8" ht="14.25">
      <c r="A33" s="82" t="s">
        <v>150</v>
      </c>
      <c r="B33" s="83">
        <v>0</v>
      </c>
      <c r="C33" s="83">
        <v>0</v>
      </c>
      <c r="D33" s="83">
        <v>0</v>
      </c>
      <c r="E33" s="83"/>
      <c r="F33" s="83">
        <v>0</v>
      </c>
      <c r="G33" s="83">
        <v>0</v>
      </c>
      <c r="H33" s="84">
        <v>0</v>
      </c>
    </row>
    <row r="34" spans="1:8" ht="14.25">
      <c r="A34" s="79" t="s">
        <v>65</v>
      </c>
      <c r="B34" s="80">
        <v>0</v>
      </c>
      <c r="C34" s="80">
        <v>0</v>
      </c>
      <c r="D34" s="80">
        <v>0</v>
      </c>
      <c r="E34" s="80"/>
      <c r="F34" s="80">
        <v>0</v>
      </c>
      <c r="G34" s="80">
        <v>0</v>
      </c>
      <c r="H34" s="81">
        <v>0</v>
      </c>
    </row>
    <row r="35" spans="1:8" ht="14.25">
      <c r="A35" s="82" t="s">
        <v>66</v>
      </c>
      <c r="B35" s="83">
        <v>0</v>
      </c>
      <c r="C35" s="83">
        <v>0</v>
      </c>
      <c r="D35" s="83">
        <v>0</v>
      </c>
      <c r="E35" s="83"/>
      <c r="F35" s="83">
        <v>0</v>
      </c>
      <c r="G35" s="83">
        <v>0</v>
      </c>
      <c r="H35" s="84">
        <v>0</v>
      </c>
    </row>
    <row r="36" spans="1:8" ht="14.25">
      <c r="A36" s="79" t="s">
        <v>69</v>
      </c>
      <c r="B36" s="80">
        <v>6296</v>
      </c>
      <c r="C36" s="80">
        <v>0</v>
      </c>
      <c r="D36" s="80">
        <v>6296</v>
      </c>
      <c r="E36" s="80"/>
      <c r="F36" s="80">
        <v>101</v>
      </c>
      <c r="G36" s="80">
        <v>0</v>
      </c>
      <c r="H36" s="81">
        <v>101</v>
      </c>
    </row>
    <row r="37" spans="1:8" ht="14.25">
      <c r="A37" s="82" t="s">
        <v>67</v>
      </c>
      <c r="B37" s="83">
        <v>0</v>
      </c>
      <c r="C37" s="83">
        <v>0</v>
      </c>
      <c r="D37" s="83">
        <v>0</v>
      </c>
      <c r="E37" s="83"/>
      <c r="F37" s="83">
        <v>0</v>
      </c>
      <c r="G37" s="83">
        <v>0</v>
      </c>
      <c r="H37" s="84">
        <v>0</v>
      </c>
    </row>
    <row r="38" spans="1:8" ht="14.25">
      <c r="A38" s="79" t="s">
        <v>68</v>
      </c>
      <c r="B38" s="80">
        <v>2094</v>
      </c>
      <c r="C38" s="80">
        <v>2094</v>
      </c>
      <c r="D38" s="80">
        <v>0</v>
      </c>
      <c r="E38" s="80"/>
      <c r="F38" s="80">
        <v>45</v>
      </c>
      <c r="G38" s="80">
        <v>45</v>
      </c>
      <c r="H38" s="81">
        <v>0</v>
      </c>
    </row>
    <row r="39" spans="1:8" ht="14.25">
      <c r="A39" s="82" t="s">
        <v>174</v>
      </c>
      <c r="B39" s="83">
        <v>0</v>
      </c>
      <c r="C39" s="83">
        <v>0</v>
      </c>
      <c r="D39" s="83">
        <v>0</v>
      </c>
      <c r="E39" s="83"/>
      <c r="F39" s="83">
        <v>0</v>
      </c>
      <c r="G39" s="83">
        <v>0</v>
      </c>
      <c r="H39" s="84">
        <v>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19266</v>
      </c>
      <c r="C41" s="86">
        <v>2452</v>
      </c>
      <c r="D41" s="86">
        <v>16814</v>
      </c>
      <c r="E41" s="86"/>
      <c r="F41" s="86">
        <v>505</v>
      </c>
      <c r="G41" s="86">
        <v>52</v>
      </c>
      <c r="H41" s="87">
        <v>453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6" width="12.28125" style="27" bestFit="1" customWidth="1"/>
    <col min="7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290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264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54" t="s">
        <v>45</v>
      </c>
      <c r="G12" s="354"/>
      <c r="H12" s="40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61909</v>
      </c>
      <c r="C14" s="33">
        <v>0</v>
      </c>
      <c r="D14" s="33">
        <v>61909</v>
      </c>
      <c r="E14" s="33"/>
      <c r="F14" s="33">
        <v>1219</v>
      </c>
      <c r="G14" s="33">
        <v>0</v>
      </c>
      <c r="H14" s="34">
        <v>1219</v>
      </c>
    </row>
    <row r="15" spans="1:8" ht="14.25">
      <c r="A15" s="57" t="s">
        <v>47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48</v>
      </c>
      <c r="B16" s="33">
        <v>108849</v>
      </c>
      <c r="C16" s="33">
        <v>2373</v>
      </c>
      <c r="D16" s="33">
        <v>106476</v>
      </c>
      <c r="E16" s="33"/>
      <c r="F16" s="33">
        <v>1919</v>
      </c>
      <c r="G16" s="33">
        <v>50</v>
      </c>
      <c r="H16" s="34">
        <v>1869</v>
      </c>
    </row>
    <row r="17" spans="1:8" ht="14.25">
      <c r="A17" s="57" t="s">
        <v>49</v>
      </c>
      <c r="B17" s="36">
        <v>70517</v>
      </c>
      <c r="C17" s="36">
        <v>331</v>
      </c>
      <c r="D17" s="36">
        <v>70186</v>
      </c>
      <c r="E17" s="36"/>
      <c r="F17" s="36">
        <v>1599</v>
      </c>
      <c r="G17" s="36">
        <v>3</v>
      </c>
      <c r="H17" s="37">
        <v>1596</v>
      </c>
    </row>
    <row r="18" spans="1:8" ht="14.25">
      <c r="A18" s="56" t="s">
        <v>50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4">
        <v>0</v>
      </c>
    </row>
    <row r="19" spans="1:8" ht="14.25">
      <c r="A19" s="57" t="s">
        <v>51</v>
      </c>
      <c r="B19" s="36">
        <v>12541</v>
      </c>
      <c r="C19" s="36">
        <v>0</v>
      </c>
      <c r="D19" s="36">
        <v>12541</v>
      </c>
      <c r="E19" s="36"/>
      <c r="F19" s="36">
        <v>229</v>
      </c>
      <c r="G19" s="36">
        <v>0</v>
      </c>
      <c r="H19" s="37">
        <v>229</v>
      </c>
    </row>
    <row r="20" spans="1:8" ht="14.25">
      <c r="A20" s="56" t="s">
        <v>52</v>
      </c>
      <c r="B20" s="33">
        <v>16338</v>
      </c>
      <c r="C20" s="33">
        <v>86</v>
      </c>
      <c r="D20" s="33">
        <v>16252</v>
      </c>
      <c r="E20" s="33"/>
      <c r="F20" s="33">
        <v>262</v>
      </c>
      <c r="G20" s="33">
        <v>2</v>
      </c>
      <c r="H20" s="34">
        <v>260</v>
      </c>
    </row>
    <row r="21" spans="1:8" ht="14.25">
      <c r="A21" s="57" t="s">
        <v>53</v>
      </c>
      <c r="B21" s="36">
        <v>64</v>
      </c>
      <c r="C21" s="36">
        <v>64</v>
      </c>
      <c r="D21" s="36">
        <v>0</v>
      </c>
      <c r="E21" s="36"/>
      <c r="F21" s="36">
        <v>1</v>
      </c>
      <c r="G21" s="36">
        <v>1</v>
      </c>
      <c r="H21" s="37">
        <v>0</v>
      </c>
    </row>
    <row r="22" spans="1:8" ht="14.25">
      <c r="A22" s="56" t="s">
        <v>55</v>
      </c>
      <c r="B22" s="33">
        <v>93</v>
      </c>
      <c r="C22" s="33">
        <v>93</v>
      </c>
      <c r="D22" s="33">
        <v>0</v>
      </c>
      <c r="E22" s="33"/>
      <c r="F22" s="33">
        <v>2</v>
      </c>
      <c r="G22" s="33">
        <v>2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567</v>
      </c>
      <c r="C24" s="33">
        <v>567</v>
      </c>
      <c r="D24" s="33">
        <v>0</v>
      </c>
      <c r="E24" s="33"/>
      <c r="F24" s="33">
        <v>13</v>
      </c>
      <c r="G24" s="33">
        <v>13</v>
      </c>
      <c r="H24" s="34">
        <v>0</v>
      </c>
    </row>
    <row r="25" spans="1:8" ht="14.25">
      <c r="A25" s="57" t="s">
        <v>57</v>
      </c>
      <c r="B25" s="36">
        <v>99</v>
      </c>
      <c r="C25" s="36">
        <v>99</v>
      </c>
      <c r="D25" s="36">
        <v>0</v>
      </c>
      <c r="E25" s="36"/>
      <c r="F25" s="36">
        <v>2</v>
      </c>
      <c r="G25" s="36">
        <v>2</v>
      </c>
      <c r="H25" s="37">
        <v>0</v>
      </c>
    </row>
    <row r="26" spans="1:8" ht="14.25">
      <c r="A26" s="56" t="s">
        <v>58</v>
      </c>
      <c r="B26" s="33">
        <v>48</v>
      </c>
      <c r="C26" s="33">
        <v>48</v>
      </c>
      <c r="D26" s="33">
        <v>0</v>
      </c>
      <c r="E26" s="33"/>
      <c r="F26" s="33">
        <v>1</v>
      </c>
      <c r="G26" s="33">
        <v>1</v>
      </c>
      <c r="H26" s="34">
        <v>0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11896</v>
      </c>
      <c r="C28" s="33">
        <v>896</v>
      </c>
      <c r="D28" s="33">
        <v>11000</v>
      </c>
      <c r="E28" s="33"/>
      <c r="F28" s="33">
        <v>231</v>
      </c>
      <c r="G28" s="33">
        <v>31</v>
      </c>
      <c r="H28" s="34">
        <v>200</v>
      </c>
    </row>
    <row r="29" spans="1:8" ht="14.2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62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63</v>
      </c>
      <c r="B31" s="36">
        <v>5947</v>
      </c>
      <c r="C31" s="36">
        <v>0</v>
      </c>
      <c r="D31" s="36">
        <v>5947</v>
      </c>
      <c r="E31" s="36"/>
      <c r="F31" s="36">
        <v>120</v>
      </c>
      <c r="G31" s="36">
        <v>0</v>
      </c>
      <c r="H31" s="37">
        <v>120</v>
      </c>
    </row>
    <row r="32" spans="1:8" ht="14.25">
      <c r="A32" s="56" t="s">
        <v>64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150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65</v>
      </c>
      <c r="B34" s="33">
        <v>200</v>
      </c>
      <c r="C34" s="33">
        <v>0</v>
      </c>
      <c r="D34" s="33">
        <v>200</v>
      </c>
      <c r="E34" s="33"/>
      <c r="F34" s="33">
        <v>5</v>
      </c>
      <c r="G34" s="33">
        <v>0</v>
      </c>
      <c r="H34" s="34">
        <v>5</v>
      </c>
    </row>
    <row r="35" spans="1:8" ht="14.25">
      <c r="A35" s="57" t="s">
        <v>66</v>
      </c>
      <c r="B35" s="36">
        <v>10799</v>
      </c>
      <c r="C35" s="36">
        <v>95</v>
      </c>
      <c r="D35" s="36">
        <v>10704</v>
      </c>
      <c r="E35" s="36"/>
      <c r="F35" s="36">
        <v>202</v>
      </c>
      <c r="G35" s="36">
        <v>2</v>
      </c>
      <c r="H35" s="37">
        <v>200</v>
      </c>
    </row>
    <row r="36" spans="1:8" ht="14.25">
      <c r="A36" s="56" t="s">
        <v>69</v>
      </c>
      <c r="B36" s="33">
        <v>6296</v>
      </c>
      <c r="C36" s="33">
        <v>0</v>
      </c>
      <c r="D36" s="33">
        <v>6296</v>
      </c>
      <c r="E36" s="33"/>
      <c r="F36" s="33">
        <v>101</v>
      </c>
      <c r="G36" s="33">
        <v>0</v>
      </c>
      <c r="H36" s="34">
        <v>101</v>
      </c>
    </row>
    <row r="37" spans="1:8" ht="14.25">
      <c r="A37" s="57" t="s">
        <v>67</v>
      </c>
      <c r="B37" s="36">
        <v>2587</v>
      </c>
      <c r="C37" s="36">
        <v>0</v>
      </c>
      <c r="D37" s="36">
        <v>2587</v>
      </c>
      <c r="E37" s="36"/>
      <c r="F37" s="36">
        <v>48</v>
      </c>
      <c r="G37" s="36">
        <v>0</v>
      </c>
      <c r="H37" s="37">
        <v>48</v>
      </c>
    </row>
    <row r="38" spans="1:8" ht="14.25">
      <c r="A38" s="56" t="s">
        <v>68</v>
      </c>
      <c r="B38" s="33">
        <v>56361</v>
      </c>
      <c r="C38" s="33">
        <v>3921</v>
      </c>
      <c r="D38" s="33">
        <v>52440</v>
      </c>
      <c r="E38" s="33"/>
      <c r="F38" s="33">
        <v>1148</v>
      </c>
      <c r="G38" s="33">
        <v>108</v>
      </c>
      <c r="H38" s="34">
        <v>1040</v>
      </c>
    </row>
    <row r="39" spans="1:8" ht="14.25">
      <c r="A39" s="57" t="s">
        <v>174</v>
      </c>
      <c r="B39" s="36">
        <v>2733</v>
      </c>
      <c r="C39" s="36">
        <v>2733</v>
      </c>
      <c r="D39" s="36">
        <v>0</v>
      </c>
      <c r="E39" s="36"/>
      <c r="F39" s="36">
        <v>53</v>
      </c>
      <c r="G39" s="36">
        <v>53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367844</v>
      </c>
      <c r="C41" s="59">
        <v>11306</v>
      </c>
      <c r="D41" s="59">
        <v>356538</v>
      </c>
      <c r="E41" s="59"/>
      <c r="F41" s="59">
        <v>7155</v>
      </c>
      <c r="G41" s="59">
        <v>268</v>
      </c>
      <c r="H41" s="60">
        <v>6887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68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27" customWidth="1"/>
    <col min="2" max="8" width="11.421875" style="27" customWidth="1"/>
    <col min="9" max="9" width="6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324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201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325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8:9" ht="14.25">
      <c r="H10" s="343" t="s">
        <v>242</v>
      </c>
      <c r="I10" s="343"/>
    </row>
    <row r="12" spans="1:8" ht="14.25">
      <c r="A12" s="408" t="s">
        <v>34</v>
      </c>
      <c r="B12" s="386" t="s">
        <v>194</v>
      </c>
      <c r="C12" s="386"/>
      <c r="D12" s="386"/>
      <c r="E12" s="386"/>
      <c r="F12" s="386"/>
      <c r="G12" s="386"/>
      <c r="H12" s="415"/>
    </row>
    <row r="13" spans="1:8" ht="14.25">
      <c r="A13" s="409"/>
      <c r="B13" s="30" t="s">
        <v>195</v>
      </c>
      <c r="C13" s="30" t="s">
        <v>196</v>
      </c>
      <c r="D13" s="30" t="s">
        <v>197</v>
      </c>
      <c r="E13" s="30" t="s">
        <v>198</v>
      </c>
      <c r="F13" s="30" t="s">
        <v>199</v>
      </c>
      <c r="G13" s="30" t="s">
        <v>200</v>
      </c>
      <c r="H13" s="31" t="s">
        <v>1</v>
      </c>
    </row>
    <row r="14" spans="1:8" ht="14.25">
      <c r="A14" s="32" t="s">
        <v>256</v>
      </c>
      <c r="B14" s="33">
        <v>61453</v>
      </c>
      <c r="C14" s="33">
        <v>253318</v>
      </c>
      <c r="D14" s="33">
        <v>470741</v>
      </c>
      <c r="E14" s="33">
        <v>106005</v>
      </c>
      <c r="F14" s="33">
        <v>169988</v>
      </c>
      <c r="G14" s="33">
        <v>51751</v>
      </c>
      <c r="H14" s="34">
        <v>1113256</v>
      </c>
    </row>
    <row r="15" spans="1:8" ht="14.25">
      <c r="A15" s="35" t="s">
        <v>326</v>
      </c>
      <c r="B15" s="36">
        <v>160833</v>
      </c>
      <c r="C15" s="36">
        <v>250410</v>
      </c>
      <c r="D15" s="36">
        <v>473433</v>
      </c>
      <c r="E15" s="36">
        <v>74527</v>
      </c>
      <c r="F15" s="36">
        <v>197772</v>
      </c>
      <c r="G15" s="36">
        <v>129217</v>
      </c>
      <c r="H15" s="37">
        <v>1286192</v>
      </c>
    </row>
    <row r="16" spans="1:8" ht="14.25">
      <c r="A16" s="32" t="s">
        <v>327</v>
      </c>
      <c r="B16" s="33">
        <v>35669</v>
      </c>
      <c r="C16" s="33">
        <v>176516</v>
      </c>
      <c r="D16" s="33">
        <v>452873</v>
      </c>
      <c r="E16" s="33">
        <v>235945</v>
      </c>
      <c r="F16" s="33">
        <v>129000</v>
      </c>
      <c r="G16" s="33">
        <v>59341</v>
      </c>
      <c r="H16" s="34">
        <v>1089344</v>
      </c>
    </row>
    <row r="17" spans="1:8" ht="14.25">
      <c r="A17" s="35" t="s">
        <v>328</v>
      </c>
      <c r="B17" s="36">
        <v>31687</v>
      </c>
      <c r="C17" s="36">
        <v>407611</v>
      </c>
      <c r="D17" s="36">
        <v>334162</v>
      </c>
      <c r="E17" s="36">
        <v>286215</v>
      </c>
      <c r="F17" s="36">
        <v>193156</v>
      </c>
      <c r="G17" s="36">
        <v>80611</v>
      </c>
      <c r="H17" s="37">
        <v>1333442</v>
      </c>
    </row>
    <row r="18" spans="1:8" ht="14.25">
      <c r="A18" s="32" t="s">
        <v>329</v>
      </c>
      <c r="B18" s="33">
        <v>20409</v>
      </c>
      <c r="C18" s="33">
        <v>184311</v>
      </c>
      <c r="D18" s="33">
        <v>458243</v>
      </c>
      <c r="E18" s="33">
        <v>189201</v>
      </c>
      <c r="F18" s="33">
        <v>185083</v>
      </c>
      <c r="G18" s="33">
        <v>98263</v>
      </c>
      <c r="H18" s="34">
        <v>1135510</v>
      </c>
    </row>
    <row r="19" spans="1:8" ht="14.25">
      <c r="A19" s="35" t="s">
        <v>330</v>
      </c>
      <c r="B19" s="36">
        <v>43723</v>
      </c>
      <c r="C19" s="36">
        <v>227287</v>
      </c>
      <c r="D19" s="36">
        <v>475453</v>
      </c>
      <c r="E19" s="36">
        <v>379291</v>
      </c>
      <c r="F19" s="36">
        <v>71979</v>
      </c>
      <c r="G19" s="36">
        <v>55863</v>
      </c>
      <c r="H19" s="37">
        <v>1253596</v>
      </c>
    </row>
    <row r="20" spans="1:8" ht="14.25">
      <c r="A20" s="32" t="s">
        <v>331</v>
      </c>
      <c r="B20" s="33">
        <v>25125</v>
      </c>
      <c r="C20" s="33">
        <v>135141</v>
      </c>
      <c r="D20" s="33">
        <v>418375</v>
      </c>
      <c r="E20" s="33">
        <v>274327</v>
      </c>
      <c r="F20" s="33">
        <v>149381</v>
      </c>
      <c r="G20" s="33">
        <v>102285</v>
      </c>
      <c r="H20" s="34">
        <v>1104634</v>
      </c>
    </row>
    <row r="21" spans="1:8" ht="14.25">
      <c r="A21" s="35" t="s">
        <v>332</v>
      </c>
      <c r="B21" s="36">
        <v>46080</v>
      </c>
      <c r="C21" s="36">
        <v>246449</v>
      </c>
      <c r="D21" s="36">
        <v>364346</v>
      </c>
      <c r="E21" s="36">
        <v>248218</v>
      </c>
      <c r="F21" s="36">
        <v>67535</v>
      </c>
      <c r="G21" s="36">
        <v>35792</v>
      </c>
      <c r="H21" s="37">
        <v>1008420</v>
      </c>
    </row>
    <row r="22" spans="1:8" ht="14.25">
      <c r="A22" s="32" t="s">
        <v>333</v>
      </c>
      <c r="B22" s="33">
        <v>29373</v>
      </c>
      <c r="C22" s="33">
        <v>260349</v>
      </c>
      <c r="D22" s="33">
        <v>481919</v>
      </c>
      <c r="E22" s="33">
        <v>148171</v>
      </c>
      <c r="F22" s="33">
        <v>117377</v>
      </c>
      <c r="G22" s="33">
        <v>98538</v>
      </c>
      <c r="H22" s="34">
        <v>1135727</v>
      </c>
    </row>
    <row r="23" spans="1:8" ht="14.25">
      <c r="A23" s="35" t="s">
        <v>334</v>
      </c>
      <c r="B23" s="36">
        <v>94307</v>
      </c>
      <c r="C23" s="36">
        <v>219728</v>
      </c>
      <c r="D23" s="36">
        <v>450040</v>
      </c>
      <c r="E23" s="36">
        <v>188309</v>
      </c>
      <c r="F23" s="36">
        <v>157163</v>
      </c>
      <c r="G23" s="36">
        <v>129576</v>
      </c>
      <c r="H23" s="37">
        <v>1239123</v>
      </c>
    </row>
    <row r="24" spans="1:8" ht="14.25">
      <c r="A24" s="32" t="s">
        <v>335</v>
      </c>
      <c r="B24" s="33">
        <v>151147</v>
      </c>
      <c r="C24" s="33">
        <v>427144</v>
      </c>
      <c r="D24" s="33">
        <v>1132910</v>
      </c>
      <c r="E24" s="33">
        <v>564963</v>
      </c>
      <c r="F24" s="33">
        <v>217974</v>
      </c>
      <c r="G24" s="33">
        <v>137238</v>
      </c>
      <c r="H24" s="34">
        <v>2631376</v>
      </c>
    </row>
    <row r="25" spans="1:8" ht="14.25">
      <c r="A25" s="35" t="s">
        <v>252</v>
      </c>
      <c r="B25" s="36">
        <v>35626</v>
      </c>
      <c r="C25" s="36">
        <v>252450</v>
      </c>
      <c r="D25" s="36">
        <v>414516</v>
      </c>
      <c r="E25" s="36">
        <v>489985</v>
      </c>
      <c r="F25" s="36">
        <v>102214</v>
      </c>
      <c r="G25" s="36">
        <v>79265</v>
      </c>
      <c r="H25" s="37">
        <v>1374056</v>
      </c>
    </row>
    <row r="26" spans="1:8" ht="14.25">
      <c r="A26" s="38" t="s">
        <v>253</v>
      </c>
      <c r="B26" s="39">
        <v>24871</v>
      </c>
      <c r="C26" s="39">
        <v>301840</v>
      </c>
      <c r="D26" s="39">
        <v>455613</v>
      </c>
      <c r="E26" s="39">
        <v>270329</v>
      </c>
      <c r="F26" s="39">
        <v>144103</v>
      </c>
      <c r="G26" s="39">
        <v>66881</v>
      </c>
      <c r="H26" s="40">
        <v>1263637</v>
      </c>
    </row>
    <row r="28" spans="1:8" ht="4.5" customHeight="1">
      <c r="A28" s="41"/>
      <c r="B28" s="42"/>
      <c r="C28" s="42"/>
      <c r="D28" s="42"/>
      <c r="E28" s="42"/>
      <c r="F28" s="42"/>
      <c r="G28" s="42"/>
      <c r="H28" s="43"/>
    </row>
    <row r="29" spans="1:8" ht="14.25">
      <c r="A29" s="44" t="s">
        <v>239</v>
      </c>
      <c r="B29" s="26"/>
      <c r="C29" s="26"/>
      <c r="D29" s="26"/>
      <c r="E29" s="26"/>
      <c r="F29" s="26"/>
      <c r="G29" s="26"/>
      <c r="H29" s="45"/>
    </row>
    <row r="30" spans="1:8" ht="14.25">
      <c r="A30" s="46" t="s">
        <v>322</v>
      </c>
      <c r="B30" s="26"/>
      <c r="C30" s="26"/>
      <c r="D30" s="26"/>
      <c r="E30" s="26"/>
      <c r="F30" s="26"/>
      <c r="G30" s="26"/>
      <c r="H30" s="45"/>
    </row>
    <row r="31" spans="1:8" ht="4.5" customHeight="1">
      <c r="A31" s="47"/>
      <c r="B31" s="48"/>
      <c r="C31" s="48"/>
      <c r="D31" s="48"/>
      <c r="E31" s="48"/>
      <c r="F31" s="48"/>
      <c r="G31" s="48"/>
      <c r="H31" s="49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8.00390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155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253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306"/>
      <c r="B11" s="306"/>
      <c r="C11" s="306"/>
      <c r="D11" s="306"/>
      <c r="E11" s="306"/>
      <c r="F11" s="127"/>
    </row>
    <row r="12" spans="1:6" ht="22.5" customHeight="1">
      <c r="A12" s="355" t="s">
        <v>6</v>
      </c>
      <c r="B12" s="358" t="s">
        <v>74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91.42780535902715</v>
      </c>
      <c r="C14" s="237">
        <v>83.27284077875694</v>
      </c>
      <c r="D14" s="307"/>
      <c r="E14" s="237">
        <v>7.693063455929016</v>
      </c>
      <c r="F14" s="308">
        <v>7.176388452717735</v>
      </c>
      <c r="H14" s="235"/>
      <c r="I14" s="235"/>
      <c r="J14" s="235"/>
      <c r="K14" s="235"/>
    </row>
    <row r="15" spans="1:11" ht="14.25">
      <c r="A15" s="35" t="s">
        <v>47</v>
      </c>
      <c r="B15" s="224">
        <v>241.44620811287476</v>
      </c>
      <c r="C15" s="224">
        <v>157.60309278350516</v>
      </c>
      <c r="D15" s="309"/>
      <c r="E15" s="224">
        <v>0.09963203828664915</v>
      </c>
      <c r="F15" s="297">
        <v>0.07650894022293328</v>
      </c>
      <c r="H15" s="235"/>
      <c r="I15" s="235"/>
      <c r="J15" s="235"/>
      <c r="K15" s="235"/>
    </row>
    <row r="16" spans="1:11" ht="14.25">
      <c r="A16" s="32" t="s">
        <v>48</v>
      </c>
      <c r="B16" s="237">
        <v>-27.225190549745516</v>
      </c>
      <c r="C16" s="237">
        <v>-9.225717614659468</v>
      </c>
      <c r="D16" s="307"/>
      <c r="E16" s="237">
        <v>-1.5649289403051985</v>
      </c>
      <c r="F16" s="308">
        <v>-0.49039540671101706</v>
      </c>
      <c r="H16" s="235"/>
      <c r="I16" s="235"/>
      <c r="J16" s="235"/>
      <c r="K16" s="235"/>
    </row>
    <row r="17" spans="1:11" ht="14.25">
      <c r="A17" s="35" t="s">
        <v>49</v>
      </c>
      <c r="B17" s="224">
        <v>-25.33338014592762</v>
      </c>
      <c r="C17" s="224">
        <v>21.79294435158978</v>
      </c>
      <c r="D17" s="309"/>
      <c r="E17" s="224">
        <v>-5.776402126259773</v>
      </c>
      <c r="F17" s="297">
        <v>4.86967205628256</v>
      </c>
      <c r="H17" s="235"/>
      <c r="I17" s="235"/>
      <c r="J17" s="235"/>
      <c r="K17" s="235"/>
    </row>
    <row r="18" spans="1:11" ht="14.25">
      <c r="A18" s="32" t="s">
        <v>50</v>
      </c>
      <c r="B18" s="237">
        <v>-17.246768006819146</v>
      </c>
      <c r="C18" s="237">
        <v>-16.67798656705154</v>
      </c>
      <c r="D18" s="307"/>
      <c r="E18" s="237">
        <v>-0.9718672310298851</v>
      </c>
      <c r="F18" s="308">
        <v>-0.9677786633268828</v>
      </c>
      <c r="H18" s="235"/>
      <c r="I18" s="235"/>
      <c r="J18" s="235"/>
      <c r="K18" s="235"/>
    </row>
    <row r="19" spans="1:11" ht="14.25">
      <c r="A19" s="35" t="s">
        <v>51</v>
      </c>
      <c r="B19" s="224">
        <v>100.95835305253193</v>
      </c>
      <c r="C19" s="224">
        <v>126.50137449777965</v>
      </c>
      <c r="D19" s="309"/>
      <c r="E19" s="224">
        <v>1.2420163370342985</v>
      </c>
      <c r="F19" s="297">
        <v>1.496960286667678</v>
      </c>
      <c r="H19" s="235"/>
      <c r="I19" s="235"/>
      <c r="J19" s="235"/>
      <c r="K19" s="235"/>
    </row>
    <row r="20" spans="1:11" ht="14.25">
      <c r="A20" s="32" t="s">
        <v>52</v>
      </c>
      <c r="B20" s="237">
        <v>8.892982749958133</v>
      </c>
      <c r="C20" s="237">
        <v>1.9849785407725307</v>
      </c>
      <c r="D20" s="307"/>
      <c r="E20" s="237">
        <v>0.1159341395110534</v>
      </c>
      <c r="F20" s="308">
        <v>0.02546127446503176</v>
      </c>
      <c r="H20" s="235"/>
      <c r="I20" s="235"/>
      <c r="J20" s="235"/>
      <c r="K20" s="235"/>
    </row>
    <row r="21" spans="1:11" ht="14.25">
      <c r="A21" s="35" t="s">
        <v>53</v>
      </c>
      <c r="B21" s="224">
        <v>5.242591989579948</v>
      </c>
      <c r="C21" s="224">
        <v>-21.38165896375578</v>
      </c>
      <c r="D21" s="309"/>
      <c r="E21" s="224">
        <v>0.01171713525504055</v>
      </c>
      <c r="F21" s="297">
        <v>-0.05498884583479832</v>
      </c>
      <c r="H21" s="235"/>
      <c r="I21" s="235"/>
      <c r="J21" s="235"/>
      <c r="K21" s="235"/>
    </row>
    <row r="22" spans="1:11" ht="14.25">
      <c r="A22" s="32" t="s">
        <v>55</v>
      </c>
      <c r="B22" s="237">
        <v>-30.878522377456786</v>
      </c>
      <c r="C22" s="237">
        <v>-78.98012447299739</v>
      </c>
      <c r="D22" s="307"/>
      <c r="E22" s="237">
        <v>-0.09490151784206756</v>
      </c>
      <c r="F22" s="308">
        <v>-0.738314401072002</v>
      </c>
      <c r="H22" s="235"/>
      <c r="I22" s="235"/>
      <c r="J22" s="235"/>
      <c r="K22" s="235"/>
    </row>
    <row r="23" spans="1:11" ht="14.25">
      <c r="A23" s="35" t="s">
        <v>54</v>
      </c>
      <c r="B23" s="224">
        <v>-42.671385071187565</v>
      </c>
      <c r="C23" s="224">
        <v>-25.79863570283669</v>
      </c>
      <c r="D23" s="309"/>
      <c r="E23" s="224">
        <v>-0.7546999540047857</v>
      </c>
      <c r="F23" s="297">
        <v>-0.43296678273337785</v>
      </c>
      <c r="H23" s="235"/>
      <c r="I23" s="235"/>
      <c r="J23" s="235"/>
      <c r="K23" s="235"/>
    </row>
    <row r="24" spans="1:11" ht="14.25">
      <c r="A24" s="32" t="s">
        <v>56</v>
      </c>
      <c r="B24" s="237">
        <v>-63.609756097560975</v>
      </c>
      <c r="C24" s="237">
        <v>-44.198524480214616</v>
      </c>
      <c r="D24" s="307"/>
      <c r="E24" s="237">
        <v>-0.04745075892103378</v>
      </c>
      <c r="F24" s="308">
        <v>-0.041225994772618985</v>
      </c>
      <c r="H24" s="235"/>
      <c r="I24" s="235"/>
      <c r="J24" s="235"/>
      <c r="K24" s="235"/>
    </row>
    <row r="25" spans="1:11" ht="14.25">
      <c r="A25" s="35" t="s">
        <v>57</v>
      </c>
      <c r="B25" s="224">
        <v>9.210847788907884</v>
      </c>
      <c r="C25" s="224">
        <v>5.214113705371171</v>
      </c>
      <c r="D25" s="309"/>
      <c r="E25" s="224">
        <v>0.05487403715714643</v>
      </c>
      <c r="F25" s="297">
        <v>0.031154090131660483</v>
      </c>
      <c r="H25" s="235"/>
      <c r="I25" s="235"/>
      <c r="J25" s="235"/>
      <c r="K25" s="235"/>
    </row>
    <row r="26" spans="1:11" ht="14.25">
      <c r="A26" s="32" t="s">
        <v>58</v>
      </c>
      <c r="B26" s="237">
        <v>-0.4392476350563834</v>
      </c>
      <c r="C26" s="237">
        <v>1.5237244114279402</v>
      </c>
      <c r="D26" s="307"/>
      <c r="E26" s="237">
        <v>-0.052108502128006426</v>
      </c>
      <c r="F26" s="308">
        <v>0.17065935317102368</v>
      </c>
      <c r="H26" s="235"/>
      <c r="I26" s="235"/>
      <c r="J26" s="235"/>
      <c r="K26" s="235"/>
    </row>
    <row r="27" spans="1:11" ht="14.25">
      <c r="A27" s="35" t="s">
        <v>59</v>
      </c>
      <c r="B27" s="224">
        <v>219.5933456561922</v>
      </c>
      <c r="C27" s="224">
        <v>219.5933456561922</v>
      </c>
      <c r="D27" s="309"/>
      <c r="E27" s="224">
        <v>0.08645935827942965</v>
      </c>
      <c r="F27" s="297">
        <v>0.07431939573576837</v>
      </c>
      <c r="H27" s="235"/>
      <c r="I27" s="235"/>
      <c r="J27" s="235"/>
      <c r="K27" s="235"/>
    </row>
    <row r="28" spans="1:11" ht="14.25">
      <c r="A28" s="32" t="s">
        <v>60</v>
      </c>
      <c r="B28" s="237">
        <v>3.3774458066087476</v>
      </c>
      <c r="C28" s="237">
        <v>5.73487464344693</v>
      </c>
      <c r="D28" s="307"/>
      <c r="E28" s="237">
        <v>0.03027533084532217</v>
      </c>
      <c r="F28" s="308">
        <v>0.04779462823411367</v>
      </c>
      <c r="H28" s="235"/>
      <c r="I28" s="235"/>
      <c r="J28" s="235"/>
      <c r="K28" s="235"/>
    </row>
    <row r="29" spans="1:11" ht="14.25">
      <c r="A29" s="35" t="s">
        <v>61</v>
      </c>
      <c r="B29" s="224" t="s">
        <v>254</v>
      </c>
      <c r="C29" s="224" t="s">
        <v>254</v>
      </c>
      <c r="D29" s="309"/>
      <c r="E29" s="224">
        <v>0.17073539943059088</v>
      </c>
      <c r="F29" s="297">
        <v>0.14676203905396684</v>
      </c>
      <c r="H29" s="235"/>
      <c r="I29" s="235"/>
      <c r="J29" s="235"/>
      <c r="K29" s="235"/>
    </row>
    <row r="30" spans="1:11" ht="14.25">
      <c r="A30" s="32" t="s">
        <v>62</v>
      </c>
      <c r="B30" s="237">
        <v>-1.1260053619302934</v>
      </c>
      <c r="C30" s="237">
        <v>-56.76153587066353</v>
      </c>
      <c r="D30" s="307"/>
      <c r="E30" s="237">
        <v>-0.003056643979575796</v>
      </c>
      <c r="F30" s="308">
        <v>-1.6868250729118337</v>
      </c>
      <c r="H30" s="235"/>
      <c r="I30" s="235"/>
      <c r="J30" s="235"/>
      <c r="K30" s="235"/>
    </row>
    <row r="31" spans="1:11" ht="14.25">
      <c r="A31" s="35" t="s">
        <v>63</v>
      </c>
      <c r="B31" s="224">
        <v>-91.41672972415216</v>
      </c>
      <c r="C31" s="224">
        <v>-90.49573102124562</v>
      </c>
      <c r="D31" s="309"/>
      <c r="E31" s="224">
        <v>-3.8686196195788236</v>
      </c>
      <c r="F31" s="297">
        <v>-3.421444774057781</v>
      </c>
      <c r="H31" s="235"/>
      <c r="I31" s="235"/>
      <c r="J31" s="235"/>
      <c r="K31" s="235"/>
    </row>
    <row r="32" spans="1:11" ht="14.25">
      <c r="A32" s="32" t="s">
        <v>64</v>
      </c>
      <c r="B32" s="237">
        <v>82.06033622476394</v>
      </c>
      <c r="C32" s="237">
        <v>52.70584374743634</v>
      </c>
      <c r="D32" s="307"/>
      <c r="E32" s="237">
        <v>1.555977340079298</v>
      </c>
      <c r="F32" s="308">
        <v>1.2057508698747472</v>
      </c>
      <c r="H32" s="235"/>
      <c r="I32" s="235"/>
      <c r="J32" s="235"/>
      <c r="K32" s="235"/>
    </row>
    <row r="33" spans="1:11" ht="14.25">
      <c r="A33" s="35" t="s">
        <v>150</v>
      </c>
      <c r="B33" s="224">
        <v>3329.198682766191</v>
      </c>
      <c r="C33" s="224">
        <v>1321.3333333333333</v>
      </c>
      <c r="D33" s="309"/>
      <c r="E33" s="224">
        <v>4.414521678883538</v>
      </c>
      <c r="F33" s="297">
        <v>4.215686397173367</v>
      </c>
      <c r="H33" s="235"/>
      <c r="I33" s="235"/>
      <c r="J33" s="235"/>
      <c r="K33" s="235"/>
    </row>
    <row r="34" spans="1:11" ht="14.25">
      <c r="A34" s="32" t="s">
        <v>65</v>
      </c>
      <c r="B34" s="237">
        <v>391.5711947626841</v>
      </c>
      <c r="C34" s="237">
        <v>132.44826239750097</v>
      </c>
      <c r="D34" s="307"/>
      <c r="E34" s="237">
        <v>1.0447172458764415</v>
      </c>
      <c r="F34" s="308">
        <v>0.8487925600529506</v>
      </c>
      <c r="H34" s="235"/>
      <c r="I34" s="235"/>
      <c r="J34" s="235"/>
      <c r="K34" s="235"/>
    </row>
    <row r="35" spans="1:11" ht="14.25">
      <c r="A35" s="35" t="s">
        <v>66</v>
      </c>
      <c r="B35" s="224">
        <v>-44.13531300796891</v>
      </c>
      <c r="C35" s="224">
        <v>-37.03235396316744</v>
      </c>
      <c r="D35" s="309"/>
      <c r="E35" s="224">
        <v>-3.240697613488824</v>
      </c>
      <c r="F35" s="297">
        <v>-2.4001786668301563</v>
      </c>
      <c r="H35" s="235"/>
      <c r="I35" s="235"/>
      <c r="J35" s="235"/>
      <c r="K35" s="235"/>
    </row>
    <row r="36" spans="1:11" ht="14.25">
      <c r="A36" s="32" t="s">
        <v>69</v>
      </c>
      <c r="B36" s="237">
        <v>-75.11268952328916</v>
      </c>
      <c r="C36" s="237">
        <v>-65.16295119018123</v>
      </c>
      <c r="D36" s="307"/>
      <c r="E36" s="237">
        <v>-8.40424262184365</v>
      </c>
      <c r="F36" s="308">
        <v>-6.7457363312993595</v>
      </c>
      <c r="H36" s="235"/>
      <c r="I36" s="235"/>
      <c r="J36" s="235"/>
      <c r="K36" s="235"/>
    </row>
    <row r="37" spans="1:11" ht="14.25">
      <c r="A37" s="35" t="s">
        <v>67</v>
      </c>
      <c r="B37" s="224">
        <v>62.59150805270863</v>
      </c>
      <c r="C37" s="224">
        <v>-28.296703296703296</v>
      </c>
      <c r="D37" s="309"/>
      <c r="E37" s="224">
        <v>0.12444907631130026</v>
      </c>
      <c r="F37" s="297">
        <v>-0.18686198237604387</v>
      </c>
      <c r="H37" s="235"/>
      <c r="I37" s="235"/>
      <c r="J37" s="235"/>
      <c r="K37" s="235"/>
    </row>
    <row r="38" spans="1:11" ht="14.25">
      <c r="A38" s="32" t="s">
        <v>68</v>
      </c>
      <c r="B38" s="237">
        <v>268.2411396584798</v>
      </c>
      <c r="C38" s="237">
        <v>231.34369871777042</v>
      </c>
      <c r="D38" s="307"/>
      <c r="E38" s="237">
        <v>6.207752813568005</v>
      </c>
      <c r="F38" s="308">
        <v>5.203296077712571</v>
      </c>
      <c r="H38" s="235"/>
      <c r="I38" s="235"/>
      <c r="J38" s="235"/>
      <c r="K38" s="235"/>
    </row>
    <row r="39" spans="1:11" ht="14.25">
      <c r="A39" s="35" t="s">
        <v>174</v>
      </c>
      <c r="B39" s="224">
        <v>-54.47943302916629</v>
      </c>
      <c r="C39" s="224">
        <v>-46.64746119934402</v>
      </c>
      <c r="D39" s="309"/>
      <c r="E39" s="224">
        <v>-6.109139656607882</v>
      </c>
      <c r="F39" s="297">
        <v>-4.679932386866243</v>
      </c>
      <c r="H39" s="235"/>
      <c r="I39" s="235"/>
      <c r="J39" s="235"/>
      <c r="K39" s="235"/>
    </row>
    <row r="40" spans="1:11" ht="14.25">
      <c r="A40" s="32"/>
      <c r="B40" s="237"/>
      <c r="C40" s="237"/>
      <c r="D40" s="307"/>
      <c r="E40" s="237"/>
      <c r="F40" s="308"/>
      <c r="H40" s="235"/>
      <c r="I40" s="235"/>
      <c r="J40" s="235"/>
      <c r="K40" s="235"/>
    </row>
    <row r="41" spans="1:11" ht="14.25">
      <c r="A41" s="115" t="s">
        <v>1</v>
      </c>
      <c r="B41" s="248">
        <v>-8.035989799542376</v>
      </c>
      <c r="C41" s="248">
        <v>3.7425571127039925</v>
      </c>
      <c r="D41" s="310"/>
      <c r="E41" s="248">
        <v>-8.035989799542374</v>
      </c>
      <c r="F41" s="311">
        <v>3.742557112703997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ht="14.25">
      <c r="A45" s="119" t="s">
        <v>77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G10" sqref="G10:H10"/>
    </sheetView>
  </sheetViews>
  <sheetFormatPr defaultColWidth="11.421875" defaultRowHeight="12.75"/>
  <cols>
    <col min="1" max="1" width="18.7109375" style="27" customWidth="1"/>
    <col min="2" max="4" width="14.7109375" style="27" customWidth="1"/>
    <col min="5" max="7" width="11.421875" style="27" customWidth="1"/>
    <col min="8" max="8" width="4.851562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156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4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253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s="293" customFormat="1" ht="12.75" customHeight="1">
      <c r="A10" s="26"/>
      <c r="B10" s="26"/>
      <c r="C10" s="26"/>
      <c r="D10" s="104"/>
      <c r="G10" s="343" t="s">
        <v>242</v>
      </c>
      <c r="H10" s="343"/>
    </row>
    <row r="11" spans="1:4" s="298" customFormat="1" ht="12.75" customHeight="1">
      <c r="A11" s="296"/>
      <c r="B11" s="293"/>
      <c r="C11" s="293"/>
      <c r="D11" s="127" t="s">
        <v>5</v>
      </c>
    </row>
    <row r="12" spans="1:4" s="298" customFormat="1" ht="12" customHeight="1">
      <c r="A12" s="355" t="s">
        <v>6</v>
      </c>
      <c r="B12" s="349" t="s">
        <v>253</v>
      </c>
      <c r="C12" s="349" t="s">
        <v>263</v>
      </c>
      <c r="D12" s="350" t="s">
        <v>264</v>
      </c>
    </row>
    <row r="13" spans="1:4" ht="14.25">
      <c r="A13" s="356"/>
      <c r="B13" s="360"/>
      <c r="C13" s="360"/>
      <c r="D13" s="361"/>
    </row>
    <row r="14" spans="1:4" ht="14.25">
      <c r="A14" s="32" t="s">
        <v>46</v>
      </c>
      <c r="B14" s="299">
        <v>221325</v>
      </c>
      <c r="C14" s="299">
        <v>336943</v>
      </c>
      <c r="D14" s="300">
        <v>2478437</v>
      </c>
    </row>
    <row r="15" spans="1:4" ht="14.25">
      <c r="A15" s="35" t="s">
        <v>47</v>
      </c>
      <c r="B15" s="301">
        <v>1936</v>
      </c>
      <c r="C15" s="301">
        <v>2503</v>
      </c>
      <c r="D15" s="302">
        <v>13971</v>
      </c>
    </row>
    <row r="16" spans="1:4" ht="14.25">
      <c r="A16" s="32" t="s">
        <v>48</v>
      </c>
      <c r="B16" s="299">
        <v>57479</v>
      </c>
      <c r="C16" s="299">
        <v>136461</v>
      </c>
      <c r="D16" s="300">
        <v>709290</v>
      </c>
    </row>
    <row r="17" spans="1:4" ht="14.25">
      <c r="A17" s="35" t="s">
        <v>49</v>
      </c>
      <c r="B17" s="301">
        <v>233935</v>
      </c>
      <c r="C17" s="301">
        <v>547241</v>
      </c>
      <c r="D17" s="302">
        <v>3390848</v>
      </c>
    </row>
    <row r="18" spans="1:4" ht="14.25">
      <c r="A18" s="32" t="s">
        <v>50</v>
      </c>
      <c r="B18" s="299">
        <v>64075</v>
      </c>
      <c r="C18" s="299">
        <v>141504</v>
      </c>
      <c r="D18" s="300">
        <v>625656</v>
      </c>
    </row>
    <row r="19" spans="1:4" ht="14.25">
      <c r="A19" s="35" t="s">
        <v>51</v>
      </c>
      <c r="B19" s="301">
        <v>33970</v>
      </c>
      <c r="C19" s="301">
        <v>50874</v>
      </c>
      <c r="D19" s="302">
        <v>487023</v>
      </c>
    </row>
    <row r="20" spans="1:4" ht="14.25">
      <c r="A20" s="32" t="s">
        <v>52</v>
      </c>
      <c r="B20" s="299">
        <v>19506</v>
      </c>
      <c r="C20" s="299">
        <v>37419</v>
      </c>
      <c r="D20" s="300">
        <v>185226</v>
      </c>
    </row>
    <row r="21" spans="1:4" ht="14.25">
      <c r="A21" s="35" t="s">
        <v>53</v>
      </c>
      <c r="B21" s="301">
        <v>3232</v>
      </c>
      <c r="C21" s="301">
        <v>6303</v>
      </c>
      <c r="D21" s="302">
        <v>57909</v>
      </c>
    </row>
    <row r="22" spans="1:4" ht="14.25">
      <c r="A22" s="32" t="s">
        <v>55</v>
      </c>
      <c r="B22" s="299">
        <v>2919</v>
      </c>
      <c r="C22" s="299">
        <v>7142</v>
      </c>
      <c r="D22" s="300">
        <v>50425</v>
      </c>
    </row>
    <row r="23" spans="1:4" ht="14.25">
      <c r="A23" s="35" t="s">
        <v>54</v>
      </c>
      <c r="B23" s="301">
        <v>13932</v>
      </c>
      <c r="C23" s="301">
        <v>38234</v>
      </c>
      <c r="D23" s="302">
        <v>211457</v>
      </c>
    </row>
    <row r="24" spans="1:4" ht="14.25">
      <c r="A24" s="32" t="s">
        <v>56</v>
      </c>
      <c r="B24" s="299">
        <v>373</v>
      </c>
      <c r="C24" s="299">
        <v>1398</v>
      </c>
      <c r="D24" s="300">
        <v>68457</v>
      </c>
    </row>
    <row r="25" spans="1:4" ht="14.25">
      <c r="A25" s="35" t="s">
        <v>57</v>
      </c>
      <c r="B25" s="301">
        <v>8940</v>
      </c>
      <c r="C25" s="301">
        <v>17126</v>
      </c>
      <c r="D25" s="302">
        <v>125377</v>
      </c>
    </row>
    <row r="26" spans="1:4" ht="14.25">
      <c r="A26" s="32" t="s">
        <v>58</v>
      </c>
      <c r="B26" s="299">
        <v>162290</v>
      </c>
      <c r="C26" s="299">
        <v>325296</v>
      </c>
      <c r="D26" s="300">
        <v>2375001</v>
      </c>
    </row>
    <row r="27" spans="1:4" ht="14.25">
      <c r="A27" s="35" t="s">
        <v>59</v>
      </c>
      <c r="B27" s="301">
        <v>1729</v>
      </c>
      <c r="C27" s="301">
        <v>2270</v>
      </c>
      <c r="D27" s="302">
        <v>17117</v>
      </c>
    </row>
    <row r="28" spans="1:4" ht="14.25">
      <c r="A28" s="32" t="s">
        <v>60</v>
      </c>
      <c r="B28" s="299">
        <v>12733</v>
      </c>
      <c r="C28" s="299">
        <v>25050</v>
      </c>
      <c r="D28" s="300">
        <v>227566</v>
      </c>
    </row>
    <row r="29" spans="1:4" ht="14.25">
      <c r="A29" s="35" t="s">
        <v>61</v>
      </c>
      <c r="B29" s="301">
        <v>2346</v>
      </c>
      <c r="C29" s="301">
        <v>2346</v>
      </c>
      <c r="D29" s="302">
        <v>92669</v>
      </c>
    </row>
    <row r="30" spans="1:4" ht="14.25">
      <c r="A30" s="32" t="s">
        <v>62</v>
      </c>
      <c r="B30" s="299">
        <v>3688</v>
      </c>
      <c r="C30" s="299">
        <v>7418</v>
      </c>
      <c r="D30" s="300">
        <v>147057</v>
      </c>
    </row>
    <row r="31" spans="1:4" ht="14.25">
      <c r="A31" s="35" t="s">
        <v>63</v>
      </c>
      <c r="B31" s="301">
        <v>4991</v>
      </c>
      <c r="C31" s="301">
        <v>63139</v>
      </c>
      <c r="D31" s="302">
        <v>164336</v>
      </c>
    </row>
    <row r="32" spans="1:4" ht="14.25">
      <c r="A32" s="32" t="s">
        <v>64</v>
      </c>
      <c r="B32" s="299">
        <v>47434</v>
      </c>
      <c r="C32" s="299">
        <v>73488</v>
      </c>
      <c r="D32" s="300">
        <v>261630</v>
      </c>
    </row>
    <row r="33" spans="1:4" ht="14.25">
      <c r="A33" s="35" t="s">
        <v>150</v>
      </c>
      <c r="B33" s="301">
        <v>62480</v>
      </c>
      <c r="C33" s="301">
        <v>64302</v>
      </c>
      <c r="D33" s="302">
        <v>308767</v>
      </c>
    </row>
    <row r="34" spans="1:4" ht="14.25">
      <c r="A34" s="32" t="s">
        <v>65</v>
      </c>
      <c r="B34" s="299">
        <v>18021</v>
      </c>
      <c r="C34" s="299">
        <v>21687</v>
      </c>
      <c r="D34" s="300">
        <v>282314</v>
      </c>
    </row>
    <row r="35" spans="1:4" ht="14.25">
      <c r="A35" s="35" t="s">
        <v>66</v>
      </c>
      <c r="B35" s="301">
        <v>56363</v>
      </c>
      <c r="C35" s="301">
        <v>157255</v>
      </c>
      <c r="D35" s="302">
        <v>672404</v>
      </c>
    </row>
    <row r="36" spans="1:4" ht="14.25">
      <c r="A36" s="32" t="s">
        <v>69</v>
      </c>
      <c r="B36" s="299">
        <v>38262</v>
      </c>
      <c r="C36" s="299">
        <v>192003</v>
      </c>
      <c r="D36" s="300">
        <v>630907</v>
      </c>
    </row>
    <row r="37" spans="1:4" ht="14.25">
      <c r="A37" s="35" t="s">
        <v>67</v>
      </c>
      <c r="B37" s="301">
        <v>4442</v>
      </c>
      <c r="C37" s="301">
        <v>7174</v>
      </c>
      <c r="D37" s="302">
        <v>85275</v>
      </c>
    </row>
    <row r="38" spans="1:4" ht="14.25">
      <c r="A38" s="32" t="s">
        <v>68</v>
      </c>
      <c r="B38" s="299">
        <v>117097</v>
      </c>
      <c r="C38" s="299">
        <v>148896</v>
      </c>
      <c r="D38" s="300">
        <v>719045</v>
      </c>
    </row>
    <row r="39" spans="1:4" ht="14.25">
      <c r="A39" s="35" t="s">
        <v>174</v>
      </c>
      <c r="B39" s="301">
        <v>70139</v>
      </c>
      <c r="C39" s="301">
        <v>224221</v>
      </c>
      <c r="D39" s="302">
        <v>1466893</v>
      </c>
    </row>
    <row r="40" spans="1:4" ht="14.25">
      <c r="A40" s="32"/>
      <c r="B40" s="163"/>
      <c r="C40" s="163"/>
      <c r="D40" s="303"/>
    </row>
    <row r="41" spans="1:4" ht="14.25">
      <c r="A41" s="115" t="s">
        <v>1</v>
      </c>
      <c r="B41" s="304">
        <v>1263637</v>
      </c>
      <c r="C41" s="304">
        <v>2637693</v>
      </c>
      <c r="D41" s="305">
        <v>15855057</v>
      </c>
    </row>
    <row r="42" spans="1:4" ht="14.25">
      <c r="A42" s="62"/>
      <c r="B42" s="62"/>
      <c r="C42" s="62"/>
      <c r="D42" s="62"/>
    </row>
    <row r="43" spans="1:4" ht="4.5" customHeight="1">
      <c r="A43" s="130"/>
      <c r="B43" s="65"/>
      <c r="C43" s="65"/>
      <c r="D43" s="67"/>
    </row>
    <row r="44" spans="1:4" ht="14.25">
      <c r="A44" s="44" t="s">
        <v>239</v>
      </c>
      <c r="B44" s="26"/>
      <c r="C44" s="26"/>
      <c r="D44" s="45"/>
    </row>
    <row r="45" spans="1:4" ht="14.25">
      <c r="A45" s="69" t="s">
        <v>75</v>
      </c>
      <c r="B45" s="26"/>
      <c r="C45" s="26"/>
      <c r="D45" s="45"/>
    </row>
    <row r="46" spans="1:4" ht="14.25">
      <c r="A46" s="46" t="s">
        <v>322</v>
      </c>
      <c r="B46" s="26"/>
      <c r="C46" s="26"/>
      <c r="D46" s="45"/>
    </row>
    <row r="47" spans="1:4" ht="4.5" customHeight="1">
      <c r="A47" s="47"/>
      <c r="B47" s="48"/>
      <c r="C47" s="48"/>
      <c r="D47" s="49"/>
    </row>
  </sheetData>
  <sheetProtection/>
  <mergeCells count="10">
    <mergeCell ref="A12:A13"/>
    <mergeCell ref="B12:B13"/>
    <mergeCell ref="D12:D13"/>
    <mergeCell ref="C12:C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G10" sqref="G10:H10"/>
    </sheetView>
  </sheetViews>
  <sheetFormatPr defaultColWidth="11.421875" defaultRowHeight="12.75"/>
  <cols>
    <col min="1" max="1" width="18.7109375" style="27" customWidth="1"/>
    <col min="2" max="3" width="12.7109375" style="27" customWidth="1"/>
    <col min="4" max="4" width="14.7109375" style="27" customWidth="1"/>
    <col min="5" max="5" width="12.7109375" style="27" customWidth="1"/>
    <col min="6" max="7" width="11.421875" style="27" customWidth="1"/>
    <col min="8" max="8" width="7.5742187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244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157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64" t="str">
        <f>'a4'!A8</f>
        <v>Febrero 2020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104"/>
      <c r="G10" s="343" t="s">
        <v>242</v>
      </c>
      <c r="H10" s="343"/>
    </row>
    <row r="11" spans="1:5" s="293" customFormat="1" ht="12.75" customHeight="1">
      <c r="A11" s="296"/>
      <c r="B11" s="296"/>
      <c r="C11" s="296"/>
      <c r="D11" s="127"/>
      <c r="E11" s="127" t="s">
        <v>7</v>
      </c>
    </row>
    <row r="12" spans="1:5" ht="12.75" customHeight="1">
      <c r="A12" s="355" t="s">
        <v>6</v>
      </c>
      <c r="B12" s="349" t="s">
        <v>72</v>
      </c>
      <c r="C12" s="349" t="s">
        <v>182</v>
      </c>
      <c r="D12" s="349" t="s">
        <v>243</v>
      </c>
      <c r="E12" s="362" t="s">
        <v>73</v>
      </c>
    </row>
    <row r="13" spans="1:5" ht="14.25">
      <c r="A13" s="356"/>
      <c r="B13" s="360"/>
      <c r="C13" s="360"/>
      <c r="D13" s="360"/>
      <c r="E13" s="363"/>
    </row>
    <row r="14" spans="1:8" ht="14.25">
      <c r="A14" s="32" t="s">
        <v>46</v>
      </c>
      <c r="B14" s="237">
        <v>-16.643755390426975</v>
      </c>
      <c r="C14" s="237">
        <v>-22.849907381330183</v>
      </c>
      <c r="D14" s="207">
        <v>2.1681974079081954</v>
      </c>
      <c r="E14" s="246">
        <v>91.42780535902715</v>
      </c>
      <c r="G14" s="235"/>
      <c r="H14" s="235"/>
    </row>
    <row r="15" spans="1:8" ht="14.25">
      <c r="A15" s="35" t="s">
        <v>47</v>
      </c>
      <c r="B15" s="224">
        <v>60.79734219269105</v>
      </c>
      <c r="C15" s="224">
        <v>27.965235173824126</v>
      </c>
      <c r="D15" s="222">
        <v>2.879234167893955</v>
      </c>
      <c r="E15" s="247">
        <v>241.44620811287476</v>
      </c>
      <c r="G15" s="235"/>
      <c r="H15" s="235"/>
    </row>
    <row r="16" spans="1:8" ht="14.25">
      <c r="A16" s="32" t="s">
        <v>48</v>
      </c>
      <c r="B16" s="237">
        <v>167.21989772198975</v>
      </c>
      <c r="C16" s="237">
        <v>-10.012265569359812</v>
      </c>
      <c r="D16" s="207">
        <v>-22.70371883939518</v>
      </c>
      <c r="E16" s="246">
        <v>-27.225190549745516</v>
      </c>
      <c r="G16" s="235"/>
      <c r="H16" s="235"/>
    </row>
    <row r="17" spans="1:8" ht="14.25">
      <c r="A17" s="35" t="s">
        <v>49</v>
      </c>
      <c r="B17" s="224">
        <v>-4.533861127547993</v>
      </c>
      <c r="C17" s="224">
        <v>32.59344690480978</v>
      </c>
      <c r="D17" s="222">
        <v>55.68324408654925</v>
      </c>
      <c r="E17" s="247">
        <v>-25.33338014592762</v>
      </c>
      <c r="G17" s="235"/>
      <c r="H17" s="235"/>
    </row>
    <row r="18" spans="1:8" ht="14.25">
      <c r="A18" s="32" t="s">
        <v>50</v>
      </c>
      <c r="B18" s="237">
        <v>2754.120267260579</v>
      </c>
      <c r="C18" s="237">
        <v>447.3619062354944</v>
      </c>
      <c r="D18" s="207">
        <v>34.66175074739621</v>
      </c>
      <c r="E18" s="246">
        <v>-17.246768006819146</v>
      </c>
      <c r="G18" s="235"/>
      <c r="H18" s="235"/>
    </row>
    <row r="19" spans="1:8" ht="14.25">
      <c r="A19" s="35" t="s">
        <v>51</v>
      </c>
      <c r="B19" s="224">
        <v>11.596583442838366</v>
      </c>
      <c r="C19" s="224">
        <v>-4.801646706586823</v>
      </c>
      <c r="D19" s="222">
        <v>16.36847160695598</v>
      </c>
      <c r="E19" s="247">
        <v>100.95835305253193</v>
      </c>
      <c r="G19" s="235"/>
      <c r="H19" s="235"/>
    </row>
    <row r="20" spans="1:8" ht="14.25">
      <c r="A20" s="32" t="s">
        <v>52</v>
      </c>
      <c r="B20" s="237">
        <v>-27.003966768954427</v>
      </c>
      <c r="C20" s="237">
        <v>18.975549267113934</v>
      </c>
      <c r="D20" s="207">
        <v>-14.927018362529054</v>
      </c>
      <c r="E20" s="246">
        <v>8.892982749958133</v>
      </c>
      <c r="G20" s="235"/>
      <c r="H20" s="235"/>
    </row>
    <row r="21" spans="1:8" ht="14.25">
      <c r="A21" s="35" t="s">
        <v>53</v>
      </c>
      <c r="B21" s="224">
        <v>53.39345040341718</v>
      </c>
      <c r="C21" s="224">
        <v>199.14570479354535</v>
      </c>
      <c r="D21" s="222">
        <v>41.940781410853475</v>
      </c>
      <c r="E21" s="247">
        <v>5.242591989579948</v>
      </c>
      <c r="G21" s="235"/>
      <c r="H21" s="235"/>
    </row>
    <row r="22" spans="1:8" ht="14.25">
      <c r="A22" s="32" t="s">
        <v>55</v>
      </c>
      <c r="B22" s="237">
        <v>66.99084668192219</v>
      </c>
      <c r="C22" s="237">
        <v>16.432996413433315</v>
      </c>
      <c r="D22" s="207">
        <v>-25.918580222427906</v>
      </c>
      <c r="E22" s="246">
        <v>-30.878522377456786</v>
      </c>
      <c r="G22" s="235"/>
      <c r="H22" s="235"/>
    </row>
    <row r="23" spans="1:8" ht="14.25">
      <c r="A23" s="35" t="s">
        <v>54</v>
      </c>
      <c r="B23" s="224">
        <v>7.632880098887512</v>
      </c>
      <c r="C23" s="224">
        <v>69.16202106008319</v>
      </c>
      <c r="D23" s="222">
        <v>2.7762521567960476</v>
      </c>
      <c r="E23" s="247">
        <v>-42.671385071187565</v>
      </c>
      <c r="G23" s="235"/>
      <c r="H23" s="235"/>
    </row>
    <row r="24" spans="1:8" ht="14.25">
      <c r="A24" s="32" t="s">
        <v>56</v>
      </c>
      <c r="B24" s="237">
        <v>-66.72613737734166</v>
      </c>
      <c r="C24" s="237">
        <v>-89.72965030855127</v>
      </c>
      <c r="D24" s="207">
        <v>-11.212419911286347</v>
      </c>
      <c r="E24" s="246">
        <v>-63.609756097560975</v>
      </c>
      <c r="G24" s="235"/>
      <c r="H24" s="235"/>
    </row>
    <row r="25" spans="1:8" ht="14.25">
      <c r="A25" s="35" t="s">
        <v>57</v>
      </c>
      <c r="B25" s="224">
        <v>84.36791090946588</v>
      </c>
      <c r="C25" s="224">
        <v>-64.12501571075452</v>
      </c>
      <c r="D25" s="222">
        <v>-36.97241157426957</v>
      </c>
      <c r="E25" s="247">
        <v>9.210847788907884</v>
      </c>
      <c r="G25" s="235"/>
      <c r="H25" s="235"/>
    </row>
    <row r="26" spans="1:8" ht="14.25">
      <c r="A26" s="32" t="s">
        <v>58</v>
      </c>
      <c r="B26" s="237">
        <v>107.91483037819</v>
      </c>
      <c r="C26" s="237">
        <v>170.64246135414413</v>
      </c>
      <c r="D26" s="207">
        <v>43.89506509810005</v>
      </c>
      <c r="E26" s="246">
        <v>-0.4392476350563834</v>
      </c>
      <c r="G26" s="235"/>
      <c r="H26" s="235"/>
    </row>
    <row r="27" spans="1:8" ht="14.25">
      <c r="A27" s="35" t="s">
        <v>59</v>
      </c>
      <c r="B27" s="224">
        <v>-8.421610169491515</v>
      </c>
      <c r="C27" s="224">
        <v>-16.605437178545188</v>
      </c>
      <c r="D27" s="222">
        <v>-28.02539735934741</v>
      </c>
      <c r="E27" s="297">
        <v>219.5933456561922</v>
      </c>
      <c r="G27" s="235"/>
      <c r="H27" s="235"/>
    </row>
    <row r="28" spans="1:8" ht="14.25">
      <c r="A28" s="32" t="s">
        <v>60</v>
      </c>
      <c r="B28" s="237">
        <v>-57.558081397286756</v>
      </c>
      <c r="C28" s="237">
        <v>-34.451538622566474</v>
      </c>
      <c r="D28" s="207">
        <v>-1.0091958622969628</v>
      </c>
      <c r="E28" s="246">
        <v>3.3774458066087476</v>
      </c>
      <c r="G28" s="235"/>
      <c r="H28" s="235"/>
    </row>
    <row r="29" spans="1:8" ht="14.25">
      <c r="A29" s="35" t="s">
        <v>61</v>
      </c>
      <c r="B29" s="224">
        <v>113.27272727272728</v>
      </c>
      <c r="C29" s="224">
        <v>97.30866274179982</v>
      </c>
      <c r="D29" s="222">
        <v>109.08126889580797</v>
      </c>
      <c r="E29" s="297" t="s">
        <v>254</v>
      </c>
      <c r="G29" s="235"/>
      <c r="H29" s="235"/>
    </row>
    <row r="30" spans="1:8" ht="14.25">
      <c r="A30" s="32" t="s">
        <v>62</v>
      </c>
      <c r="B30" s="237">
        <v>574.2230347349177</v>
      </c>
      <c r="C30" s="237">
        <v>290.42105263157896</v>
      </c>
      <c r="D30" s="207">
        <v>-11.011533760151039</v>
      </c>
      <c r="E30" s="246">
        <v>-1.1260053619302934</v>
      </c>
      <c r="G30" s="235"/>
      <c r="H30" s="235"/>
    </row>
    <row r="31" spans="1:8" ht="14.25">
      <c r="A31" s="35" t="s">
        <v>63</v>
      </c>
      <c r="B31" s="224">
        <v>18.805046417519634</v>
      </c>
      <c r="C31" s="224">
        <v>624.4865174985657</v>
      </c>
      <c r="D31" s="222">
        <v>73.7038485524327</v>
      </c>
      <c r="E31" s="247">
        <v>-91.41672972415216</v>
      </c>
      <c r="G31" s="235"/>
      <c r="H31" s="235"/>
    </row>
    <row r="32" spans="1:8" ht="14.25">
      <c r="A32" s="32" t="s">
        <v>64</v>
      </c>
      <c r="B32" s="237">
        <v>-14.437750279591626</v>
      </c>
      <c r="C32" s="237">
        <v>18.853002539179386</v>
      </c>
      <c r="D32" s="207">
        <v>-39.74699402835896</v>
      </c>
      <c r="E32" s="246">
        <v>82.06033622476394</v>
      </c>
      <c r="G32" s="235"/>
      <c r="H32" s="235"/>
    </row>
    <row r="33" spans="1:8" ht="14.25">
      <c r="A33" s="35" t="s">
        <v>150</v>
      </c>
      <c r="B33" s="224">
        <v>740.1237057953476</v>
      </c>
      <c r="C33" s="224">
        <v>287.4781560711058</v>
      </c>
      <c r="D33" s="222">
        <v>5.099289959358174</v>
      </c>
      <c r="E33" s="247">
        <v>3329.198682766191</v>
      </c>
      <c r="G33" s="235"/>
      <c r="H33" s="235"/>
    </row>
    <row r="34" spans="1:8" ht="14.25">
      <c r="A34" s="32" t="s">
        <v>65</v>
      </c>
      <c r="B34" s="237">
        <v>103.39729119638827</v>
      </c>
      <c r="C34" s="237">
        <v>-48.72322315222017</v>
      </c>
      <c r="D34" s="207">
        <v>-12.137112837366786</v>
      </c>
      <c r="E34" s="246">
        <v>391.5711947626841</v>
      </c>
      <c r="G34" s="235"/>
      <c r="H34" s="235"/>
    </row>
    <row r="35" spans="1:8" ht="14.25">
      <c r="A35" s="35" t="s">
        <v>66</v>
      </c>
      <c r="B35" s="224">
        <v>141.5798722729416</v>
      </c>
      <c r="C35" s="224">
        <v>118.26118336132353</v>
      </c>
      <c r="D35" s="222">
        <v>-10.08225472352865</v>
      </c>
      <c r="E35" s="247">
        <v>-44.13531300796891</v>
      </c>
      <c r="G35" s="235"/>
      <c r="H35" s="235"/>
    </row>
    <row r="36" spans="1:8" ht="14.25">
      <c r="A36" s="32" t="s">
        <v>69</v>
      </c>
      <c r="B36" s="237">
        <v>17.852522639068553</v>
      </c>
      <c r="C36" s="237">
        <v>241.63019109640226</v>
      </c>
      <c r="D36" s="207">
        <v>34.41656528899563</v>
      </c>
      <c r="E36" s="246">
        <v>-75.11268952328916</v>
      </c>
      <c r="G36" s="235"/>
      <c r="H36" s="235"/>
    </row>
    <row r="37" spans="1:8" ht="14.25">
      <c r="A37" s="35" t="s">
        <v>67</v>
      </c>
      <c r="B37" s="224">
        <v>32.28111971411553</v>
      </c>
      <c r="C37" s="224">
        <v>32.069219440353464</v>
      </c>
      <c r="D37" s="222">
        <v>27.796843856310048</v>
      </c>
      <c r="E37" s="247">
        <v>62.59150805270863</v>
      </c>
      <c r="G37" s="235"/>
      <c r="H37" s="235"/>
    </row>
    <row r="38" spans="1:8" ht="14.25">
      <c r="A38" s="32" t="s">
        <v>68</v>
      </c>
      <c r="B38" s="237">
        <v>27.40814083802104</v>
      </c>
      <c r="C38" s="237">
        <v>13.57263809857973</v>
      </c>
      <c r="D38" s="207">
        <v>16.3587963524852</v>
      </c>
      <c r="E38" s="246">
        <v>268.2411396584798</v>
      </c>
      <c r="G38" s="235"/>
      <c r="H38" s="235"/>
    </row>
    <row r="39" spans="1:8" ht="14.25">
      <c r="A39" s="35" t="s">
        <v>174</v>
      </c>
      <c r="B39" s="224">
        <v>-55.946713228736165</v>
      </c>
      <c r="C39" s="224">
        <v>-37.32204005758453</v>
      </c>
      <c r="D39" s="222">
        <v>-3.834320736917533</v>
      </c>
      <c r="E39" s="247">
        <v>-54.47943302916629</v>
      </c>
      <c r="G39" s="235"/>
      <c r="H39" s="235"/>
    </row>
    <row r="40" spans="1:5" ht="14.25">
      <c r="A40" s="32"/>
      <c r="B40" s="237"/>
      <c r="C40" s="237"/>
      <c r="D40" s="207"/>
      <c r="E40" s="246"/>
    </row>
    <row r="41" spans="1:8" ht="14.25">
      <c r="A41" s="115" t="s">
        <v>1</v>
      </c>
      <c r="B41" s="248">
        <v>13.508213744188225</v>
      </c>
      <c r="C41" s="248">
        <v>24.29225745345566</v>
      </c>
      <c r="D41" s="249">
        <v>13.970972333870563</v>
      </c>
      <c r="E41" s="250">
        <v>-8.035989799542376</v>
      </c>
      <c r="G41" s="235"/>
      <c r="H41" s="235"/>
    </row>
    <row r="42" spans="1:5" ht="14.25">
      <c r="A42" s="62"/>
      <c r="B42" s="62"/>
      <c r="C42" s="62"/>
      <c r="D42" s="62"/>
      <c r="E42" s="62"/>
    </row>
    <row r="43" spans="1:5" ht="4.5" customHeight="1">
      <c r="A43" s="130"/>
      <c r="B43" s="65"/>
      <c r="C43" s="65"/>
      <c r="D43" s="65"/>
      <c r="E43" s="67"/>
    </row>
    <row r="44" spans="1:5" ht="14.25">
      <c r="A44" s="44" t="s">
        <v>239</v>
      </c>
      <c r="B44" s="132"/>
      <c r="C44" s="132"/>
      <c r="D44" s="26"/>
      <c r="E44" s="45"/>
    </row>
    <row r="45" spans="1:5" ht="14.25">
      <c r="A45" s="119" t="s">
        <v>77</v>
      </c>
      <c r="B45" s="26"/>
      <c r="C45" s="26"/>
      <c r="D45" s="26"/>
      <c r="E45" s="45"/>
    </row>
    <row r="46" spans="1:5" ht="14.25">
      <c r="A46" s="46" t="s">
        <v>322</v>
      </c>
      <c r="B46" s="26"/>
      <c r="C46" s="26"/>
      <c r="D46" s="26"/>
      <c r="E46" s="45"/>
    </row>
    <row r="47" spans="1:5" ht="4.5" customHeight="1">
      <c r="A47" s="47"/>
      <c r="B47" s="48"/>
      <c r="C47" s="48"/>
      <c r="D47" s="48"/>
      <c r="E47" s="49"/>
    </row>
  </sheetData>
  <sheetProtection/>
  <mergeCells count="11">
    <mergeCell ref="A3:H4"/>
    <mergeCell ref="A5:H5"/>
    <mergeCell ref="A6:H6"/>
    <mergeCell ref="A7:H7"/>
    <mergeCell ref="A8:H8"/>
    <mergeCell ref="G10:H10"/>
    <mergeCell ref="E12:E13"/>
    <mergeCell ref="A12:A13"/>
    <mergeCell ref="D12:D13"/>
    <mergeCell ref="B12:B13"/>
    <mergeCell ref="C12:C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158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255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293" customFormat="1" ht="12.75" customHeight="1">
      <c r="A10" s="292"/>
      <c r="B10" s="241"/>
      <c r="C10" s="241"/>
      <c r="D10" s="241"/>
      <c r="E10" s="241"/>
      <c r="F10" s="104"/>
      <c r="H10" s="343" t="s">
        <v>242</v>
      </c>
      <c r="I10" s="343"/>
    </row>
    <row r="11" spans="1:6" ht="12.75" customHeight="1">
      <c r="A11" s="50"/>
      <c r="B11" s="51"/>
      <c r="C11" s="51"/>
      <c r="D11" s="51"/>
      <c r="E11" s="51"/>
      <c r="F11" s="127" t="s">
        <v>5</v>
      </c>
    </row>
    <row r="12" spans="1:6" ht="14.25">
      <c r="A12" s="355" t="s">
        <v>6</v>
      </c>
      <c r="B12" s="365" t="s">
        <v>256</v>
      </c>
      <c r="C12" s="365"/>
      <c r="D12" s="243"/>
      <c r="E12" s="366" t="str">
        <f>'a2'!E12:F12</f>
        <v>Febrero 2020</v>
      </c>
      <c r="F12" s="367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265517</v>
      </c>
      <c r="C14" s="33">
        <v>340411</v>
      </c>
      <c r="D14" s="33"/>
      <c r="E14" s="33">
        <v>221325</v>
      </c>
      <c r="F14" s="34">
        <v>252473</v>
      </c>
    </row>
    <row r="15" spans="1:6" ht="14.25">
      <c r="A15" s="35" t="s">
        <v>47</v>
      </c>
      <c r="B15" s="36">
        <v>1204</v>
      </c>
      <c r="C15" s="36">
        <v>1204</v>
      </c>
      <c r="D15" s="36"/>
      <c r="E15" s="36">
        <v>1936</v>
      </c>
      <c r="F15" s="37">
        <v>1999</v>
      </c>
    </row>
    <row r="16" spans="1:6" ht="14.25">
      <c r="A16" s="32" t="s">
        <v>48</v>
      </c>
      <c r="B16" s="33">
        <v>21510</v>
      </c>
      <c r="C16" s="33">
        <v>139959</v>
      </c>
      <c r="D16" s="33"/>
      <c r="E16" s="33">
        <v>57479</v>
      </c>
      <c r="F16" s="34">
        <v>77130</v>
      </c>
    </row>
    <row r="17" spans="1:6" ht="14.25">
      <c r="A17" s="35" t="s">
        <v>49</v>
      </c>
      <c r="B17" s="36">
        <v>245045</v>
      </c>
      <c r="C17" s="36">
        <v>313658</v>
      </c>
      <c r="D17" s="36"/>
      <c r="E17" s="36">
        <v>233935</v>
      </c>
      <c r="F17" s="37">
        <v>435031</v>
      </c>
    </row>
    <row r="18" spans="1:6" ht="14.25">
      <c r="A18" s="32" t="s">
        <v>50</v>
      </c>
      <c r="B18" s="33">
        <v>2245</v>
      </c>
      <c r="C18" s="33">
        <v>12089</v>
      </c>
      <c r="D18" s="33"/>
      <c r="E18" s="33">
        <v>64075</v>
      </c>
      <c r="F18" s="34">
        <v>77287</v>
      </c>
    </row>
    <row r="19" spans="1:6" ht="14.25">
      <c r="A19" s="35" t="s">
        <v>51</v>
      </c>
      <c r="B19" s="36">
        <v>30440</v>
      </c>
      <c r="C19" s="36">
        <v>32184</v>
      </c>
      <c r="D19" s="36"/>
      <c r="E19" s="36">
        <v>33970</v>
      </c>
      <c r="F19" s="37">
        <v>42845</v>
      </c>
    </row>
    <row r="20" spans="1:6" ht="14.25">
      <c r="A20" s="32" t="s">
        <v>52</v>
      </c>
      <c r="B20" s="33">
        <v>26722</v>
      </c>
      <c r="C20" s="33">
        <v>28695</v>
      </c>
      <c r="D20" s="33"/>
      <c r="E20" s="33">
        <v>19506</v>
      </c>
      <c r="F20" s="34">
        <v>20911</v>
      </c>
    </row>
    <row r="21" spans="1:6" ht="14.25">
      <c r="A21" s="35" t="s">
        <v>53</v>
      </c>
      <c r="B21" s="36">
        <v>2107</v>
      </c>
      <c r="C21" s="36">
        <v>2107</v>
      </c>
      <c r="D21" s="36"/>
      <c r="E21" s="36">
        <v>3232</v>
      </c>
      <c r="F21" s="37">
        <v>3232</v>
      </c>
    </row>
    <row r="22" spans="1:6" ht="14.25">
      <c r="A22" s="32" t="s">
        <v>55</v>
      </c>
      <c r="B22" s="33">
        <v>1748</v>
      </c>
      <c r="C22" s="33">
        <v>2894</v>
      </c>
      <c r="D22" s="33"/>
      <c r="E22" s="33">
        <v>2919</v>
      </c>
      <c r="F22" s="34">
        <v>3141</v>
      </c>
    </row>
    <row r="23" spans="1:6" ht="14.25">
      <c r="A23" s="35" t="s">
        <v>54</v>
      </c>
      <c r="B23" s="36">
        <v>12944</v>
      </c>
      <c r="C23" s="36">
        <v>15570</v>
      </c>
      <c r="D23" s="36"/>
      <c r="E23" s="36">
        <v>13932</v>
      </c>
      <c r="F23" s="37">
        <v>19906</v>
      </c>
    </row>
    <row r="24" spans="1:6" ht="14.25">
      <c r="A24" s="32" t="s">
        <v>56</v>
      </c>
      <c r="B24" s="33">
        <v>1121</v>
      </c>
      <c r="C24" s="33">
        <v>4260</v>
      </c>
      <c r="D24" s="33"/>
      <c r="E24" s="33">
        <v>373</v>
      </c>
      <c r="F24" s="34">
        <v>832</v>
      </c>
    </row>
    <row r="25" spans="1:6" ht="14.25">
      <c r="A25" s="35" t="s">
        <v>57</v>
      </c>
      <c r="B25" s="36">
        <v>4849</v>
      </c>
      <c r="C25" s="36">
        <v>6314</v>
      </c>
      <c r="D25" s="36"/>
      <c r="E25" s="36">
        <v>8940</v>
      </c>
      <c r="F25" s="37">
        <v>10049</v>
      </c>
    </row>
    <row r="26" spans="1:6" ht="14.25">
      <c r="A26" s="32" t="s">
        <v>58</v>
      </c>
      <c r="B26" s="33">
        <v>78056</v>
      </c>
      <c r="C26" s="33">
        <v>94826</v>
      </c>
      <c r="D26" s="33"/>
      <c r="E26" s="33">
        <v>162290</v>
      </c>
      <c r="F26" s="34">
        <v>181763</v>
      </c>
    </row>
    <row r="27" spans="1:6" ht="14.25">
      <c r="A27" s="35" t="s">
        <v>59</v>
      </c>
      <c r="B27" s="36">
        <v>1888</v>
      </c>
      <c r="C27" s="36">
        <v>1888</v>
      </c>
      <c r="D27" s="36"/>
      <c r="E27" s="36">
        <v>1729</v>
      </c>
      <c r="F27" s="37">
        <v>1729</v>
      </c>
    </row>
    <row r="28" spans="1:6" ht="14.25">
      <c r="A28" s="32" t="s">
        <v>60</v>
      </c>
      <c r="B28" s="33">
        <v>30001</v>
      </c>
      <c r="C28" s="33">
        <v>40732</v>
      </c>
      <c r="D28" s="33"/>
      <c r="E28" s="33">
        <v>12733</v>
      </c>
      <c r="F28" s="34">
        <v>14086</v>
      </c>
    </row>
    <row r="29" spans="1:6" ht="14.25">
      <c r="A29" s="35" t="s">
        <v>61</v>
      </c>
      <c r="B29" s="36">
        <v>1100</v>
      </c>
      <c r="C29" s="36">
        <v>1100</v>
      </c>
      <c r="D29" s="36"/>
      <c r="E29" s="36">
        <v>2346</v>
      </c>
      <c r="F29" s="37">
        <v>2346</v>
      </c>
    </row>
    <row r="30" spans="1:6" ht="14.25">
      <c r="A30" s="32" t="s">
        <v>62</v>
      </c>
      <c r="B30" s="33">
        <v>547</v>
      </c>
      <c r="C30" s="33">
        <v>8852</v>
      </c>
      <c r="D30" s="33"/>
      <c r="E30" s="33">
        <v>3688</v>
      </c>
      <c r="F30" s="34">
        <v>20540</v>
      </c>
    </row>
    <row r="31" spans="1:6" ht="14.25">
      <c r="A31" s="35" t="s">
        <v>63</v>
      </c>
      <c r="B31" s="36">
        <v>4201</v>
      </c>
      <c r="C31" s="36">
        <v>17429</v>
      </c>
      <c r="D31" s="36"/>
      <c r="E31" s="36">
        <v>4991</v>
      </c>
      <c r="F31" s="37">
        <v>5744</v>
      </c>
    </row>
    <row r="32" spans="1:6" ht="14.25">
      <c r="A32" s="32" t="s">
        <v>64</v>
      </c>
      <c r="B32" s="33">
        <v>55438</v>
      </c>
      <c r="C32" s="33">
        <v>63414</v>
      </c>
      <c r="D32" s="33"/>
      <c r="E32" s="33">
        <v>47434</v>
      </c>
      <c r="F32" s="34">
        <v>55843</v>
      </c>
    </row>
    <row r="33" spans="1:6" ht="14.25">
      <c r="A33" s="35" t="s">
        <v>150</v>
      </c>
      <c r="B33" s="36">
        <v>7437</v>
      </c>
      <c r="C33" s="36">
        <v>18101</v>
      </c>
      <c r="D33" s="36"/>
      <c r="E33" s="36">
        <v>62480</v>
      </c>
      <c r="F33" s="37">
        <v>72488</v>
      </c>
    </row>
    <row r="34" spans="1:6" ht="14.25">
      <c r="A34" s="32" t="s">
        <v>65</v>
      </c>
      <c r="B34" s="33">
        <v>8860</v>
      </c>
      <c r="C34" s="33">
        <v>9885</v>
      </c>
      <c r="D34" s="33"/>
      <c r="E34" s="33">
        <v>18021</v>
      </c>
      <c r="F34" s="34">
        <v>23812</v>
      </c>
    </row>
    <row r="35" spans="1:6" ht="14.25">
      <c r="A35" s="35" t="s">
        <v>66</v>
      </c>
      <c r="B35" s="36">
        <v>23331</v>
      </c>
      <c r="C35" s="36">
        <v>40126</v>
      </c>
      <c r="D35" s="36"/>
      <c r="E35" s="36">
        <v>56363</v>
      </c>
      <c r="F35" s="37">
        <v>65237</v>
      </c>
    </row>
    <row r="36" spans="1:6" ht="14.25">
      <c r="A36" s="32" t="s">
        <v>69</v>
      </c>
      <c r="B36" s="33">
        <v>32466</v>
      </c>
      <c r="C36" s="33">
        <v>38611</v>
      </c>
      <c r="D36" s="33"/>
      <c r="E36" s="33">
        <v>38262</v>
      </c>
      <c r="F36" s="34">
        <v>57648</v>
      </c>
    </row>
    <row r="37" spans="1:6" ht="14.25">
      <c r="A37" s="35" t="s">
        <v>67</v>
      </c>
      <c r="B37" s="36">
        <v>3358</v>
      </c>
      <c r="C37" s="36">
        <v>7395</v>
      </c>
      <c r="D37" s="36"/>
      <c r="E37" s="36">
        <v>4442</v>
      </c>
      <c r="F37" s="37">
        <v>7569</v>
      </c>
    </row>
    <row r="38" spans="1:6" ht="14.25">
      <c r="A38" s="32" t="s">
        <v>68</v>
      </c>
      <c r="B38" s="33">
        <v>91907</v>
      </c>
      <c r="C38" s="33">
        <v>99592</v>
      </c>
      <c r="D38" s="33"/>
      <c r="E38" s="33">
        <v>117097</v>
      </c>
      <c r="F38" s="34">
        <v>119128</v>
      </c>
    </row>
    <row r="39" spans="1:6" ht="14.25">
      <c r="A39" s="35" t="s">
        <v>174</v>
      </c>
      <c r="B39" s="36">
        <v>159214</v>
      </c>
      <c r="C39" s="36">
        <v>180263</v>
      </c>
      <c r="D39" s="36"/>
      <c r="E39" s="36">
        <v>70139</v>
      </c>
      <c r="F39" s="37">
        <v>85562</v>
      </c>
    </row>
    <row r="40" spans="1:6" ht="14.25">
      <c r="A40" s="32"/>
      <c r="B40" s="33"/>
      <c r="C40" s="33"/>
      <c r="D40" s="33"/>
      <c r="E40" s="33"/>
      <c r="F40" s="34"/>
    </row>
    <row r="41" spans="1:6" ht="14.25">
      <c r="A41" s="115" t="s">
        <v>1</v>
      </c>
      <c r="B41" s="59">
        <v>1113256</v>
      </c>
      <c r="C41" s="59">
        <v>1521559</v>
      </c>
      <c r="D41" s="59"/>
      <c r="E41" s="59">
        <v>1263637</v>
      </c>
      <c r="F41" s="60">
        <v>1658331</v>
      </c>
    </row>
    <row r="42" spans="1:6" ht="14.25">
      <c r="A42" s="62"/>
      <c r="B42" s="125"/>
      <c r="C42" s="125"/>
      <c r="D42" s="125"/>
      <c r="E42" s="125"/>
      <c r="F42" s="125"/>
    </row>
    <row r="43" spans="1:6" ht="4.5" customHeight="1">
      <c r="A43" s="130"/>
      <c r="B43" s="294"/>
      <c r="C43" s="294"/>
      <c r="D43" s="294"/>
      <c r="E43" s="294"/>
      <c r="F43" s="295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69" t="s">
        <v>75</v>
      </c>
      <c r="B45" s="289"/>
      <c r="C45" s="289"/>
      <c r="D45" s="289"/>
      <c r="E45" s="289"/>
      <c r="F45" s="290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159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253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180"/>
      <c r="B11" s="180"/>
      <c r="C11" s="180"/>
      <c r="D11" s="180"/>
      <c r="E11" s="180"/>
      <c r="F11" s="126"/>
    </row>
    <row r="12" spans="1:6" ht="22.5" customHeight="1">
      <c r="A12" s="355" t="s">
        <v>6</v>
      </c>
      <c r="B12" s="358" t="s">
        <v>21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-16.643755390426975</v>
      </c>
      <c r="C14" s="237">
        <v>-25.832890241502184</v>
      </c>
      <c r="D14" s="207"/>
      <c r="E14" s="207">
        <v>-3.96961705124428</v>
      </c>
      <c r="F14" s="246">
        <v>-5.77946698090576</v>
      </c>
      <c r="H14" s="235"/>
      <c r="I14" s="235"/>
      <c r="J14" s="235"/>
      <c r="K14" s="235"/>
    </row>
    <row r="15" spans="1:11" ht="14.25">
      <c r="A15" s="35" t="s">
        <v>47</v>
      </c>
      <c r="B15" s="224">
        <v>60.79734219269105</v>
      </c>
      <c r="C15" s="224">
        <v>66.0299003322259</v>
      </c>
      <c r="D15" s="222"/>
      <c r="E15" s="222">
        <v>0.06575307027314475</v>
      </c>
      <c r="F15" s="247">
        <v>0.0522490419365926</v>
      </c>
      <c r="H15" s="235"/>
      <c r="I15" s="235"/>
      <c r="J15" s="235"/>
      <c r="K15" s="235"/>
    </row>
    <row r="16" spans="1:11" ht="14.25">
      <c r="A16" s="32" t="s">
        <v>48</v>
      </c>
      <c r="B16" s="237">
        <v>167.21989772198975</v>
      </c>
      <c r="C16" s="237">
        <v>-44.89100379396823</v>
      </c>
      <c r="D16" s="207"/>
      <c r="E16" s="207">
        <v>3.230972929856207</v>
      </c>
      <c r="F16" s="246">
        <v>-4.129251642558712</v>
      </c>
      <c r="H16" s="235"/>
      <c r="I16" s="235"/>
      <c r="J16" s="235"/>
      <c r="K16" s="235"/>
    </row>
    <row r="17" spans="1:11" ht="14.25">
      <c r="A17" s="35" t="s">
        <v>49</v>
      </c>
      <c r="B17" s="224">
        <v>-4.533861127547993</v>
      </c>
      <c r="C17" s="224">
        <v>38.695968220163365</v>
      </c>
      <c r="D17" s="222"/>
      <c r="E17" s="222">
        <v>-0.9979735119325658</v>
      </c>
      <c r="F17" s="247">
        <v>7.976884235182457</v>
      </c>
      <c r="H17" s="235"/>
      <c r="I17" s="235"/>
      <c r="J17" s="235"/>
      <c r="K17" s="235"/>
    </row>
    <row r="18" spans="1:11" ht="14.25">
      <c r="A18" s="32" t="s">
        <v>50</v>
      </c>
      <c r="B18" s="237">
        <v>2754.120267260579</v>
      </c>
      <c r="C18" s="237">
        <v>539.3167342211929</v>
      </c>
      <c r="D18" s="207"/>
      <c r="E18" s="207">
        <v>5.55397859971112</v>
      </c>
      <c r="F18" s="246">
        <v>4.284947215323225</v>
      </c>
      <c r="H18" s="235"/>
      <c r="I18" s="235"/>
      <c r="J18" s="235"/>
      <c r="K18" s="235"/>
    </row>
    <row r="19" spans="1:11" ht="14.25">
      <c r="A19" s="35" t="s">
        <v>51</v>
      </c>
      <c r="B19" s="224">
        <v>11.596583442838366</v>
      </c>
      <c r="C19" s="224">
        <v>33.12515535669897</v>
      </c>
      <c r="D19" s="222"/>
      <c r="E19" s="222">
        <v>0.31708789353032923</v>
      </c>
      <c r="F19" s="247">
        <v>0.7006629384729731</v>
      </c>
      <c r="H19" s="235"/>
      <c r="I19" s="235"/>
      <c r="J19" s="235"/>
      <c r="K19" s="235"/>
    </row>
    <row r="20" spans="1:11" ht="14.25">
      <c r="A20" s="32" t="s">
        <v>52</v>
      </c>
      <c r="B20" s="237">
        <v>-27.003966768954427</v>
      </c>
      <c r="C20" s="237">
        <v>-27.12667712144973</v>
      </c>
      <c r="D20" s="207"/>
      <c r="E20" s="207">
        <v>-0.6481887364631319</v>
      </c>
      <c r="F20" s="246">
        <v>-0.5115805565213041</v>
      </c>
      <c r="H20" s="235"/>
      <c r="I20" s="235"/>
      <c r="J20" s="235"/>
      <c r="K20" s="235"/>
    </row>
    <row r="21" spans="1:11" ht="14.25">
      <c r="A21" s="35" t="s">
        <v>53</v>
      </c>
      <c r="B21" s="224">
        <v>53.39345040341718</v>
      </c>
      <c r="C21" s="224">
        <v>53.39345040341718</v>
      </c>
      <c r="D21" s="222"/>
      <c r="E21" s="222">
        <v>0.10105492357552984</v>
      </c>
      <c r="F21" s="247">
        <v>0.07393732349517819</v>
      </c>
      <c r="H21" s="235"/>
      <c r="I21" s="235"/>
      <c r="J21" s="235"/>
      <c r="K21" s="235"/>
    </row>
    <row r="22" spans="1:11" ht="14.25">
      <c r="A22" s="32" t="s">
        <v>55</v>
      </c>
      <c r="B22" s="237">
        <v>66.99084668192219</v>
      </c>
      <c r="C22" s="237">
        <v>8.534899792674494</v>
      </c>
      <c r="D22" s="207"/>
      <c r="E22" s="207">
        <v>0.10518694711728485</v>
      </c>
      <c r="F22" s="246">
        <v>0.01623335013627468</v>
      </c>
      <c r="H22" s="235"/>
      <c r="I22" s="235"/>
      <c r="J22" s="235"/>
      <c r="K22" s="235"/>
    </row>
    <row r="23" spans="1:11" ht="14.25">
      <c r="A23" s="35" t="s">
        <v>54</v>
      </c>
      <c r="B23" s="224">
        <v>7.632880098887512</v>
      </c>
      <c r="C23" s="224">
        <v>27.848426461143234</v>
      </c>
      <c r="D23" s="222"/>
      <c r="E23" s="222">
        <v>0.08874867954899865</v>
      </c>
      <c r="F23" s="247">
        <v>0.284970875266749</v>
      </c>
      <c r="H23" s="235"/>
      <c r="I23" s="235"/>
      <c r="J23" s="235"/>
      <c r="K23" s="235"/>
    </row>
    <row r="24" spans="1:11" ht="14.25">
      <c r="A24" s="32" t="s">
        <v>56</v>
      </c>
      <c r="B24" s="237">
        <v>-66.72613737734166</v>
      </c>
      <c r="C24" s="237">
        <v>-80.46948356807512</v>
      </c>
      <c r="D24" s="207"/>
      <c r="E24" s="207">
        <v>-0.06719029585288562</v>
      </c>
      <c r="F24" s="246">
        <v>-0.22529523994797412</v>
      </c>
      <c r="H24" s="235"/>
      <c r="I24" s="235"/>
      <c r="J24" s="235"/>
      <c r="K24" s="235"/>
    </row>
    <row r="25" spans="1:11" ht="14.25">
      <c r="A25" s="35" t="s">
        <v>57</v>
      </c>
      <c r="B25" s="224">
        <v>84.36791090946588</v>
      </c>
      <c r="C25" s="224">
        <v>59.15426037377256</v>
      </c>
      <c r="D25" s="222"/>
      <c r="E25" s="222">
        <v>0.36748061541999344</v>
      </c>
      <c r="F25" s="247">
        <v>0.24547191400399163</v>
      </c>
      <c r="H25" s="235"/>
      <c r="I25" s="235"/>
      <c r="J25" s="235"/>
      <c r="K25" s="235"/>
    </row>
    <row r="26" spans="1:11" ht="14.25">
      <c r="A26" s="32" t="s">
        <v>58</v>
      </c>
      <c r="B26" s="237">
        <v>107.91483037819</v>
      </c>
      <c r="C26" s="237">
        <v>91.68055174741104</v>
      </c>
      <c r="D26" s="207"/>
      <c r="E26" s="207">
        <v>7.566453717743273</v>
      </c>
      <c r="F26" s="246">
        <v>5.713679193511384</v>
      </c>
      <c r="H26" s="235"/>
      <c r="I26" s="235"/>
      <c r="J26" s="235"/>
      <c r="K26" s="235"/>
    </row>
    <row r="27" spans="1:11" ht="14.25">
      <c r="A27" s="35" t="s">
        <v>59</v>
      </c>
      <c r="B27" s="224">
        <v>-8.421610169491515</v>
      </c>
      <c r="C27" s="224">
        <v>-8.421610169491515</v>
      </c>
      <c r="D27" s="222"/>
      <c r="E27" s="222">
        <v>-0.014282429198674885</v>
      </c>
      <c r="F27" s="247">
        <v>-0.010449808387318519</v>
      </c>
      <c r="H27" s="235"/>
      <c r="I27" s="235"/>
      <c r="J27" s="235"/>
      <c r="K27" s="235"/>
    </row>
    <row r="28" spans="1:11" ht="14.25">
      <c r="A28" s="32" t="s">
        <v>60</v>
      </c>
      <c r="B28" s="237">
        <v>-57.558081397286756</v>
      </c>
      <c r="C28" s="237">
        <v>-65.41785328488658</v>
      </c>
      <c r="D28" s="207"/>
      <c r="E28" s="207">
        <v>-1.5511257069353328</v>
      </c>
      <c r="F28" s="246">
        <v>-1.751230152757794</v>
      </c>
      <c r="H28" s="235"/>
      <c r="I28" s="235"/>
      <c r="J28" s="235"/>
      <c r="K28" s="235"/>
    </row>
    <row r="29" spans="1:11" ht="14.25">
      <c r="A29" s="35" t="s">
        <v>61</v>
      </c>
      <c r="B29" s="224">
        <v>113.27272727272728</v>
      </c>
      <c r="C29" s="224">
        <v>113.27272727272728</v>
      </c>
      <c r="D29" s="222"/>
      <c r="E29" s="222">
        <v>0.11192394202232016</v>
      </c>
      <c r="F29" s="247">
        <v>0.08188969339999293</v>
      </c>
      <c r="H29" s="235"/>
      <c r="I29" s="235"/>
      <c r="J29" s="235"/>
      <c r="K29" s="235"/>
    </row>
    <row r="30" spans="1:11" ht="14.25">
      <c r="A30" s="32" t="s">
        <v>62</v>
      </c>
      <c r="B30" s="237">
        <v>574.2230347349177</v>
      </c>
      <c r="C30" s="237">
        <v>132.03795752372346</v>
      </c>
      <c r="D30" s="207"/>
      <c r="E30" s="207">
        <v>0.2821453466228793</v>
      </c>
      <c r="F30" s="246">
        <v>0.7681594995659047</v>
      </c>
      <c r="H30" s="235"/>
      <c r="I30" s="235"/>
      <c r="J30" s="235"/>
      <c r="K30" s="235"/>
    </row>
    <row r="31" spans="1:11" ht="14.25">
      <c r="A31" s="35" t="s">
        <v>63</v>
      </c>
      <c r="B31" s="224">
        <v>18.805046417519634</v>
      </c>
      <c r="C31" s="224">
        <v>-67.04343335819611</v>
      </c>
      <c r="D31" s="222"/>
      <c r="E31" s="222">
        <v>0.07096301299970541</v>
      </c>
      <c r="F31" s="247">
        <v>-0.7679623333699176</v>
      </c>
      <c r="H31" s="235"/>
      <c r="I31" s="235"/>
      <c r="J31" s="235"/>
      <c r="K31" s="235"/>
    </row>
    <row r="32" spans="1:11" ht="14.25">
      <c r="A32" s="32" t="s">
        <v>64</v>
      </c>
      <c r="B32" s="237">
        <v>-14.437750279591626</v>
      </c>
      <c r="C32" s="237">
        <v>-11.939004005424664</v>
      </c>
      <c r="D32" s="207"/>
      <c r="E32" s="207">
        <v>-0.7189720962653696</v>
      </c>
      <c r="F32" s="246">
        <v>-0.49758175660621706</v>
      </c>
      <c r="H32" s="235"/>
      <c r="I32" s="235"/>
      <c r="J32" s="235"/>
      <c r="K32" s="235"/>
    </row>
    <row r="33" spans="1:11" ht="14.25">
      <c r="A33" s="35" t="s">
        <v>150</v>
      </c>
      <c r="B33" s="224">
        <v>740.1237057953476</v>
      </c>
      <c r="C33" s="224">
        <v>300.46406275896356</v>
      </c>
      <c r="D33" s="222"/>
      <c r="E33" s="222">
        <v>4.94432547410479</v>
      </c>
      <c r="F33" s="247">
        <v>3.5744259670508947</v>
      </c>
      <c r="H33" s="235"/>
      <c r="I33" s="235"/>
      <c r="J33" s="235"/>
      <c r="K33" s="235"/>
    </row>
    <row r="34" spans="1:11" ht="14.25">
      <c r="A34" s="32" t="s">
        <v>65</v>
      </c>
      <c r="B34" s="237">
        <v>103.39729119638827</v>
      </c>
      <c r="C34" s="237">
        <v>140.89023773394032</v>
      </c>
      <c r="D34" s="207"/>
      <c r="E34" s="207">
        <v>0.8229014710003812</v>
      </c>
      <c r="F34" s="246">
        <v>0.9153112038376415</v>
      </c>
      <c r="H34" s="235"/>
      <c r="I34" s="235"/>
      <c r="J34" s="235"/>
      <c r="K34" s="235"/>
    </row>
    <row r="35" spans="1:11" ht="14.25">
      <c r="A35" s="35" t="s">
        <v>66</v>
      </c>
      <c r="B35" s="224">
        <v>141.5798722729416</v>
      </c>
      <c r="C35" s="224">
        <v>62.58037182873949</v>
      </c>
      <c r="D35" s="222"/>
      <c r="E35" s="222">
        <v>2.9671522093750236</v>
      </c>
      <c r="F35" s="247">
        <v>1.6503467824777065</v>
      </c>
      <c r="H35" s="235"/>
      <c r="I35" s="235"/>
      <c r="J35" s="235"/>
      <c r="K35" s="235"/>
    </row>
    <row r="36" spans="1:11" ht="14.25">
      <c r="A36" s="32" t="s">
        <v>69</v>
      </c>
      <c r="B36" s="237">
        <v>17.852522639068553</v>
      </c>
      <c r="C36" s="237">
        <v>49.30460231540235</v>
      </c>
      <c r="D36" s="207"/>
      <c r="E36" s="207">
        <v>0.5206349662611298</v>
      </c>
      <c r="F36" s="246">
        <v>1.2511509576690731</v>
      </c>
      <c r="H36" s="235"/>
      <c r="I36" s="235"/>
      <c r="J36" s="235"/>
      <c r="K36" s="235"/>
    </row>
    <row r="37" spans="1:11" ht="14.25">
      <c r="A37" s="35" t="s">
        <v>67</v>
      </c>
      <c r="B37" s="224">
        <v>32.28111971411553</v>
      </c>
      <c r="C37" s="224">
        <v>2.35294117647058</v>
      </c>
      <c r="D37" s="222"/>
      <c r="E37" s="222">
        <v>0.09737203302744388</v>
      </c>
      <c r="F37" s="247">
        <v>0.011435639367254228</v>
      </c>
      <c r="H37" s="235"/>
      <c r="I37" s="235"/>
      <c r="J37" s="235"/>
      <c r="K37" s="235"/>
    </row>
    <row r="38" spans="1:11" ht="14.25">
      <c r="A38" s="32" t="s">
        <v>68</v>
      </c>
      <c r="B38" s="237">
        <v>27.40814083802104</v>
      </c>
      <c r="C38" s="237">
        <v>19.616033416338666</v>
      </c>
      <c r="D38" s="207"/>
      <c r="E38" s="207">
        <v>2.2627320221045304</v>
      </c>
      <c r="F38" s="246">
        <v>1.2839462682682679</v>
      </c>
      <c r="H38" s="235"/>
      <c r="I38" s="235"/>
      <c r="J38" s="235"/>
      <c r="K38" s="235"/>
    </row>
    <row r="39" spans="1:11" ht="14.25">
      <c r="A39" s="35" t="s">
        <v>174</v>
      </c>
      <c r="B39" s="224">
        <v>-55.946713228736165</v>
      </c>
      <c r="C39" s="224">
        <v>-52.534907329845836</v>
      </c>
      <c r="D39" s="222"/>
      <c r="E39" s="222">
        <v>-8.001304282213619</v>
      </c>
      <c r="F39" s="247">
        <v>-6.223945308726107</v>
      </c>
      <c r="H39" s="235"/>
      <c r="I39" s="235"/>
      <c r="J39" s="235"/>
      <c r="K39" s="235"/>
    </row>
    <row r="40" spans="1:6" ht="14.25">
      <c r="A40" s="32"/>
      <c r="B40" s="237"/>
      <c r="C40" s="237"/>
      <c r="D40" s="207"/>
      <c r="E40" s="207"/>
      <c r="F40" s="246"/>
    </row>
    <row r="41" spans="1:11" ht="14.25">
      <c r="A41" s="115" t="s">
        <v>1</v>
      </c>
      <c r="B41" s="248">
        <v>13.508213744188225</v>
      </c>
      <c r="C41" s="248">
        <v>8.988938319184456</v>
      </c>
      <c r="D41" s="249"/>
      <c r="E41" s="249">
        <v>13.508213744188227</v>
      </c>
      <c r="F41" s="250">
        <v>8.98893831918446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119" t="s">
        <v>77</v>
      </c>
      <c r="B45" s="289"/>
      <c r="C45" s="289"/>
      <c r="D45" s="289"/>
      <c r="E45" s="289"/>
      <c r="F45" s="290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2.8515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257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258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4.25" customHeight="1">
      <c r="A10" s="71"/>
      <c r="B10" s="71"/>
      <c r="C10" s="71"/>
      <c r="D10" s="71"/>
      <c r="E10" s="71"/>
      <c r="F10" s="104"/>
      <c r="H10" s="343" t="s">
        <v>242</v>
      </c>
      <c r="I10" s="343"/>
    </row>
    <row r="11" spans="1:6" ht="14.25" customHeight="1">
      <c r="A11" s="279"/>
      <c r="B11" s="262"/>
      <c r="C11" s="262"/>
      <c r="D11" s="262"/>
      <c r="E11" s="368" t="s">
        <v>5</v>
      </c>
      <c r="F11" s="368"/>
    </row>
    <row r="12" spans="1:6" ht="14.25">
      <c r="A12" s="369" t="s">
        <v>6</v>
      </c>
      <c r="B12" s="372" t="s">
        <v>247</v>
      </c>
      <c r="C12" s="372"/>
      <c r="D12" s="372"/>
      <c r="E12" s="372"/>
      <c r="F12" s="373"/>
    </row>
    <row r="13" spans="1:6" ht="14.25">
      <c r="A13" s="370"/>
      <c r="B13" s="374">
        <v>2019</v>
      </c>
      <c r="C13" s="375"/>
      <c r="D13" s="280"/>
      <c r="E13" s="374">
        <v>2020</v>
      </c>
      <c r="F13" s="376"/>
    </row>
    <row r="14" spans="1:6" ht="14.25">
      <c r="A14" s="371"/>
      <c r="B14" s="267" t="s">
        <v>2</v>
      </c>
      <c r="C14" s="77" t="s">
        <v>12</v>
      </c>
      <c r="D14" s="281"/>
      <c r="E14" s="267" t="s">
        <v>2</v>
      </c>
      <c r="F14" s="269" t="s">
        <v>12</v>
      </c>
    </row>
    <row r="15" spans="1:6" ht="14.25">
      <c r="A15" s="138" t="s">
        <v>46</v>
      </c>
      <c r="B15" s="282">
        <v>436737</v>
      </c>
      <c r="C15" s="282">
        <v>543914</v>
      </c>
      <c r="D15" s="282"/>
      <c r="E15" s="282">
        <v>336943</v>
      </c>
      <c r="F15" s="283">
        <v>390231</v>
      </c>
    </row>
    <row r="16" spans="1:6" ht="14.25">
      <c r="A16" s="140" t="s">
        <v>47</v>
      </c>
      <c r="B16" s="284">
        <v>1956</v>
      </c>
      <c r="C16" s="284">
        <v>1956</v>
      </c>
      <c r="D16" s="284"/>
      <c r="E16" s="284">
        <v>2503</v>
      </c>
      <c r="F16" s="285">
        <v>2775</v>
      </c>
    </row>
    <row r="17" spans="1:6" ht="14.25">
      <c r="A17" s="138" t="s">
        <v>48</v>
      </c>
      <c r="B17" s="282">
        <v>151644</v>
      </c>
      <c r="C17" s="282">
        <v>281715</v>
      </c>
      <c r="D17" s="282"/>
      <c r="E17" s="282">
        <v>136461</v>
      </c>
      <c r="F17" s="283">
        <v>162099</v>
      </c>
    </row>
    <row r="18" spans="1:6" ht="14.25">
      <c r="A18" s="140" t="s">
        <v>49</v>
      </c>
      <c r="B18" s="284">
        <v>412721</v>
      </c>
      <c r="C18" s="284">
        <v>539514</v>
      </c>
      <c r="D18" s="284"/>
      <c r="E18" s="284">
        <v>547241</v>
      </c>
      <c r="F18" s="285">
        <v>792220</v>
      </c>
    </row>
    <row r="19" spans="1:6" ht="14.25">
      <c r="A19" s="138" t="s">
        <v>50</v>
      </c>
      <c r="B19" s="282">
        <v>25852</v>
      </c>
      <c r="C19" s="282">
        <v>39501</v>
      </c>
      <c r="D19" s="282"/>
      <c r="E19" s="282">
        <v>141504</v>
      </c>
      <c r="F19" s="283">
        <v>170044</v>
      </c>
    </row>
    <row r="20" spans="1:6" ht="14.25">
      <c r="A20" s="140" t="s">
        <v>51</v>
      </c>
      <c r="B20" s="284">
        <v>53440</v>
      </c>
      <c r="C20" s="284">
        <v>58350</v>
      </c>
      <c r="D20" s="284"/>
      <c r="E20" s="284">
        <v>50874</v>
      </c>
      <c r="F20" s="285">
        <v>61761</v>
      </c>
    </row>
    <row r="21" spans="1:6" ht="14.25">
      <c r="A21" s="138" t="s">
        <v>52</v>
      </c>
      <c r="B21" s="282">
        <v>31451</v>
      </c>
      <c r="C21" s="282">
        <v>34928</v>
      </c>
      <c r="D21" s="282"/>
      <c r="E21" s="282">
        <v>37419</v>
      </c>
      <c r="F21" s="283">
        <v>41415</v>
      </c>
    </row>
    <row r="22" spans="1:6" ht="14.25">
      <c r="A22" s="140" t="s">
        <v>53</v>
      </c>
      <c r="B22" s="284">
        <v>2107</v>
      </c>
      <c r="C22" s="284">
        <v>2107</v>
      </c>
      <c r="D22" s="284"/>
      <c r="E22" s="284">
        <v>6303</v>
      </c>
      <c r="F22" s="285">
        <v>7343</v>
      </c>
    </row>
    <row r="23" spans="1:6" ht="14.25">
      <c r="A23" s="138" t="s">
        <v>55</v>
      </c>
      <c r="B23" s="282">
        <v>6134</v>
      </c>
      <c r="C23" s="282">
        <v>8228</v>
      </c>
      <c r="D23" s="282"/>
      <c r="E23" s="282">
        <v>7142</v>
      </c>
      <c r="F23" s="283">
        <v>18084</v>
      </c>
    </row>
    <row r="24" spans="1:6" ht="14.25">
      <c r="A24" s="140" t="s">
        <v>54</v>
      </c>
      <c r="B24" s="284">
        <v>22602</v>
      </c>
      <c r="C24" s="284">
        <v>33003</v>
      </c>
      <c r="D24" s="284"/>
      <c r="E24" s="284">
        <v>38234</v>
      </c>
      <c r="F24" s="285">
        <v>46733</v>
      </c>
    </row>
    <row r="25" spans="1:6" ht="14.25">
      <c r="A25" s="138" t="s">
        <v>56</v>
      </c>
      <c r="B25" s="282">
        <v>13612</v>
      </c>
      <c r="C25" s="282">
        <v>21332</v>
      </c>
      <c r="D25" s="282"/>
      <c r="E25" s="282">
        <v>1398</v>
      </c>
      <c r="F25" s="283">
        <v>2323</v>
      </c>
    </row>
    <row r="26" spans="1:6" ht="14.25">
      <c r="A26" s="140" t="s">
        <v>57</v>
      </c>
      <c r="B26" s="284">
        <v>47738</v>
      </c>
      <c r="C26" s="284">
        <v>56696</v>
      </c>
      <c r="D26" s="284"/>
      <c r="E26" s="284">
        <v>17126</v>
      </c>
      <c r="F26" s="285">
        <v>19600</v>
      </c>
    </row>
    <row r="27" spans="1:6" ht="14.25">
      <c r="A27" s="138" t="s">
        <v>58</v>
      </c>
      <c r="B27" s="282">
        <v>120194</v>
      </c>
      <c r="C27" s="282">
        <v>160074</v>
      </c>
      <c r="D27" s="282"/>
      <c r="E27" s="282">
        <v>325296</v>
      </c>
      <c r="F27" s="283">
        <v>360798</v>
      </c>
    </row>
    <row r="28" spans="1:6" ht="14.25">
      <c r="A28" s="140" t="s">
        <v>59</v>
      </c>
      <c r="B28" s="284">
        <v>2722</v>
      </c>
      <c r="C28" s="284">
        <v>2722</v>
      </c>
      <c r="D28" s="284"/>
      <c r="E28" s="284">
        <v>2270</v>
      </c>
      <c r="F28" s="285">
        <v>2270</v>
      </c>
    </row>
    <row r="29" spans="1:6" ht="14.25">
      <c r="A29" s="138" t="s">
        <v>60</v>
      </c>
      <c r="B29" s="282">
        <v>38216</v>
      </c>
      <c r="C29" s="282">
        <v>52626</v>
      </c>
      <c r="D29" s="282"/>
      <c r="E29" s="282">
        <v>25050</v>
      </c>
      <c r="F29" s="283">
        <v>27408</v>
      </c>
    </row>
    <row r="30" spans="1:6" ht="14.25">
      <c r="A30" s="140" t="s">
        <v>61</v>
      </c>
      <c r="B30" s="284">
        <v>1189</v>
      </c>
      <c r="C30" s="284">
        <v>1189</v>
      </c>
      <c r="D30" s="284"/>
      <c r="E30" s="284">
        <v>2346</v>
      </c>
      <c r="F30" s="285">
        <v>2346</v>
      </c>
    </row>
    <row r="31" spans="1:6" ht="14.25">
      <c r="A31" s="138" t="s">
        <v>62</v>
      </c>
      <c r="B31" s="282">
        <v>1900</v>
      </c>
      <c r="C31" s="282">
        <v>14578</v>
      </c>
      <c r="D31" s="282"/>
      <c r="E31" s="282">
        <v>7418</v>
      </c>
      <c r="F31" s="283">
        <v>68044</v>
      </c>
    </row>
    <row r="32" spans="1:6" ht="14.25">
      <c r="A32" s="140" t="s">
        <v>63</v>
      </c>
      <c r="B32" s="284">
        <v>8715</v>
      </c>
      <c r="C32" s="284">
        <v>22987</v>
      </c>
      <c r="D32" s="284"/>
      <c r="E32" s="284">
        <v>63139</v>
      </c>
      <c r="F32" s="285">
        <v>66180</v>
      </c>
    </row>
    <row r="33" spans="1:6" ht="14.25">
      <c r="A33" s="138" t="s">
        <v>64</v>
      </c>
      <c r="B33" s="282">
        <v>61831</v>
      </c>
      <c r="C33" s="282">
        <v>73677</v>
      </c>
      <c r="D33" s="282"/>
      <c r="E33" s="282">
        <v>73488</v>
      </c>
      <c r="F33" s="283">
        <v>92412</v>
      </c>
    </row>
    <row r="34" spans="1:6" ht="14.25">
      <c r="A34" s="140" t="s">
        <v>150</v>
      </c>
      <c r="B34" s="284">
        <v>16595</v>
      </c>
      <c r="C34" s="284">
        <v>29923</v>
      </c>
      <c r="D34" s="284"/>
      <c r="E34" s="284">
        <v>64302</v>
      </c>
      <c r="F34" s="285">
        <v>77588</v>
      </c>
    </row>
    <row r="35" spans="1:6" ht="14.25">
      <c r="A35" s="138" t="s">
        <v>65</v>
      </c>
      <c r="B35" s="282">
        <v>42294</v>
      </c>
      <c r="C35" s="282">
        <v>44072</v>
      </c>
      <c r="D35" s="282"/>
      <c r="E35" s="282">
        <v>21687</v>
      </c>
      <c r="F35" s="283">
        <v>34056</v>
      </c>
    </row>
    <row r="36" spans="1:6" ht="14.25">
      <c r="A36" s="140" t="s">
        <v>66</v>
      </c>
      <c r="B36" s="284">
        <v>72049</v>
      </c>
      <c r="C36" s="284">
        <v>91263</v>
      </c>
      <c r="D36" s="284"/>
      <c r="E36" s="284">
        <v>157255</v>
      </c>
      <c r="F36" s="285">
        <v>168841</v>
      </c>
    </row>
    <row r="37" spans="1:6" ht="14.25">
      <c r="A37" s="138" t="s">
        <v>69</v>
      </c>
      <c r="B37" s="282">
        <v>56202</v>
      </c>
      <c r="C37" s="282">
        <v>83085</v>
      </c>
      <c r="D37" s="282"/>
      <c r="E37" s="282">
        <v>192003</v>
      </c>
      <c r="F37" s="283">
        <v>223127</v>
      </c>
    </row>
    <row r="38" spans="1:6" ht="14.25">
      <c r="A38" s="140" t="s">
        <v>67</v>
      </c>
      <c r="B38" s="284">
        <v>5432</v>
      </c>
      <c r="C38" s="284">
        <v>10824</v>
      </c>
      <c r="D38" s="284"/>
      <c r="E38" s="284">
        <v>7174</v>
      </c>
      <c r="F38" s="285">
        <v>18125</v>
      </c>
    </row>
    <row r="39" spans="1:6" ht="14.25">
      <c r="A39" s="138" t="s">
        <v>68</v>
      </c>
      <c r="B39" s="282">
        <v>131102</v>
      </c>
      <c r="C39" s="282">
        <v>159854</v>
      </c>
      <c r="D39" s="282"/>
      <c r="E39" s="282">
        <v>148896</v>
      </c>
      <c r="F39" s="283">
        <v>155081</v>
      </c>
    </row>
    <row r="40" spans="1:6" ht="14.25">
      <c r="A40" s="140" t="s">
        <v>174</v>
      </c>
      <c r="B40" s="284">
        <v>357735</v>
      </c>
      <c r="C40" s="284">
        <v>426665</v>
      </c>
      <c r="D40" s="284"/>
      <c r="E40" s="284">
        <v>224221</v>
      </c>
      <c r="F40" s="285">
        <v>245933</v>
      </c>
    </row>
    <row r="41" spans="1:6" ht="14.25">
      <c r="A41" s="138"/>
      <c r="B41" s="282"/>
      <c r="C41" s="282"/>
      <c r="D41" s="282"/>
      <c r="E41" s="282"/>
      <c r="F41" s="283"/>
    </row>
    <row r="42" spans="1:6" ht="14.25">
      <c r="A42" s="144" t="s">
        <v>1</v>
      </c>
      <c r="B42" s="286">
        <v>2122170</v>
      </c>
      <c r="C42" s="286">
        <v>2794783</v>
      </c>
      <c r="D42" s="286"/>
      <c r="E42" s="286">
        <v>2637693</v>
      </c>
      <c r="F42" s="287">
        <v>3256837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69" t="s">
        <v>75</v>
      </c>
      <c r="B46" s="71"/>
      <c r="C46" s="71"/>
      <c r="D46" s="71"/>
      <c r="E46" s="71"/>
      <c r="F46" s="96"/>
    </row>
    <row r="47" spans="1:6" ht="14.25">
      <c r="A47" s="46" t="s">
        <v>322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11">
    <mergeCell ref="A3:I4"/>
    <mergeCell ref="A5:I5"/>
    <mergeCell ref="A6:I6"/>
    <mergeCell ref="A7:I7"/>
    <mergeCell ref="A8:I8"/>
    <mergeCell ref="H10:I10"/>
    <mergeCell ref="E11:F11"/>
    <mergeCell ref="A12:A14"/>
    <mergeCell ref="B12:F12"/>
    <mergeCell ref="B13:C13"/>
    <mergeCell ref="E13:F13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2019-09-09T17:21:08Z</cp:lastPrinted>
  <dcterms:created xsi:type="dcterms:W3CDTF">2005-10-25T22:07:39Z</dcterms:created>
  <dcterms:modified xsi:type="dcterms:W3CDTF">2020-04-13T20:32:32Z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