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5" windowWidth="12120" windowHeight="3705" tabRatio="859" activeTab="0"/>
  </bookViews>
  <sheets>
    <sheet name="Índice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  <sheet name="a15" sheetId="16" r:id="rId16"/>
    <sheet name="a16" sheetId="17" r:id="rId17"/>
    <sheet name="a17" sheetId="18" r:id="rId18"/>
    <sheet name="a18" sheetId="19" r:id="rId19"/>
    <sheet name="a19" sheetId="20" r:id="rId20"/>
    <sheet name="a20" sheetId="21" r:id="rId21"/>
    <sheet name="a21" sheetId="22" r:id="rId22"/>
    <sheet name="a22" sheetId="23" r:id="rId23"/>
    <sheet name="a23" sheetId="24" r:id="rId24"/>
    <sheet name="a24" sheetId="25" r:id="rId2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<sst xmlns="http://schemas.openxmlformats.org/spreadsheetml/2006/main" count="1230" uniqueCount="307">
  <si>
    <t>Años</t>
  </si>
  <si>
    <t>Total</t>
  </si>
  <si>
    <t>Vivienda</t>
  </si>
  <si>
    <t>Otros destinos</t>
  </si>
  <si>
    <t>según departamentos y Bogotá</t>
  </si>
  <si>
    <t>Metros cuadrados</t>
  </si>
  <si>
    <t>Departamentos y Bogotá</t>
  </si>
  <si>
    <t>Porcentajes</t>
  </si>
  <si>
    <t xml:space="preserve">      Total</t>
  </si>
  <si>
    <t xml:space="preserve">     Vivienda</t>
  </si>
  <si>
    <t xml:space="preserve">        Total</t>
  </si>
  <si>
    <t>Contribución a la variación</t>
  </si>
  <si>
    <t xml:space="preserve">       Total</t>
  </si>
  <si>
    <t>(puntos porcentuales)</t>
  </si>
  <si>
    <t xml:space="preserve">   Vivienda</t>
  </si>
  <si>
    <t xml:space="preserve">   Total</t>
  </si>
  <si>
    <t xml:space="preserve">    Vivienda</t>
  </si>
  <si>
    <t xml:space="preserve"> Variación doce meses</t>
  </si>
  <si>
    <t xml:space="preserve">          Total</t>
  </si>
  <si>
    <t>según destinos</t>
  </si>
  <si>
    <t>Destinos</t>
  </si>
  <si>
    <t>Variación anual (%)</t>
  </si>
  <si>
    <t>Contribución a la variación (puntos porcentuales)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</si>
  <si>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</si>
  <si>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</si>
  <si>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</si>
  <si>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</si>
  <si>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</si>
  <si>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</si>
  <si>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</si>
  <si>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</si>
  <si>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</si>
  <si>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</si>
  <si>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</si>
  <si>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</si>
  <si>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</si>
  <si>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</si>
  <si>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</si>
  <si>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</si>
  <si>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</si>
  <si>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</si>
  <si>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Contribución a la variacion    (puntos porcentuales)</t>
  </si>
  <si>
    <t>Doce meses                            (metros cuadrados)</t>
  </si>
  <si>
    <t>Hospital</t>
  </si>
  <si>
    <t>Social</t>
  </si>
  <si>
    <t>Unidades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</si>
  <si>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</si>
  <si>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</si>
  <si>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</si>
  <si>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</si>
  <si>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</si>
  <si>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</si>
  <si>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</si>
  <si>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</si>
  <si>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</si>
  <si>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</si>
  <si>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</si>
  <si>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</si>
  <si>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</si>
  <si>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</si>
  <si>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</si>
  <si>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</si>
  <si>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</si>
  <si>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</si>
  <si>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</si>
  <si>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</si>
  <si>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</si>
  <si>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</si>
  <si>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</si>
  <si>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</si>
  <si>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</si>
  <si>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</si>
  <si>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</si>
  <si>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</si>
  <si>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</si>
  <si>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</si>
  <si>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Vivienda diferente de VIS</t>
  </si>
  <si>
    <t>* Cálculo matemático indeterminado</t>
  </si>
  <si>
    <t>Municipios y Bogotá</t>
  </si>
  <si>
    <t>Medellín</t>
  </si>
  <si>
    <t>Barbosa</t>
  </si>
  <si>
    <t>Bello</t>
  </si>
  <si>
    <t>Copacabana</t>
  </si>
  <si>
    <t>Envigado</t>
  </si>
  <si>
    <t>Girardota</t>
  </si>
  <si>
    <t>La Estrella</t>
  </si>
  <si>
    <t>Rionegro</t>
  </si>
  <si>
    <t>Sabaneta</t>
  </si>
  <si>
    <t>Yarumal</t>
  </si>
  <si>
    <t>Barranquilla</t>
  </si>
  <si>
    <t>Malambo</t>
  </si>
  <si>
    <t>Puerto Colombia</t>
  </si>
  <si>
    <t>Soledad</t>
  </si>
  <si>
    <t>Bogotá D.C.</t>
  </si>
  <si>
    <t>Cartagena</t>
  </si>
  <si>
    <t>Magangué</t>
  </si>
  <si>
    <t>Tunja</t>
  </si>
  <si>
    <t>Chiquinquirá</t>
  </si>
  <si>
    <t>Duitama</t>
  </si>
  <si>
    <t>Sogamoso</t>
  </si>
  <si>
    <t>Manizales</t>
  </si>
  <si>
    <t>La Dorada</t>
  </si>
  <si>
    <t>Florencia</t>
  </si>
  <si>
    <t>Popayán</t>
  </si>
  <si>
    <t>Valledupar</t>
  </si>
  <si>
    <t>Montería</t>
  </si>
  <si>
    <t>Chía</t>
  </si>
  <si>
    <t>Facatativá</t>
  </si>
  <si>
    <t>Fusagasugá</t>
  </si>
  <si>
    <t>Soacha</t>
  </si>
  <si>
    <t>Zipaquirá</t>
  </si>
  <si>
    <t>Neiva</t>
  </si>
  <si>
    <t>Garzón</t>
  </si>
  <si>
    <t>Pitalito</t>
  </si>
  <si>
    <t>Riohacha</t>
  </si>
  <si>
    <t>Santa Marta</t>
  </si>
  <si>
    <t>Villavicencio</t>
  </si>
  <si>
    <t>Pasto</t>
  </si>
  <si>
    <t>Ipiales</t>
  </si>
  <si>
    <t>Cúcuta</t>
  </si>
  <si>
    <t>El Zulia</t>
  </si>
  <si>
    <t>Los Patios</t>
  </si>
  <si>
    <t>Ocaña</t>
  </si>
  <si>
    <t>Villa del Rosario</t>
  </si>
  <si>
    <t>Armenia</t>
  </si>
  <si>
    <t>Calarcá</t>
  </si>
  <si>
    <t>Pereira</t>
  </si>
  <si>
    <t>Santa Rosa de Cabal</t>
  </si>
  <si>
    <t>Bucaramanga</t>
  </si>
  <si>
    <t>Barrancabermeja</t>
  </si>
  <si>
    <t>Floridablanca</t>
  </si>
  <si>
    <t>Girón</t>
  </si>
  <si>
    <t>Piedecuesta</t>
  </si>
  <si>
    <t>San Gil</t>
  </si>
  <si>
    <t>Socorro</t>
  </si>
  <si>
    <t>Sincelejo</t>
  </si>
  <si>
    <t>Ibagué</t>
  </si>
  <si>
    <t>Espinal</t>
  </si>
  <si>
    <t>Honda</t>
  </si>
  <si>
    <t>Líbano</t>
  </si>
  <si>
    <t>Cali</t>
  </si>
  <si>
    <t>Buenaventura</t>
  </si>
  <si>
    <t>Buga</t>
  </si>
  <si>
    <t>Cartago</t>
  </si>
  <si>
    <t>Jamundí</t>
  </si>
  <si>
    <t>Palmira</t>
  </si>
  <si>
    <t>Tuluá</t>
  </si>
  <si>
    <t>Yumbo</t>
  </si>
  <si>
    <t>Yopal</t>
  </si>
  <si>
    <t>Variaciones (%)</t>
  </si>
  <si>
    <t>Norte de Stder</t>
  </si>
  <si>
    <t>Girardot</t>
  </si>
  <si>
    <t xml:space="preserve"> </t>
  </si>
  <si>
    <t>A1 Evolución de la actividad edificadora, según licencias aprobadas - 88 municipios</t>
  </si>
  <si>
    <t>A2 Área total aprobada en 88 municipios,</t>
  </si>
  <si>
    <t>A3 Variación mensual del área total aprobada en 88 municipios,</t>
  </si>
  <si>
    <t xml:space="preserve">A4 Área total aprobada para vivienda en 88 municipios, </t>
  </si>
  <si>
    <t>en 88 municipios, según departamentos y Bogotá</t>
  </si>
  <si>
    <t>A6 Área total aprobada en 88 municipios,</t>
  </si>
  <si>
    <t>A7 Variación anual del área total aprobada en 88 municipios,</t>
  </si>
  <si>
    <t xml:space="preserve">en 88 municipios, según departamentos y Bogotá </t>
  </si>
  <si>
    <t>88 municipios</t>
  </si>
  <si>
    <t>Cajicá</t>
  </si>
  <si>
    <t>Cota</t>
  </si>
  <si>
    <t>Funza</t>
  </si>
  <si>
    <t>La Calera</t>
  </si>
  <si>
    <t>Madrid</t>
  </si>
  <si>
    <t>Mosquera</t>
  </si>
  <si>
    <t>Sibaté</t>
  </si>
  <si>
    <t>Sopó</t>
  </si>
  <si>
    <t>Tabio</t>
  </si>
  <si>
    <t>Tenjo</t>
  </si>
  <si>
    <t>Tocancipá</t>
  </si>
  <si>
    <t>La calera</t>
  </si>
  <si>
    <t>Valle del Cauca</t>
  </si>
  <si>
    <t>Administración pública</t>
  </si>
  <si>
    <t>Área</t>
  </si>
  <si>
    <t>Metros cuadrados y unidades</t>
  </si>
  <si>
    <t>Villamaría</t>
  </si>
  <si>
    <t>Quibdó</t>
  </si>
  <si>
    <t>Dosquebradas</t>
  </si>
  <si>
    <t>Itagüí</t>
  </si>
  <si>
    <t>(%)</t>
  </si>
  <si>
    <t>Resumen vivienda:</t>
  </si>
  <si>
    <t>Departamentos y Bogotá:</t>
  </si>
  <si>
    <t>Destinos:</t>
  </si>
  <si>
    <t>Departamentos y Bogotá por destinos:</t>
  </si>
  <si>
    <t>Municipios:</t>
  </si>
  <si>
    <t>Vivienda de Interés Prioritario VIP:</t>
  </si>
  <si>
    <t>Vivienda VIS y No VIS por casas y apartamentos:</t>
  </si>
  <si>
    <t>Estratos socioeconómicos</t>
  </si>
  <si>
    <t>Bajo- bajo</t>
  </si>
  <si>
    <t>Bajo</t>
  </si>
  <si>
    <t>Medio- bajo</t>
  </si>
  <si>
    <t>Medio</t>
  </si>
  <si>
    <t>Medio- alto</t>
  </si>
  <si>
    <t>Alto</t>
  </si>
  <si>
    <t>según estratos socioeconómicos</t>
  </si>
  <si>
    <t>Estratos</t>
  </si>
  <si>
    <t>Contribución a la variación %</t>
  </si>
  <si>
    <t xml:space="preserve">ESTADÍSTICAS DE EDIFICACIÓN LICENCIAS DE CONSTRUCCIÓN - ELIC </t>
  </si>
  <si>
    <t>Resultados generales</t>
  </si>
  <si>
    <t>1.</t>
  </si>
  <si>
    <t>2.</t>
  </si>
  <si>
    <t>3.</t>
  </si>
  <si>
    <t>4.</t>
  </si>
  <si>
    <t>5.</t>
  </si>
  <si>
    <t>6.</t>
  </si>
  <si>
    <t>7.</t>
  </si>
  <si>
    <t>10.</t>
  </si>
  <si>
    <t>11.</t>
  </si>
  <si>
    <t>12.</t>
  </si>
  <si>
    <t>13.</t>
  </si>
  <si>
    <t>15.</t>
  </si>
  <si>
    <t>16.</t>
  </si>
  <si>
    <t>17.</t>
  </si>
  <si>
    <t>20.</t>
  </si>
  <si>
    <t>21.</t>
  </si>
  <si>
    <t>22.</t>
  </si>
  <si>
    <t>23.</t>
  </si>
  <si>
    <t>Licencias de Construcción ELIC</t>
  </si>
  <si>
    <t>Variación 
doce meses (%)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</si>
  <si>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</t>
    </r>
  </si>
  <si>
    <r>
      <t>Otro</t>
    </r>
    <r>
      <rPr>
        <vertAlign val="superscript"/>
        <sz val="9"/>
        <rFont val="Segoe UI"/>
        <family val="2"/>
      </rPr>
      <t>1</t>
    </r>
    <r>
      <rPr>
        <sz val="9"/>
        <rFont val="Segoe UI"/>
        <family val="2"/>
      </rPr>
      <t xml:space="preserve"> 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</si>
  <si>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Otro incluye destinos no residenciales como parqueaderos y caballerizas.</t>
    </r>
  </si>
  <si>
    <t>Volver a índice</t>
  </si>
  <si>
    <t>Doce meses</t>
  </si>
  <si>
    <t>A5 Variación porcentual del área aprobada para vivienda,</t>
  </si>
  <si>
    <t>Anexos - 88 municipios
Enero 2021</t>
  </si>
  <si>
    <t>Enero</t>
  </si>
  <si>
    <t>Doce meses a Enero</t>
  </si>
  <si>
    <t xml:space="preserve">Anual  </t>
  </si>
  <si>
    <t xml:space="preserve">Mensual   </t>
  </si>
  <si>
    <t>Diciembre 2020 - enero 2021</t>
  </si>
  <si>
    <t>Diciembre 2020</t>
  </si>
  <si>
    <t>Enero 2021</t>
  </si>
  <si>
    <t>Enero (2020 - 2021)</t>
  </si>
  <si>
    <t>Enero 2020</t>
  </si>
  <si>
    <t>*</t>
  </si>
  <si>
    <t>A8 Área total aprobada para total y vivienda,</t>
  </si>
  <si>
    <t>Doce meses a Enero (2020 - 2021)</t>
  </si>
  <si>
    <t>A9 Variación del área aprobada total y vivienda,</t>
  </si>
  <si>
    <t>Año corrido a enero 2021</t>
  </si>
  <si>
    <t>Doce meses a enero 2021</t>
  </si>
  <si>
    <t xml:space="preserve">A10 Área aprobada bajo licencias de construcción en 88 municipios, </t>
  </si>
  <si>
    <t xml:space="preserve">A11 Área aprobada bajo licencias de construcción en 88 municipios, </t>
  </si>
  <si>
    <t xml:space="preserve">A12 Área aprobada en licencias de construcción en 88 municipios, </t>
  </si>
  <si>
    <t>Doce meses a enero (2020 - 2021)</t>
  </si>
  <si>
    <t>A13 Área total aprobada para vivienda en 88 municipios,</t>
  </si>
  <si>
    <t>A14 Unidades de vivienda a construir en 88 municipios,</t>
  </si>
  <si>
    <t>A15 Área total aprobada para vivienda,</t>
  </si>
  <si>
    <t>A16 Unidades de vivienda a construir,</t>
  </si>
  <si>
    <t xml:space="preserve">A17 Licencias aprobadas para vivienda, por tipo de vivienda </t>
  </si>
  <si>
    <t>Año corrido 2020</t>
  </si>
  <si>
    <t>Año corrido 2021</t>
  </si>
  <si>
    <t>Doce meses a enero 2020</t>
  </si>
  <si>
    <t>A18 Área aprobada por departamentos y Bogotá, según destinos</t>
  </si>
  <si>
    <t>A19 Área aprobada por departamentos y Bogotá, según destinos</t>
  </si>
  <si>
    <t>A20 Área aprobada y variación mensual por municipios</t>
  </si>
  <si>
    <t>A21 Área aprobada y variación anual por municipios</t>
  </si>
  <si>
    <t>A22 Área y unidades aprobadas para Vivienda de Interés Prioritario VIP</t>
  </si>
  <si>
    <t>A23 Área y unidades aprobadas para Vivienda de Interés Prioritario VIP</t>
  </si>
  <si>
    <t>A1 Evolución de la actividad edificadora, según licencias aprobadas. Enero 2021</t>
  </si>
  <si>
    <t>A2 Área aprobada total y de vivienda. Diciembre 2020 - enero 2021</t>
  </si>
  <si>
    <t xml:space="preserve">A3 Variación mensual del área total y de vivienda. </t>
  </si>
  <si>
    <t>A4 Área aprobada para vivienda. Enero 2021</t>
  </si>
  <si>
    <t xml:space="preserve">A5 Variación porcentual del área aprobada para vivienda. </t>
  </si>
  <si>
    <t>A6 Área aprobada total y de vivienda. Enero 2020 - enero 2021</t>
  </si>
  <si>
    <t xml:space="preserve">A7 Variación anual del área total y de vivienda. </t>
  </si>
  <si>
    <t>A8 Área aprobada total y de vivienda. Doce meses a enero 2021</t>
  </si>
  <si>
    <t xml:space="preserve">A9 Variación doce meses del área total y de vivienda. </t>
  </si>
  <si>
    <t xml:space="preserve">A10 Área aprobada, variación mensual y contribución a la variación. </t>
  </si>
  <si>
    <t xml:space="preserve">A11 Área aprobada, variación anual y contribución a la variación. </t>
  </si>
  <si>
    <t xml:space="preserve">A12 Área aprobada, variación doce meses y contribución a la variación. </t>
  </si>
  <si>
    <t>A13 Área aprobada para vivienda. Enero 2021</t>
  </si>
  <si>
    <t xml:space="preserve">A14 Unidades de vivienda a construir. </t>
  </si>
  <si>
    <t>A15 Área aprobada para vivienda. Doce meses a enero 2021</t>
  </si>
  <si>
    <t xml:space="preserve">A16 Unidades de vivienda a construir. </t>
  </si>
  <si>
    <t xml:space="preserve">A17 Área y unidades aprobadas para vivienda, y variación porcentual. </t>
  </si>
  <si>
    <t>A18 Área aprobada. Enero 2021</t>
  </si>
  <si>
    <t>A19 Área aprobada. Doce meses a enero 2021</t>
  </si>
  <si>
    <t>A20 Área aprobada y variación mensual. Diciembre 2020 - enero 2021</t>
  </si>
  <si>
    <t>A21 Área aprobada y variación anual. Enero 2020 - enero 2021</t>
  </si>
  <si>
    <t>A22 Área y unidades aprobadas. Enero 2021</t>
  </si>
  <si>
    <t>A23 Área y unidades aprobadas. Doce meses a enero 2021</t>
  </si>
  <si>
    <t>A24 Área aprobada para vivienda. Enero 2020 - enero 2021</t>
  </si>
  <si>
    <t>Actualizado el 15 de marzo de 2021</t>
  </si>
  <si>
    <t>Diciembre</t>
  </si>
  <si>
    <t>A24 Área aprobada para vivienda</t>
  </si>
  <si>
    <t>Enero 2020 - enero 2021</t>
  </si>
  <si>
    <t>Febrero 2020</t>
  </si>
  <si>
    <t>Marzo 2020</t>
  </si>
  <si>
    <t>Abril 2020</t>
  </si>
  <si>
    <t>Mayo 2020</t>
  </si>
  <si>
    <t>Junio 2020</t>
  </si>
  <si>
    <t>Julio 2020</t>
  </si>
  <si>
    <t>Agosto 2020</t>
  </si>
  <si>
    <t>Septiembre 2020</t>
  </si>
  <si>
    <t>Octubre 2020</t>
  </si>
  <si>
    <t>Noviembre 2020</t>
  </si>
  <si>
    <t>Enero (2018-2021)</t>
  </si>
  <si>
    <t>8.</t>
  </si>
  <si>
    <t>9.</t>
  </si>
  <si>
    <t>14.</t>
  </si>
  <si>
    <t>18.</t>
  </si>
  <si>
    <t>19.</t>
  </si>
  <si>
    <t>24.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</si>
</sst>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 * #,##0_ ;_ * \-#,##0_ ;_ * &quot;-&quot;_ ;_ @_ "/>
    <numFmt numFmtId="173" formatCode="_-* #,##0\ _€_-;\-* #,##0\ _€_-;_-* &quot;-&quot;\ _€_-;_-@_-"/>
    <numFmt numFmtId="174" formatCode="0;[Red]0"/>
    <numFmt numFmtId="175" formatCode="#\ ##0\ 000"/>
    <numFmt numFmtId="176" formatCode="#\ ##0"/>
    <numFmt numFmtId="177" formatCode="0.0"/>
    <numFmt numFmtId="178" formatCode="#,##0.0"/>
    <numFmt numFmtId="179" formatCode="_ * #,##0.0_ ;_ * \-#,##0.0_ ;_ * &quot;-&quot;_ ;_ @_ "/>
    <numFmt numFmtId="180" formatCode="0.00000"/>
    <numFmt numFmtId="181" formatCode="0.0000"/>
    <numFmt numFmtId="182" formatCode="0.000"/>
    <numFmt numFmtId="183" formatCode="0.0000000"/>
    <numFmt numFmtId="184" formatCode="0.000000"/>
    <numFmt numFmtId="185" formatCode="0.00000000"/>
    <numFmt numFmtId="186" formatCode="_ * #,##0.00_ ;_ * \-#,##0.00_ ;_ * &quot;-&quot;??_ ;_ @_ "/>
    <numFmt numFmtId="187" formatCode="_ * #,##0_ ;_ * \-#,##0_ ;_ * &quot;-&quot;??_ ;_ @_ "/>
  </numFmts>
  <fonts count="66">
    <font>
      <sz val="10"/>
      <name val="Arial"/>
      <family val="0"/>
    </font>
    <font>
      <sz val="11"/>
      <color indexed="63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Segoe UI"/>
      <family val="2"/>
    </font>
    <font>
      <b/>
      <sz val="12"/>
      <name val="Segoe UI"/>
      <family val="2"/>
    </font>
    <font>
      <b/>
      <sz val="11"/>
      <name val="Segoe UI"/>
      <family val="2"/>
    </font>
    <font>
      <b/>
      <u val="single"/>
      <sz val="10"/>
      <color indexed="12"/>
      <name val="Segoe UI"/>
      <family val="2"/>
    </font>
    <font>
      <sz val="11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6"/>
      <name val="Segoe UI"/>
      <family val="2"/>
    </font>
    <font>
      <sz val="6"/>
      <name val="Segoe UI"/>
      <family val="2"/>
    </font>
    <font>
      <b/>
      <sz val="10"/>
      <name val="Segoe UI"/>
      <family val="2"/>
    </font>
    <font>
      <sz val="5"/>
      <name val="Segoe UI"/>
      <family val="2"/>
    </font>
    <font>
      <vertAlign val="superscript"/>
      <sz val="9"/>
      <name val="Segoe UI"/>
      <family val="2"/>
    </font>
    <font>
      <vertAlign val="superscript"/>
      <sz val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0"/>
      <color indexed="62"/>
      <name val="Segoe UI"/>
      <family val="2"/>
    </font>
    <font>
      <b/>
      <sz val="11"/>
      <color indexed="20"/>
      <name val="Segoe UI"/>
      <family val="2"/>
    </font>
    <font>
      <u val="single"/>
      <sz val="10"/>
      <color indexed="12"/>
      <name val="Segoe UI"/>
      <family val="2"/>
    </font>
    <font>
      <b/>
      <sz val="14"/>
      <color indexed="9"/>
      <name val="Segoe UI"/>
      <family val="2"/>
    </font>
    <font>
      <b/>
      <sz val="16"/>
      <color indexed="9"/>
      <name val="Segoe UI"/>
      <family val="2"/>
    </font>
    <font>
      <u val="single"/>
      <sz val="9"/>
      <color indexed="12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Segoe UI"/>
      <family val="2"/>
    </font>
    <font>
      <b/>
      <sz val="11"/>
      <color rgb="FFB6004B"/>
      <name val="Segoe UI"/>
      <family val="2"/>
    </font>
    <font>
      <u val="single"/>
      <sz val="10"/>
      <color theme="10"/>
      <name val="Segoe UI"/>
      <family val="2"/>
    </font>
    <font>
      <b/>
      <sz val="14"/>
      <color theme="0"/>
      <name val="Segoe UI"/>
      <family val="2"/>
    </font>
    <font>
      <b/>
      <sz val="16"/>
      <color theme="0"/>
      <name val="Segoe UI"/>
      <family val="2"/>
    </font>
    <font>
      <u val="single"/>
      <sz val="9"/>
      <color theme="1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6004B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>
        <color indexed="1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297">
    <xf numFmtId="0" fontId="0" fillId="0" borderId="0" xfId="0" applyAlignment="1">
      <alignment/>
    </xf>
    <xf numFmtId="0" fontId="60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1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7" fillId="33" borderId="0" xfId="47" applyFont="1" applyFill="1" applyBorder="1" applyAlignment="1" applyProtection="1" quotePrefix="1">
      <alignment vertical="center"/>
      <protection/>
    </xf>
    <xf numFmtId="0" fontId="7" fillId="33" borderId="0" xfId="47" applyFont="1" applyFill="1" applyBorder="1" applyAlignment="1" applyProtection="1" quotePrefix="1">
      <alignment horizontal="center" vertical="center"/>
      <protection/>
    </xf>
    <xf numFmtId="0" fontId="8" fillId="33" borderId="0" xfId="0" applyFont="1" applyFill="1" applyAlignment="1">
      <alignment vertical="center"/>
    </xf>
    <xf numFmtId="0" fontId="61" fillId="33" borderId="10" xfId="0" applyFont="1" applyFill="1" applyBorder="1" applyAlignment="1">
      <alignment horizontal="right" vertical="center"/>
    </xf>
    <xf numFmtId="0" fontId="62" fillId="33" borderId="10" xfId="46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61" fillId="33" borderId="11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62" fillId="33" borderId="0" xfId="46" applyFont="1" applyFill="1" applyBorder="1" applyAlignment="1" applyProtection="1" quotePrefix="1">
      <alignment vertical="center"/>
      <protection/>
    </xf>
    <xf numFmtId="0" fontId="62" fillId="33" borderId="0" xfId="46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7" fillId="33" borderId="0" xfId="47" applyFont="1" applyFill="1" applyBorder="1" applyAlignment="1" applyProtection="1" quotePrefix="1">
      <alignment horizontal="left" vertical="center"/>
      <protection/>
    </xf>
    <xf numFmtId="0" fontId="62" fillId="33" borderId="0" xfId="46" applyFont="1" applyFill="1" applyBorder="1" applyAlignment="1" applyProtection="1" quotePrefix="1">
      <alignment horizontal="left" vertical="center"/>
      <protection/>
    </xf>
    <xf numFmtId="0" fontId="7" fillId="33" borderId="10" xfId="47" applyFont="1" applyFill="1" applyBorder="1" applyAlignment="1" applyProtection="1" quotePrefix="1">
      <alignment horizontal="left" vertical="center"/>
      <protection/>
    </xf>
    <xf numFmtId="0" fontId="60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0" fillId="33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35" borderId="12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/>
    </xf>
    <xf numFmtId="172" fontId="10" fillId="33" borderId="0" xfId="0" applyNumberFormat="1" applyFont="1" applyFill="1" applyBorder="1" applyAlignment="1">
      <alignment horizontal="right"/>
    </xf>
    <xf numFmtId="172" fontId="10" fillId="33" borderId="15" xfId="0" applyNumberFormat="1" applyFont="1" applyFill="1" applyBorder="1" applyAlignment="1">
      <alignment horizontal="right"/>
    </xf>
    <xf numFmtId="0" fontId="10" fillId="34" borderId="14" xfId="0" applyFont="1" applyFill="1" applyBorder="1" applyAlignment="1">
      <alignment/>
    </xf>
    <xf numFmtId="172" fontId="10" fillId="34" borderId="0" xfId="0" applyNumberFormat="1" applyFont="1" applyFill="1" applyBorder="1" applyAlignment="1">
      <alignment horizontal="right"/>
    </xf>
    <xf numFmtId="172" fontId="10" fillId="34" borderId="15" xfId="0" applyNumberFormat="1" applyFont="1" applyFill="1" applyBorder="1" applyAlignment="1">
      <alignment horizontal="right"/>
    </xf>
    <xf numFmtId="0" fontId="10" fillId="33" borderId="16" xfId="0" applyFont="1" applyFill="1" applyBorder="1" applyAlignment="1">
      <alignment/>
    </xf>
    <xf numFmtId="172" fontId="10" fillId="33" borderId="10" xfId="0" applyNumberFormat="1" applyFont="1" applyFill="1" applyBorder="1" applyAlignment="1">
      <alignment horizontal="right"/>
    </xf>
    <xf numFmtId="172" fontId="10" fillId="33" borderId="13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11" fillId="0" borderId="19" xfId="0" applyFont="1" applyFill="1" applyBorder="1" applyAlignment="1">
      <alignment vertical="center"/>
    </xf>
    <xf numFmtId="0" fontId="4" fillId="0" borderId="15" xfId="0" applyFont="1" applyFill="1" applyBorder="1" applyAlignment="1">
      <alignment/>
    </xf>
    <xf numFmtId="3" fontId="12" fillId="0" borderId="19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3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/>
    </xf>
    <xf numFmtId="0" fontId="10" fillId="34" borderId="14" xfId="0" applyFont="1" applyFill="1" applyBorder="1" applyAlignment="1">
      <alignment horizontal="left"/>
    </xf>
    <xf numFmtId="0" fontId="10" fillId="34" borderId="16" xfId="0" applyFont="1" applyFill="1" applyBorder="1" applyAlignment="1">
      <alignment horizontal="left"/>
    </xf>
    <xf numFmtId="172" fontId="10" fillId="34" borderId="10" xfId="0" applyNumberFormat="1" applyFont="1" applyFill="1" applyBorder="1" applyAlignment="1">
      <alignment horizontal="right"/>
    </xf>
    <xf numFmtId="172" fontId="10" fillId="34" borderId="13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176" fontId="10" fillId="0" borderId="0" xfId="0" applyNumberFormat="1" applyFont="1" applyFill="1" applyAlignment="1">
      <alignment/>
    </xf>
    <xf numFmtId="0" fontId="10" fillId="0" borderId="17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176" fontId="10" fillId="0" borderId="11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9" fontId="11" fillId="0" borderId="19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9" fillId="35" borderId="17" xfId="0" applyFont="1" applyFill="1" applyBorder="1" applyAlignment="1">
      <alignment vertical="top" wrapText="1"/>
    </xf>
    <xf numFmtId="0" fontId="9" fillId="35" borderId="11" xfId="0" applyFont="1" applyFill="1" applyBorder="1" applyAlignment="1">
      <alignment vertical="top" wrapText="1"/>
    </xf>
    <xf numFmtId="0" fontId="62" fillId="0" borderId="0" xfId="46" applyFont="1" applyFill="1" applyBorder="1" applyAlignment="1">
      <alignment horizontal="right"/>
    </xf>
    <xf numFmtId="0" fontId="9" fillId="33" borderId="11" xfId="0" applyFont="1" applyFill="1" applyBorder="1" applyAlignment="1">
      <alignment vertical="center"/>
    </xf>
    <xf numFmtId="0" fontId="15" fillId="33" borderId="11" xfId="0" applyFont="1" applyFill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/>
    </xf>
    <xf numFmtId="179" fontId="10" fillId="33" borderId="0" xfId="0" applyNumberFormat="1" applyFont="1" applyFill="1" applyBorder="1" applyAlignment="1">
      <alignment horizontal="right"/>
    </xf>
    <xf numFmtId="179" fontId="10" fillId="33" borderId="15" xfId="0" applyNumberFormat="1" applyFont="1" applyFill="1" applyBorder="1" applyAlignment="1">
      <alignment horizontal="right"/>
    </xf>
    <xf numFmtId="179" fontId="4" fillId="0" borderId="0" xfId="0" applyNumberFormat="1" applyFont="1" applyFill="1" applyAlignment="1">
      <alignment/>
    </xf>
    <xf numFmtId="179" fontId="10" fillId="34" borderId="0" xfId="0" applyNumberFormat="1" applyFont="1" applyFill="1" applyBorder="1" applyAlignment="1">
      <alignment horizontal="right"/>
    </xf>
    <xf numFmtId="179" fontId="10" fillId="34" borderId="15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179" fontId="10" fillId="34" borderId="10" xfId="0" applyNumberFormat="1" applyFont="1" applyFill="1" applyBorder="1" applyAlignment="1">
      <alignment horizontal="right"/>
    </xf>
    <xf numFmtId="179" fontId="10" fillId="34" borderId="13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11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9" fillId="33" borderId="23" xfId="0" applyFont="1" applyFill="1" applyBorder="1" applyAlignment="1">
      <alignment horizontal="center" vertical="center" wrapText="1"/>
    </xf>
    <xf numFmtId="2" fontId="9" fillId="33" borderId="21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Alignment="1" quotePrefix="1">
      <alignment/>
    </xf>
    <xf numFmtId="0" fontId="15" fillId="0" borderId="0" xfId="0" applyFont="1" applyFill="1" applyAlignment="1">
      <alignment/>
    </xf>
    <xf numFmtId="0" fontId="10" fillId="0" borderId="15" xfId="0" applyFont="1" applyFill="1" applyBorder="1" applyAlignment="1">
      <alignment/>
    </xf>
    <xf numFmtId="17" fontId="13" fillId="0" borderId="1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>
      <alignment horizontal="left" vertical="center" wrapText="1"/>
    </xf>
    <xf numFmtId="3" fontId="10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 horizontal="right" vertical="center" wrapText="1"/>
    </xf>
    <xf numFmtId="3" fontId="10" fillId="33" borderId="0" xfId="0" applyNumberFormat="1" applyFont="1" applyFill="1" applyBorder="1" applyAlignment="1">
      <alignment horizontal="right"/>
    </xf>
    <xf numFmtId="3" fontId="10" fillId="33" borderId="15" xfId="0" applyNumberFormat="1" applyFont="1" applyFill="1" applyBorder="1" applyAlignment="1">
      <alignment horizontal="right" vertical="center" wrapText="1"/>
    </xf>
    <xf numFmtId="17" fontId="10" fillId="34" borderId="19" xfId="0" applyNumberFormat="1" applyFont="1" applyFill="1" applyBorder="1" applyAlignment="1" quotePrefix="1">
      <alignment/>
    </xf>
    <xf numFmtId="3" fontId="10" fillId="34" borderId="0" xfId="0" applyNumberFormat="1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0" fontId="10" fillId="33" borderId="19" xfId="0" applyFont="1" applyFill="1" applyBorder="1" applyAlignment="1">
      <alignment horizontal="left" vertical="center" wrapText="1"/>
    </xf>
    <xf numFmtId="177" fontId="10" fillId="33" borderId="0" xfId="0" applyNumberFormat="1" applyFont="1" applyFill="1" applyBorder="1" applyAlignment="1">
      <alignment horizontal="right" vertical="center" wrapText="1"/>
    </xf>
    <xf numFmtId="177" fontId="10" fillId="33" borderId="15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Alignment="1">
      <alignment/>
    </xf>
    <xf numFmtId="0" fontId="10" fillId="34" borderId="19" xfId="0" applyFont="1" applyFill="1" applyBorder="1" applyAlignment="1">
      <alignment/>
    </xf>
    <xf numFmtId="177" fontId="10" fillId="34" borderId="0" xfId="0" applyNumberFormat="1" applyFont="1" applyFill="1" applyBorder="1" applyAlignment="1">
      <alignment/>
    </xf>
    <xf numFmtId="177" fontId="10" fillId="34" borderId="15" xfId="0" applyNumberFormat="1" applyFont="1" applyFill="1" applyBorder="1" applyAlignment="1">
      <alignment/>
    </xf>
    <xf numFmtId="0" fontId="10" fillId="34" borderId="12" xfId="0" applyFont="1" applyFill="1" applyBorder="1" applyAlignment="1">
      <alignment/>
    </xf>
    <xf numFmtId="177" fontId="10" fillId="34" borderId="10" xfId="0" applyNumberFormat="1" applyFont="1" applyFill="1" applyBorder="1" applyAlignment="1">
      <alignment/>
    </xf>
    <xf numFmtId="177" fontId="10" fillId="34" borderId="1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172" fontId="4" fillId="33" borderId="0" xfId="0" applyNumberFormat="1" applyFont="1" applyFill="1" applyBorder="1" applyAlignment="1">
      <alignment/>
    </xf>
    <xf numFmtId="172" fontId="4" fillId="34" borderId="0" xfId="0" applyNumberFormat="1" applyFont="1" applyFill="1" applyBorder="1" applyAlignment="1">
      <alignment/>
    </xf>
    <xf numFmtId="172" fontId="4" fillId="34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173" fontId="10" fillId="33" borderId="0" xfId="0" applyNumberFormat="1" applyFont="1" applyFill="1" applyBorder="1" applyAlignment="1">
      <alignment horizontal="right"/>
    </xf>
    <xf numFmtId="173" fontId="10" fillId="33" borderId="15" xfId="0" applyNumberFormat="1" applyFont="1" applyFill="1" applyBorder="1" applyAlignment="1">
      <alignment horizontal="right"/>
    </xf>
    <xf numFmtId="173" fontId="10" fillId="34" borderId="0" xfId="0" applyNumberFormat="1" applyFont="1" applyFill="1" applyBorder="1" applyAlignment="1">
      <alignment horizontal="right"/>
    </xf>
    <xf numFmtId="173" fontId="10" fillId="34" borderId="15" xfId="0" applyNumberFormat="1" applyFont="1" applyFill="1" applyBorder="1" applyAlignment="1">
      <alignment horizontal="right"/>
    </xf>
    <xf numFmtId="173" fontId="10" fillId="34" borderId="10" xfId="0" applyNumberFormat="1" applyFont="1" applyFill="1" applyBorder="1" applyAlignment="1">
      <alignment horizontal="right"/>
    </xf>
    <xf numFmtId="173" fontId="10" fillId="34" borderId="13" xfId="0" applyNumberFormat="1" applyFont="1" applyFill="1" applyBorder="1" applyAlignment="1">
      <alignment horizontal="right"/>
    </xf>
    <xf numFmtId="176" fontId="10" fillId="0" borderId="0" xfId="0" applyNumberFormat="1" applyFont="1" applyFill="1" applyAlignment="1">
      <alignment horizontal="right"/>
    </xf>
    <xf numFmtId="176" fontId="10" fillId="0" borderId="11" xfId="0" applyNumberFormat="1" applyFont="1" applyFill="1" applyBorder="1" applyAlignment="1">
      <alignment horizontal="right"/>
    </xf>
    <xf numFmtId="176" fontId="10" fillId="0" borderId="18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Continuous"/>
    </xf>
    <xf numFmtId="17" fontId="9" fillId="33" borderId="11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Continuous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Continuous" vertical="center" wrapText="1"/>
    </xf>
    <xf numFmtId="0" fontId="10" fillId="33" borderId="24" xfId="0" applyFont="1" applyFill="1" applyBorder="1" applyAlignment="1">
      <alignment/>
    </xf>
    <xf numFmtId="178" fontId="10" fillId="33" borderId="0" xfId="0" applyNumberFormat="1" applyFont="1" applyFill="1" applyBorder="1" applyAlignment="1">
      <alignment/>
    </xf>
    <xf numFmtId="177" fontId="10" fillId="33" borderId="15" xfId="0" applyNumberFormat="1" applyFont="1" applyFill="1" applyBorder="1" applyAlignment="1">
      <alignment/>
    </xf>
    <xf numFmtId="177" fontId="10" fillId="33" borderId="0" xfId="0" applyNumberFormat="1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178" fontId="10" fillId="34" borderId="0" xfId="0" applyNumberFormat="1" applyFont="1" applyFill="1" applyBorder="1" applyAlignment="1">
      <alignment/>
    </xf>
    <xf numFmtId="178" fontId="10" fillId="34" borderId="0" xfId="0" applyNumberFormat="1" applyFont="1" applyFill="1" applyBorder="1" applyAlignment="1">
      <alignment horizontal="right"/>
    </xf>
    <xf numFmtId="0" fontId="9" fillId="33" borderId="11" xfId="0" applyFont="1" applyFill="1" applyBorder="1" applyAlignment="1">
      <alignment horizontal="center"/>
    </xf>
    <xf numFmtId="173" fontId="10" fillId="33" borderId="0" xfId="0" applyNumberFormat="1" applyFont="1" applyFill="1" applyBorder="1" applyAlignment="1">
      <alignment/>
    </xf>
    <xf numFmtId="178" fontId="4" fillId="0" borderId="0" xfId="0" applyNumberFormat="1" applyFont="1" applyFill="1" applyAlignment="1">
      <alignment/>
    </xf>
    <xf numFmtId="173" fontId="10" fillId="34" borderId="0" xfId="0" applyNumberFormat="1" applyFont="1" applyFill="1" applyBorder="1" applyAlignment="1">
      <alignment/>
    </xf>
    <xf numFmtId="178" fontId="10" fillId="33" borderId="0" xfId="0" applyNumberFormat="1" applyFont="1" applyFill="1" applyBorder="1" applyAlignment="1">
      <alignment horizontal="right"/>
    </xf>
    <xf numFmtId="173" fontId="10" fillId="34" borderId="10" xfId="0" applyNumberFormat="1" applyFont="1" applyFill="1" applyBorder="1" applyAlignment="1">
      <alignment/>
    </xf>
    <xf numFmtId="172" fontId="10" fillId="33" borderId="0" xfId="0" applyNumberFormat="1" applyFont="1" applyFill="1" applyBorder="1" applyAlignment="1">
      <alignment/>
    </xf>
    <xf numFmtId="172" fontId="10" fillId="34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17" fontId="9" fillId="33" borderId="11" xfId="0" applyNumberFormat="1" applyFont="1" applyFill="1" applyBorder="1" applyAlignment="1">
      <alignment horizontal="centerContinuous" wrapText="1"/>
    </xf>
    <xf numFmtId="0" fontId="9" fillId="33" borderId="11" xfId="0" applyFont="1" applyFill="1" applyBorder="1" applyAlignment="1">
      <alignment horizontal="centerContinuous" vertical="center" wrapText="1"/>
    </xf>
    <xf numFmtId="0" fontId="4" fillId="33" borderId="11" xfId="0" applyFont="1" applyFill="1" applyBorder="1" applyAlignment="1">
      <alignment/>
    </xf>
    <xf numFmtId="0" fontId="9" fillId="33" borderId="0" xfId="0" applyFont="1" applyFill="1" applyBorder="1" applyAlignment="1">
      <alignment horizontal="centerContinuous" vertical="center" wrapText="1"/>
    </xf>
    <xf numFmtId="178" fontId="10" fillId="33" borderId="15" xfId="0" applyNumberFormat="1" applyFont="1" applyFill="1" applyBorder="1" applyAlignment="1">
      <alignment/>
    </xf>
    <xf numFmtId="178" fontId="10" fillId="34" borderId="15" xfId="0" applyNumberFormat="1" applyFont="1" applyFill="1" applyBorder="1" applyAlignment="1">
      <alignment/>
    </xf>
    <xf numFmtId="178" fontId="10" fillId="34" borderId="10" xfId="0" applyNumberFormat="1" applyFont="1" applyFill="1" applyBorder="1" applyAlignment="1">
      <alignment horizontal="right"/>
    </xf>
    <xf numFmtId="178" fontId="10" fillId="34" borderId="10" xfId="0" applyNumberFormat="1" applyFont="1" applyFill="1" applyBorder="1" applyAlignment="1">
      <alignment/>
    </xf>
    <xf numFmtId="178" fontId="10" fillId="34" borderId="13" xfId="0" applyNumberFormat="1" applyFont="1" applyFill="1" applyBorder="1" applyAlignment="1">
      <alignment/>
    </xf>
    <xf numFmtId="17" fontId="9" fillId="33" borderId="11" xfId="0" applyNumberFormat="1" applyFont="1" applyFill="1" applyBorder="1" applyAlignment="1">
      <alignment horizontal="centerContinuous" vertical="center" wrapText="1"/>
    </xf>
    <xf numFmtId="0" fontId="9" fillId="33" borderId="21" xfId="0" applyFont="1" applyFill="1" applyBorder="1" applyAlignment="1">
      <alignment horizontal="centerContinuous" vertical="center" wrapText="1"/>
    </xf>
    <xf numFmtId="0" fontId="9" fillId="33" borderId="21" xfId="0" applyNumberFormat="1" applyFont="1" applyFill="1" applyBorder="1" applyAlignment="1" quotePrefix="1">
      <alignment horizontal="centerContinuous" vertical="center" wrapText="1"/>
    </xf>
    <xf numFmtId="1" fontId="9" fillId="36" borderId="21" xfId="0" applyNumberFormat="1" applyFont="1" applyFill="1" applyBorder="1" applyAlignment="1" quotePrefix="1">
      <alignment horizontal="centerContinuous" vertical="center" wrapText="1"/>
    </xf>
    <xf numFmtId="0" fontId="9" fillId="33" borderId="22" xfId="0" applyFont="1" applyFill="1" applyBorder="1" applyAlignment="1">
      <alignment horizontal="centerContinuous" vertical="center" wrapText="1"/>
    </xf>
    <xf numFmtId="3" fontId="10" fillId="33" borderId="15" xfId="0" applyNumberFormat="1" applyFont="1" applyFill="1" applyBorder="1" applyAlignment="1">
      <alignment/>
    </xf>
    <xf numFmtId="3" fontId="10" fillId="34" borderId="0" xfId="0" applyNumberFormat="1" applyFont="1" applyFill="1" applyBorder="1" applyAlignment="1">
      <alignment horizontal="right"/>
    </xf>
    <xf numFmtId="3" fontId="10" fillId="34" borderId="10" xfId="0" applyNumberFormat="1" applyFont="1" applyFill="1" applyBorder="1" applyAlignment="1">
      <alignment horizontal="right"/>
    </xf>
    <xf numFmtId="3" fontId="10" fillId="34" borderId="13" xfId="0" applyNumberFormat="1" applyFont="1" applyFill="1" applyBorder="1" applyAlignment="1">
      <alignment/>
    </xf>
    <xf numFmtId="3" fontId="12" fillId="0" borderId="12" xfId="0" applyNumberFormat="1" applyFont="1" applyFill="1" applyBorder="1" applyAlignment="1" applyProtection="1">
      <alignment vertical="center"/>
      <protection/>
    </xf>
    <xf numFmtId="0" fontId="9" fillId="33" borderId="21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4" fillId="0" borderId="11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17" fontId="6" fillId="0" borderId="0" xfId="0" applyNumberFormat="1" applyFont="1" applyFill="1" applyBorder="1" applyAlignment="1" quotePrefix="1">
      <alignment horizontal="left" vertical="center"/>
    </xf>
    <xf numFmtId="178" fontId="10" fillId="34" borderId="15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187" fontId="10" fillId="33" borderId="0" xfId="0" applyNumberFormat="1" applyFont="1" applyFill="1" applyBorder="1" applyAlignment="1">
      <alignment horizontal="right"/>
    </xf>
    <xf numFmtId="187" fontId="10" fillId="33" borderId="15" xfId="0" applyNumberFormat="1" applyFont="1" applyFill="1" applyBorder="1" applyAlignment="1">
      <alignment horizontal="right"/>
    </xf>
    <xf numFmtId="187" fontId="10" fillId="34" borderId="0" xfId="0" applyNumberFormat="1" applyFont="1" applyFill="1" applyBorder="1" applyAlignment="1">
      <alignment horizontal="right"/>
    </xf>
    <xf numFmtId="187" fontId="10" fillId="34" borderId="15" xfId="0" applyNumberFormat="1" applyFont="1" applyFill="1" applyBorder="1" applyAlignment="1">
      <alignment horizontal="right"/>
    </xf>
    <xf numFmtId="3" fontId="10" fillId="33" borderId="15" xfId="0" applyNumberFormat="1" applyFont="1" applyFill="1" applyBorder="1" applyAlignment="1">
      <alignment horizontal="right"/>
    </xf>
    <xf numFmtId="187" fontId="10" fillId="34" borderId="10" xfId="0" applyNumberFormat="1" applyFont="1" applyFill="1" applyBorder="1" applyAlignment="1">
      <alignment horizontal="right"/>
    </xf>
    <xf numFmtId="187" fontId="10" fillId="34" borderId="13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 wrapText="1"/>
    </xf>
    <xf numFmtId="4" fontId="10" fillId="33" borderId="0" xfId="0" applyNumberFormat="1" applyFont="1" applyFill="1" applyBorder="1" applyAlignment="1">
      <alignment horizontal="right"/>
    </xf>
    <xf numFmtId="178" fontId="10" fillId="33" borderId="15" xfId="0" applyNumberFormat="1" applyFont="1" applyFill="1" applyBorder="1" applyAlignment="1">
      <alignment horizontal="right"/>
    </xf>
    <xf numFmtId="4" fontId="10" fillId="34" borderId="0" xfId="0" applyNumberFormat="1" applyFont="1" applyFill="1" applyBorder="1" applyAlignment="1">
      <alignment horizontal="right"/>
    </xf>
    <xf numFmtId="4" fontId="10" fillId="34" borderId="10" xfId="0" applyNumberFormat="1" applyFont="1" applyFill="1" applyBorder="1" applyAlignment="1">
      <alignment horizontal="right"/>
    </xf>
    <xf numFmtId="178" fontId="10" fillId="34" borderId="13" xfId="0" applyNumberFormat="1" applyFont="1" applyFill="1" applyBorder="1" applyAlignment="1">
      <alignment horizontal="right"/>
    </xf>
    <xf numFmtId="0" fontId="9" fillId="0" borderId="20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3" fontId="4" fillId="0" borderId="18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0" fontId="9" fillId="33" borderId="11" xfId="0" applyFont="1" applyFill="1" applyBorder="1" applyAlignment="1">
      <alignment vertical="center" wrapText="1"/>
    </xf>
    <xf numFmtId="0" fontId="9" fillId="33" borderId="21" xfId="0" applyFont="1" applyFill="1" applyBorder="1" applyAlignment="1">
      <alignment/>
    </xf>
    <xf numFmtId="177" fontId="10" fillId="0" borderId="0" xfId="0" applyNumberFormat="1" applyFont="1" applyFill="1" applyBorder="1" applyAlignment="1">
      <alignment/>
    </xf>
    <xf numFmtId="174" fontId="10" fillId="33" borderId="19" xfId="0" applyNumberFormat="1" applyFont="1" applyFill="1" applyBorder="1" applyAlignment="1">
      <alignment/>
    </xf>
    <xf numFmtId="177" fontId="10" fillId="33" borderId="0" xfId="0" applyNumberFormat="1" applyFont="1" applyFill="1" applyBorder="1" applyAlignment="1">
      <alignment horizontal="right"/>
    </xf>
    <xf numFmtId="177" fontId="10" fillId="33" borderId="15" xfId="0" applyNumberFormat="1" applyFont="1" applyFill="1" applyBorder="1" applyAlignment="1">
      <alignment horizontal="right"/>
    </xf>
    <xf numFmtId="174" fontId="10" fillId="34" borderId="19" xfId="0" applyNumberFormat="1" applyFont="1" applyFill="1" applyBorder="1" applyAlignment="1">
      <alignment/>
    </xf>
    <xf numFmtId="177" fontId="10" fillId="34" borderId="0" xfId="0" applyNumberFormat="1" applyFont="1" applyFill="1" applyBorder="1" applyAlignment="1">
      <alignment horizontal="right"/>
    </xf>
    <xf numFmtId="177" fontId="10" fillId="34" borderId="15" xfId="0" applyNumberFormat="1" applyFont="1" applyFill="1" applyBorder="1" applyAlignment="1">
      <alignment horizontal="right"/>
    </xf>
    <xf numFmtId="174" fontId="10" fillId="34" borderId="12" xfId="0" applyNumberFormat="1" applyFont="1" applyFill="1" applyBorder="1" applyAlignment="1">
      <alignment/>
    </xf>
    <xf numFmtId="177" fontId="10" fillId="34" borderId="10" xfId="0" applyNumberFormat="1" applyFont="1" applyFill="1" applyBorder="1" applyAlignment="1">
      <alignment horizontal="right"/>
    </xf>
    <xf numFmtId="177" fontId="10" fillId="34" borderId="13" xfId="0" applyNumberFormat="1" applyFont="1" applyFill="1" applyBorder="1" applyAlignment="1">
      <alignment horizontal="right"/>
    </xf>
    <xf numFmtId="175" fontId="10" fillId="0" borderId="0" xfId="0" applyNumberFormat="1" applyFont="1" applyFill="1" applyAlignment="1">
      <alignment/>
    </xf>
    <xf numFmtId="175" fontId="10" fillId="0" borderId="11" xfId="0" applyNumberFormat="1" applyFont="1" applyFill="1" applyBorder="1" applyAlignment="1">
      <alignment/>
    </xf>
    <xf numFmtId="175" fontId="4" fillId="0" borderId="0" xfId="0" applyNumberFormat="1" applyFont="1" applyFill="1" applyAlignment="1">
      <alignment/>
    </xf>
    <xf numFmtId="0" fontId="50" fillId="33" borderId="0" xfId="46" applyFill="1" applyBorder="1" applyAlignment="1" applyProtection="1" quotePrefix="1">
      <alignment horizontal="left" vertical="center"/>
      <protection/>
    </xf>
    <xf numFmtId="0" fontId="50" fillId="33" borderId="0" xfId="46" applyFill="1" applyBorder="1" applyAlignment="1">
      <alignment vertical="center"/>
    </xf>
    <xf numFmtId="0" fontId="50" fillId="33" borderId="10" xfId="46" applyFill="1" applyBorder="1" applyAlignment="1" applyProtection="1" quotePrefix="1">
      <alignment horizontal="left" vertical="center"/>
      <protection/>
    </xf>
    <xf numFmtId="0" fontId="50" fillId="33" borderId="10" xfId="46" applyFill="1" applyBorder="1" applyAlignment="1">
      <alignment vertical="center"/>
    </xf>
    <xf numFmtId="0" fontId="63" fillId="37" borderId="19" xfId="0" applyFont="1" applyFill="1" applyBorder="1" applyAlignment="1">
      <alignment horizontal="center" vertical="center" wrapText="1"/>
    </xf>
    <xf numFmtId="0" fontId="63" fillId="37" borderId="0" xfId="0" applyFont="1" applyFill="1" applyBorder="1" applyAlignment="1">
      <alignment horizontal="center" vertical="center" wrapText="1"/>
    </xf>
    <xf numFmtId="0" fontId="63" fillId="37" borderId="12" xfId="0" applyFont="1" applyFill="1" applyBorder="1" applyAlignment="1">
      <alignment horizontal="center" vertical="center" wrapText="1"/>
    </xf>
    <xf numFmtId="0" fontId="63" fillId="37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64" fillId="37" borderId="0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top" wrapText="1"/>
    </xf>
    <xf numFmtId="0" fontId="9" fillId="35" borderId="11" xfId="0" applyFont="1" applyFill="1" applyBorder="1" applyAlignment="1">
      <alignment horizontal="center" vertical="top" wrapText="1"/>
    </xf>
    <xf numFmtId="0" fontId="9" fillId="35" borderId="19" xfId="0" applyFont="1" applyFill="1" applyBorder="1" applyAlignment="1">
      <alignment horizontal="center" vertical="top" wrapText="1"/>
    </xf>
    <xf numFmtId="0" fontId="9" fillId="35" borderId="0" xfId="0" applyFont="1" applyFill="1" applyBorder="1" applyAlignment="1">
      <alignment horizontal="center" vertical="top" wrapText="1"/>
    </xf>
    <xf numFmtId="0" fontId="65" fillId="0" borderId="11" xfId="46" applyFont="1" applyFill="1" applyBorder="1" applyAlignment="1">
      <alignment horizontal="right"/>
    </xf>
    <xf numFmtId="0" fontId="9" fillId="33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17" fontId="9" fillId="33" borderId="21" xfId="0" applyNumberFormat="1" applyFont="1" applyFill="1" applyBorder="1" applyAlignment="1">
      <alignment horizontal="center" vertical="center" wrapText="1"/>
    </xf>
    <xf numFmtId="0" fontId="9" fillId="33" borderId="22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17" fontId="9" fillId="35" borderId="19" xfId="0" applyNumberFormat="1" applyFont="1" applyFill="1" applyBorder="1" applyAlignment="1">
      <alignment horizontal="center" vertical="top" wrapText="1"/>
    </xf>
    <xf numFmtId="17" fontId="9" fillId="33" borderId="21" xfId="0" applyNumberFormat="1" applyFont="1" applyFill="1" applyBorder="1" applyAlignment="1" quotePrefix="1">
      <alignment horizontal="center" vertical="center" wrapText="1"/>
    </xf>
    <xf numFmtId="49" fontId="9" fillId="33" borderId="21" xfId="0" applyNumberFormat="1" applyFont="1" applyFill="1" applyBorder="1" applyAlignment="1" quotePrefix="1">
      <alignment horizontal="center" vertical="center" wrapText="1"/>
    </xf>
    <xf numFmtId="17" fontId="9" fillId="33" borderId="22" xfId="0" applyNumberFormat="1" applyFont="1" applyFill="1" applyBorder="1" applyAlignment="1" quotePrefix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/>
    </xf>
    <xf numFmtId="0" fontId="9" fillId="33" borderId="11" xfId="0" applyFont="1" applyFill="1" applyBorder="1" applyAlignment="1">
      <alignment horizontal="center" wrapText="1"/>
    </xf>
    <xf numFmtId="0" fontId="9" fillId="33" borderId="18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17" fontId="9" fillId="33" borderId="10" xfId="0" applyNumberFormat="1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17" fontId="9" fillId="33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64" fillId="37" borderId="10" xfId="0" applyFont="1" applyFill="1" applyBorder="1" applyAlignment="1">
      <alignment horizontal="center" vertical="center"/>
    </xf>
    <xf numFmtId="17" fontId="9" fillId="33" borderId="17" xfId="0" applyNumberFormat="1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17" fontId="9" fillId="35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right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49" fontId="15" fillId="33" borderId="21" xfId="0" applyNumberFormat="1" applyFont="1" applyFill="1" applyBorder="1" applyAlignment="1">
      <alignment horizontal="center"/>
    </xf>
    <xf numFmtId="17" fontId="15" fillId="33" borderId="21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200025</xdr:rowOff>
    </xdr:from>
    <xdr:to>
      <xdr:col>2</xdr:col>
      <xdr:colOff>200025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171450</xdr:rowOff>
    </xdr:from>
    <xdr:to>
      <xdr:col>9</xdr:col>
      <xdr:colOff>104775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10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0</xdr:row>
      <xdr:rowOff>171450</xdr:rowOff>
    </xdr:from>
    <xdr:to>
      <xdr:col>8</xdr:col>
      <xdr:colOff>647700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657225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733425</xdr:colOff>
      <xdr:row>0</xdr:row>
      <xdr:rowOff>171450</xdr:rowOff>
    </xdr:from>
    <xdr:to>
      <xdr:col>8</xdr:col>
      <xdr:colOff>9525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81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733425</xdr:colOff>
      <xdr:row>0</xdr:row>
      <xdr:rowOff>180975</xdr:rowOff>
    </xdr:from>
    <xdr:to>
      <xdr:col>8</xdr:col>
      <xdr:colOff>9525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8</xdr:col>
      <xdr:colOff>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781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781050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285750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133350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161925</xdr:rowOff>
    </xdr:from>
    <xdr:to>
      <xdr:col>8</xdr:col>
      <xdr:colOff>752475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6192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762000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723900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133350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161925</xdr:rowOff>
    </xdr:from>
    <xdr:to>
      <xdr:col>8</xdr:col>
      <xdr:colOff>695325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6192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704850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0</xdr:col>
      <xdr:colOff>1381125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161925</xdr:rowOff>
    </xdr:from>
    <xdr:to>
      <xdr:col>8</xdr:col>
      <xdr:colOff>76200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6192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85725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57150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0</xdr:row>
      <xdr:rowOff>171450</xdr:rowOff>
    </xdr:from>
    <xdr:to>
      <xdr:col>8</xdr:col>
      <xdr:colOff>133350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142875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704850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466725</xdr:colOff>
      <xdr:row>0</xdr:row>
      <xdr:rowOff>161925</xdr:rowOff>
    </xdr:from>
    <xdr:to>
      <xdr:col>10</xdr:col>
      <xdr:colOff>0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161925"/>
          <a:ext cx="1924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10</xdr:col>
      <xdr:colOff>0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4962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66675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0</xdr:row>
      <xdr:rowOff>171450</xdr:rowOff>
    </xdr:from>
    <xdr:to>
      <xdr:col>8</xdr:col>
      <xdr:colOff>142875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152400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66675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0</xdr:row>
      <xdr:rowOff>161925</xdr:rowOff>
    </xdr:from>
    <xdr:to>
      <xdr:col>8</xdr:col>
      <xdr:colOff>228600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61925"/>
          <a:ext cx="1924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238125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781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66675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0</xdr:row>
      <xdr:rowOff>161925</xdr:rowOff>
    </xdr:from>
    <xdr:to>
      <xdr:col>9</xdr:col>
      <xdr:colOff>57150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61925"/>
          <a:ext cx="1924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66675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781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752475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180975</xdr:rowOff>
    </xdr:from>
    <xdr:to>
      <xdr:col>8</xdr:col>
      <xdr:colOff>695325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9</xdr:col>
      <xdr:colOff>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381000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457200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523875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0</xdr:row>
      <xdr:rowOff>180975</xdr:rowOff>
    </xdr:from>
    <xdr:to>
      <xdr:col>8</xdr:col>
      <xdr:colOff>523875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8</xdr:col>
      <xdr:colOff>533400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0</xdr:row>
      <xdr:rowOff>180975</xdr:rowOff>
    </xdr:from>
    <xdr:to>
      <xdr:col>7</xdr:col>
      <xdr:colOff>0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6</xdr:col>
      <xdr:colOff>323850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5819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0</xdr:row>
      <xdr:rowOff>171450</xdr:rowOff>
    </xdr:from>
    <xdr:to>
      <xdr:col>7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6</xdr:col>
      <xdr:colOff>504825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59531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0</xdr:row>
      <xdr:rowOff>171450</xdr:rowOff>
    </xdr:from>
    <xdr:to>
      <xdr:col>9</xdr:col>
      <xdr:colOff>28575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532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171450</xdr:rowOff>
    </xdr:from>
    <xdr:to>
      <xdr:col>8</xdr:col>
      <xdr:colOff>752475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0</xdr:row>
      <xdr:rowOff>180975</xdr:rowOff>
    </xdr:from>
    <xdr:to>
      <xdr:col>8</xdr:col>
      <xdr:colOff>676275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8</xdr:col>
      <xdr:colOff>685800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4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.28125" style="24" customWidth="1"/>
    <col min="2" max="2" width="11.421875" style="2" customWidth="1"/>
    <col min="3" max="3" width="14.00390625" style="2" customWidth="1"/>
    <col min="4" max="9" width="11.421875" style="2" customWidth="1"/>
    <col min="10" max="10" width="1.7109375" style="2" customWidth="1"/>
    <col min="11" max="16384" width="11.421875" style="2" customWidth="1"/>
  </cols>
  <sheetData>
    <row r="1" spans="1:10" ht="60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.75" customHeight="1">
      <c r="A3" s="233" t="s">
        <v>200</v>
      </c>
      <c r="B3" s="234"/>
      <c r="C3" s="234"/>
      <c r="D3" s="234"/>
      <c r="E3" s="234"/>
      <c r="F3" s="234"/>
      <c r="G3" s="234"/>
      <c r="H3" s="234"/>
      <c r="I3" s="234"/>
      <c r="J3" s="234"/>
    </row>
    <row r="4" spans="1:10" ht="12" customHeight="1">
      <c r="A4" s="235"/>
      <c r="B4" s="236"/>
      <c r="C4" s="236"/>
      <c r="D4" s="236"/>
      <c r="E4" s="236"/>
      <c r="F4" s="236"/>
      <c r="G4" s="236"/>
      <c r="H4" s="236"/>
      <c r="I4" s="236"/>
      <c r="J4" s="236"/>
    </row>
    <row r="5" spans="1:10" ht="14.25">
      <c r="A5" s="237" t="s">
        <v>228</v>
      </c>
      <c r="B5" s="237"/>
      <c r="C5" s="237"/>
      <c r="D5" s="237"/>
      <c r="E5" s="237"/>
      <c r="F5" s="237"/>
      <c r="G5" s="237"/>
      <c r="H5" s="237"/>
      <c r="I5" s="237"/>
      <c r="J5" s="237"/>
    </row>
    <row r="6" spans="1:10" ht="15" customHeight="1">
      <c r="A6" s="238"/>
      <c r="B6" s="238"/>
      <c r="C6" s="238"/>
      <c r="D6" s="238"/>
      <c r="E6" s="238"/>
      <c r="F6" s="238"/>
      <c r="G6" s="238"/>
      <c r="H6" s="238"/>
      <c r="I6" s="238"/>
      <c r="J6" s="238"/>
    </row>
    <row r="7" spans="1:10" ht="14.25">
      <c r="A7" s="238"/>
      <c r="B7" s="238"/>
      <c r="C7" s="238"/>
      <c r="D7" s="238"/>
      <c r="E7" s="238"/>
      <c r="F7" s="238"/>
      <c r="G7" s="238"/>
      <c r="H7" s="238"/>
      <c r="I7" s="238"/>
      <c r="J7" s="238"/>
    </row>
    <row r="8" spans="1:10" s="7" customFormat="1" ht="27" customHeight="1">
      <c r="A8" s="3"/>
      <c r="B8" s="4" t="s">
        <v>201</v>
      </c>
      <c r="C8" s="5"/>
      <c r="D8" s="5"/>
      <c r="E8" s="6"/>
      <c r="F8" s="5"/>
      <c r="G8" s="5"/>
      <c r="H8" s="5"/>
      <c r="I8" s="5"/>
      <c r="J8" s="5"/>
    </row>
    <row r="9" spans="1:10" s="7" customFormat="1" ht="27" customHeight="1">
      <c r="A9" s="8" t="s">
        <v>202</v>
      </c>
      <c r="B9" s="5" t="s">
        <v>262</v>
      </c>
      <c r="C9" s="9"/>
      <c r="D9" s="9"/>
      <c r="E9" s="9"/>
      <c r="F9" s="9"/>
      <c r="G9" s="9"/>
      <c r="H9" s="9"/>
      <c r="I9" s="10"/>
      <c r="J9" s="10"/>
    </row>
    <row r="10" spans="1:10" s="7" customFormat="1" ht="27" customHeight="1">
      <c r="A10" s="11"/>
      <c r="B10" s="12" t="s">
        <v>184</v>
      </c>
      <c r="C10" s="13"/>
      <c r="D10" s="13"/>
      <c r="E10" s="13"/>
      <c r="F10" s="13"/>
      <c r="G10" s="13"/>
      <c r="H10" s="13"/>
      <c r="I10" s="13"/>
      <c r="J10" s="13"/>
    </row>
    <row r="11" spans="1:10" s="7" customFormat="1" ht="27" customHeight="1">
      <c r="A11" s="3" t="s">
        <v>203</v>
      </c>
      <c r="B11" s="5" t="s">
        <v>263</v>
      </c>
      <c r="C11" s="14"/>
      <c r="D11" s="15"/>
      <c r="E11" s="15"/>
      <c r="F11" s="15"/>
      <c r="G11" s="15"/>
      <c r="H11" s="16"/>
      <c r="I11" s="16"/>
      <c r="J11" s="16"/>
    </row>
    <row r="12" spans="1:10" s="7" customFormat="1" ht="27" customHeight="1">
      <c r="A12" s="3" t="s">
        <v>204</v>
      </c>
      <c r="B12" s="17" t="s">
        <v>264</v>
      </c>
      <c r="C12" s="14"/>
      <c r="D12" s="15"/>
      <c r="E12" s="15"/>
      <c r="F12" s="16"/>
      <c r="G12" s="16"/>
      <c r="H12" s="16"/>
      <c r="I12" s="16"/>
      <c r="J12" s="16"/>
    </row>
    <row r="13" spans="1:10" s="7" customFormat="1" ht="27" customHeight="1">
      <c r="A13" s="3" t="s">
        <v>205</v>
      </c>
      <c r="B13" s="17" t="s">
        <v>265</v>
      </c>
      <c r="C13" s="18"/>
      <c r="D13" s="15"/>
      <c r="E13" s="15"/>
      <c r="F13" s="16"/>
      <c r="G13" s="16"/>
      <c r="H13" s="16"/>
      <c r="I13" s="16"/>
      <c r="J13" s="16"/>
    </row>
    <row r="14" spans="1:10" s="7" customFormat="1" ht="27" customHeight="1">
      <c r="A14" s="3" t="s">
        <v>206</v>
      </c>
      <c r="B14" s="17" t="s">
        <v>266</v>
      </c>
      <c r="C14" s="18"/>
      <c r="D14" s="15"/>
      <c r="E14" s="15"/>
      <c r="F14" s="15"/>
      <c r="G14" s="16"/>
      <c r="H14" s="16"/>
      <c r="I14" s="16"/>
      <c r="J14" s="16"/>
    </row>
    <row r="15" spans="1:10" s="7" customFormat="1" ht="27" customHeight="1">
      <c r="A15" s="3" t="s">
        <v>207</v>
      </c>
      <c r="B15" s="17" t="s">
        <v>267</v>
      </c>
      <c r="C15" s="18"/>
      <c r="D15" s="15"/>
      <c r="E15" s="15"/>
      <c r="F15" s="15"/>
      <c r="G15" s="16"/>
      <c r="H15" s="16"/>
      <c r="I15" s="16"/>
      <c r="J15" s="16"/>
    </row>
    <row r="16" spans="1:10" s="7" customFormat="1" ht="27" customHeight="1">
      <c r="A16" s="3" t="s">
        <v>208</v>
      </c>
      <c r="B16" s="17" t="s">
        <v>268</v>
      </c>
      <c r="C16" s="18"/>
      <c r="D16" s="15"/>
      <c r="E16" s="15"/>
      <c r="F16" s="16"/>
      <c r="G16" s="16"/>
      <c r="H16" s="16"/>
      <c r="I16" s="16"/>
      <c r="J16" s="16"/>
    </row>
    <row r="17" spans="1:10" s="7" customFormat="1" ht="27" customHeight="1">
      <c r="A17" s="3" t="s">
        <v>301</v>
      </c>
      <c r="B17" s="17" t="s">
        <v>269</v>
      </c>
      <c r="C17" s="229"/>
      <c r="D17" s="230"/>
      <c r="E17" s="230"/>
      <c r="F17" s="230"/>
      <c r="G17" s="16"/>
      <c r="H17" s="16"/>
      <c r="I17" s="16"/>
      <c r="J17" s="16"/>
    </row>
    <row r="18" spans="1:10" s="7" customFormat="1" ht="27" customHeight="1">
      <c r="A18" s="8" t="s">
        <v>302</v>
      </c>
      <c r="B18" s="19" t="s">
        <v>270</v>
      </c>
      <c r="C18" s="231"/>
      <c r="D18" s="232"/>
      <c r="E18" s="232"/>
      <c r="F18" s="9"/>
      <c r="G18" s="9"/>
      <c r="H18" s="10"/>
      <c r="I18" s="10"/>
      <c r="J18" s="10"/>
    </row>
    <row r="19" spans="1:10" s="7" customFormat="1" ht="27" customHeight="1">
      <c r="A19" s="3"/>
      <c r="B19" s="4" t="s">
        <v>185</v>
      </c>
      <c r="C19" s="17"/>
      <c r="D19" s="16"/>
      <c r="E19" s="16"/>
      <c r="F19" s="16"/>
      <c r="G19" s="16"/>
      <c r="H19" s="16"/>
      <c r="I19" s="16"/>
      <c r="J19" s="16"/>
    </row>
    <row r="20" spans="1:10" s="7" customFormat="1" ht="27" customHeight="1">
      <c r="A20" s="3" t="s">
        <v>209</v>
      </c>
      <c r="B20" s="17" t="s">
        <v>271</v>
      </c>
      <c r="C20" s="229"/>
      <c r="D20" s="230"/>
      <c r="E20" s="230"/>
      <c r="F20" s="230"/>
      <c r="G20" s="230"/>
      <c r="H20" s="16"/>
      <c r="I20" s="16"/>
      <c r="J20" s="16"/>
    </row>
    <row r="21" spans="1:10" s="7" customFormat="1" ht="27" customHeight="1">
      <c r="A21" s="3" t="s">
        <v>210</v>
      </c>
      <c r="B21" s="17" t="s">
        <v>272</v>
      </c>
      <c r="C21" s="229"/>
      <c r="D21" s="230"/>
      <c r="E21" s="230"/>
      <c r="F21" s="230"/>
      <c r="G21" s="16"/>
      <c r="H21" s="16"/>
      <c r="I21" s="16"/>
      <c r="J21" s="16"/>
    </row>
    <row r="22" spans="1:10" s="7" customFormat="1" ht="27" customHeight="1">
      <c r="A22" s="8" t="s">
        <v>211</v>
      </c>
      <c r="B22" s="19" t="s">
        <v>273</v>
      </c>
      <c r="C22" s="231"/>
      <c r="D22" s="232"/>
      <c r="E22" s="232"/>
      <c r="F22" s="232"/>
      <c r="G22" s="232"/>
      <c r="H22" s="10"/>
      <c r="I22" s="10"/>
      <c r="J22" s="10"/>
    </row>
    <row r="23" spans="1:10" s="7" customFormat="1" ht="27" customHeight="1">
      <c r="A23" s="3"/>
      <c r="B23" s="4" t="s">
        <v>189</v>
      </c>
      <c r="C23" s="17"/>
      <c r="D23" s="16"/>
      <c r="E23" s="16"/>
      <c r="F23" s="16"/>
      <c r="G23" s="16"/>
      <c r="H23" s="16"/>
      <c r="I23" s="16"/>
      <c r="J23" s="16"/>
    </row>
    <row r="24" spans="1:10" s="7" customFormat="1" ht="27" customHeight="1">
      <c r="A24" s="3" t="s">
        <v>212</v>
      </c>
      <c r="B24" s="17" t="s">
        <v>274</v>
      </c>
      <c r="C24" s="229"/>
      <c r="D24" s="230"/>
      <c r="E24" s="230"/>
      <c r="F24" s="16"/>
      <c r="G24" s="16"/>
      <c r="H24" s="16"/>
      <c r="I24" s="16"/>
      <c r="J24" s="16"/>
    </row>
    <row r="25" spans="1:10" s="7" customFormat="1" ht="27" customHeight="1">
      <c r="A25" s="3" t="s">
        <v>303</v>
      </c>
      <c r="B25" s="17" t="s">
        <v>275</v>
      </c>
      <c r="C25" s="229"/>
      <c r="D25" s="230"/>
      <c r="E25" s="16"/>
      <c r="F25" s="16"/>
      <c r="G25" s="16"/>
      <c r="H25" s="16"/>
      <c r="I25" s="16"/>
      <c r="J25" s="16"/>
    </row>
    <row r="26" spans="1:10" s="7" customFormat="1" ht="27" customHeight="1">
      <c r="A26" s="3" t="s">
        <v>213</v>
      </c>
      <c r="B26" s="17" t="s">
        <v>276</v>
      </c>
      <c r="C26" s="229"/>
      <c r="D26" s="230"/>
      <c r="E26" s="230"/>
      <c r="F26" s="230"/>
      <c r="G26" s="16"/>
      <c r="H26" s="16"/>
      <c r="I26" s="16"/>
      <c r="J26" s="16"/>
    </row>
    <row r="27" spans="1:10" s="7" customFormat="1" ht="27" customHeight="1">
      <c r="A27" s="8" t="s">
        <v>214</v>
      </c>
      <c r="B27" s="19" t="s">
        <v>277</v>
      </c>
      <c r="C27" s="231"/>
      <c r="D27" s="232"/>
      <c r="E27" s="10"/>
      <c r="F27" s="10"/>
      <c r="G27" s="10"/>
      <c r="H27" s="10"/>
      <c r="I27" s="10"/>
      <c r="J27" s="10"/>
    </row>
    <row r="28" spans="1:10" s="7" customFormat="1" ht="27" customHeight="1">
      <c r="A28" s="3"/>
      <c r="B28" s="4" t="s">
        <v>183</v>
      </c>
      <c r="C28" s="17"/>
      <c r="D28" s="16"/>
      <c r="E28" s="16"/>
      <c r="F28" s="16"/>
      <c r="G28" s="16"/>
      <c r="H28" s="16"/>
      <c r="I28" s="16"/>
      <c r="J28" s="16"/>
    </row>
    <row r="29" spans="1:10" s="7" customFormat="1" ht="27" customHeight="1">
      <c r="A29" s="8" t="s">
        <v>215</v>
      </c>
      <c r="B29" s="19" t="s">
        <v>278</v>
      </c>
      <c r="C29" s="231"/>
      <c r="D29" s="232"/>
      <c r="E29" s="232"/>
      <c r="F29" s="232"/>
      <c r="G29" s="232"/>
      <c r="H29" s="10"/>
      <c r="I29" s="10"/>
      <c r="J29" s="10"/>
    </row>
    <row r="30" spans="1:10" s="7" customFormat="1" ht="27" customHeight="1">
      <c r="A30" s="3"/>
      <c r="B30" s="4" t="s">
        <v>186</v>
      </c>
      <c r="C30" s="17"/>
      <c r="D30" s="16"/>
      <c r="E30" s="16"/>
      <c r="F30" s="16"/>
      <c r="G30" s="16"/>
      <c r="H30" s="16"/>
      <c r="I30" s="16"/>
      <c r="J30" s="16"/>
    </row>
    <row r="31" spans="1:10" s="7" customFormat="1" ht="27" customHeight="1">
      <c r="A31" s="3" t="s">
        <v>304</v>
      </c>
      <c r="B31" s="17" t="s">
        <v>279</v>
      </c>
      <c r="C31" s="229"/>
      <c r="D31" s="230"/>
      <c r="E31" s="16"/>
      <c r="F31" s="16"/>
      <c r="G31" s="16"/>
      <c r="H31" s="16"/>
      <c r="I31" s="16"/>
      <c r="J31" s="16"/>
    </row>
    <row r="32" spans="1:10" s="7" customFormat="1" ht="27" customHeight="1">
      <c r="A32" s="8" t="s">
        <v>305</v>
      </c>
      <c r="B32" s="19" t="s">
        <v>280</v>
      </c>
      <c r="C32" s="231"/>
      <c r="D32" s="232"/>
      <c r="E32" s="232"/>
      <c r="F32" s="10"/>
      <c r="G32" s="10"/>
      <c r="H32" s="10"/>
      <c r="I32" s="10"/>
      <c r="J32" s="10"/>
    </row>
    <row r="33" spans="1:10" s="7" customFormat="1" ht="27" customHeight="1">
      <c r="A33" s="3"/>
      <c r="B33" s="4" t="s">
        <v>187</v>
      </c>
      <c r="C33" s="18"/>
      <c r="D33" s="15"/>
      <c r="E33" s="15"/>
      <c r="F33" s="16"/>
      <c r="G33" s="16"/>
      <c r="H33" s="16"/>
      <c r="I33" s="16"/>
      <c r="J33" s="16"/>
    </row>
    <row r="34" spans="1:10" s="7" customFormat="1" ht="27" customHeight="1">
      <c r="A34" s="3" t="s">
        <v>216</v>
      </c>
      <c r="B34" s="17" t="s">
        <v>281</v>
      </c>
      <c r="C34" s="229"/>
      <c r="D34" s="230"/>
      <c r="E34" s="230"/>
      <c r="F34" s="230"/>
      <c r="G34" s="230"/>
      <c r="H34" s="16"/>
      <c r="I34" s="16"/>
      <c r="J34" s="16"/>
    </row>
    <row r="35" spans="1:10" s="7" customFormat="1" ht="27" customHeight="1">
      <c r="A35" s="3" t="s">
        <v>217</v>
      </c>
      <c r="B35" s="19" t="s">
        <v>282</v>
      </c>
      <c r="C35" s="231"/>
      <c r="D35" s="232"/>
      <c r="E35" s="232"/>
      <c r="F35" s="230"/>
      <c r="G35" s="16"/>
      <c r="H35" s="16"/>
      <c r="I35" s="16"/>
      <c r="J35" s="16"/>
    </row>
    <row r="36" spans="1:10" s="7" customFormat="1" ht="27" customHeight="1">
      <c r="A36" s="11"/>
      <c r="B36" s="4" t="s">
        <v>188</v>
      </c>
      <c r="C36" s="17"/>
      <c r="D36" s="16"/>
      <c r="E36" s="16"/>
      <c r="F36" s="13"/>
      <c r="G36" s="13"/>
      <c r="H36" s="13"/>
      <c r="I36" s="13"/>
      <c r="J36" s="13"/>
    </row>
    <row r="37" spans="1:10" s="7" customFormat="1" ht="27" customHeight="1">
      <c r="A37" s="3" t="s">
        <v>218</v>
      </c>
      <c r="B37" s="17" t="s">
        <v>283</v>
      </c>
      <c r="C37" s="229"/>
      <c r="D37" s="230"/>
      <c r="E37" s="230"/>
      <c r="F37" s="16"/>
      <c r="G37" s="16"/>
      <c r="H37" s="16"/>
      <c r="I37" s="16"/>
      <c r="J37" s="16"/>
    </row>
    <row r="38" spans="1:10" s="7" customFormat="1" ht="27" customHeight="1">
      <c r="A38" s="8" t="s">
        <v>219</v>
      </c>
      <c r="B38" s="19" t="s">
        <v>284</v>
      </c>
      <c r="C38" s="231"/>
      <c r="D38" s="232"/>
      <c r="E38" s="232"/>
      <c r="F38" s="232"/>
      <c r="G38" s="10"/>
      <c r="H38" s="10"/>
      <c r="I38" s="10"/>
      <c r="J38" s="10"/>
    </row>
    <row r="39" spans="1:10" s="7" customFormat="1" ht="27" customHeight="1">
      <c r="A39" s="3"/>
      <c r="B39" s="4" t="s">
        <v>198</v>
      </c>
      <c r="C39" s="17"/>
      <c r="D39" s="16"/>
      <c r="E39" s="16"/>
      <c r="F39" s="16"/>
      <c r="G39" s="16"/>
      <c r="H39" s="16"/>
      <c r="I39" s="16"/>
      <c r="J39" s="16"/>
    </row>
    <row r="40" spans="1:10" s="7" customFormat="1" ht="27" customHeight="1">
      <c r="A40" s="3" t="s">
        <v>306</v>
      </c>
      <c r="B40" s="17" t="s">
        <v>285</v>
      </c>
      <c r="C40" s="229"/>
      <c r="D40" s="230"/>
      <c r="E40" s="230"/>
      <c r="F40" s="230"/>
      <c r="G40" s="16"/>
      <c r="H40" s="16"/>
      <c r="I40" s="16"/>
      <c r="J40" s="16"/>
    </row>
    <row r="41" spans="1:11" ht="16.5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7"/>
    </row>
    <row r="42" spans="1:11" ht="16.5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7"/>
    </row>
    <row r="43" ht="16.5">
      <c r="K43" s="7"/>
    </row>
    <row r="44" ht="16.5">
      <c r="K44" s="7"/>
    </row>
  </sheetData>
  <sheetProtection/>
  <mergeCells count="2">
    <mergeCell ref="A3:J4"/>
    <mergeCell ref="A5:J7"/>
  </mergeCells>
  <hyperlinks>
    <hyperlink ref="B11" location="'Item 1'!A1" display="Item 1"/>
    <hyperlink ref="C11" location="'Item 1'!A1" display="Item 1"/>
    <hyperlink ref="B12" location="Item 2'!A1" display="Item 2"/>
    <hyperlink ref="C12" location="Item 2'!A1" display="Item 2"/>
    <hyperlink ref="B9" location="'a1'!A1" display="'a1'!A1"/>
    <hyperlink ref="B9:H9" location="'a1'!A1" display="'a1'!A1"/>
    <hyperlink ref="B11:G11" location="'a2'!A1" display="'a2'!A1"/>
    <hyperlink ref="B12:E12" location="'a3'!A1" display="'a3'!A1"/>
    <hyperlink ref="B13:E13" location="'a4'!A1" display="'a4'!A1"/>
    <hyperlink ref="B14:F14" location="'a5'!A1" display="'a5'!A1"/>
    <hyperlink ref="B15:F15" location="'a6'!A1" display="'a6'!A1"/>
    <hyperlink ref="B16:E16" location="'a7'!A1" display="'a7'!A1"/>
    <hyperlink ref="B21:F21" location="'a11'!A1" display="A11 Área aprobada, variación anual y contribución a la variación. "/>
    <hyperlink ref="B22:G22" location="'a12'!A1" display="A12 Área aprobada, variación doce meses y contribución a la variación. "/>
    <hyperlink ref="B24:E24" location="'a13'!A1" display="A13 Área aprobada para vivienda. Enero 2021"/>
    <hyperlink ref="B25:D25" location="'a14'!A1" display="A14 Unidades de vivienda a construir. "/>
    <hyperlink ref="B26:F26" location="'a15'!A1" display="A15 Área aprobada para vivienda. Doce meses a enero 2021"/>
    <hyperlink ref="B27:D27" location="'a16'!A1" display="A16 Unidades de vivienda a construir. "/>
    <hyperlink ref="B29:G29" location="'a17'!A1" display="A17 Área y unidades aprobadas para vivienda, y variación porcentual. "/>
    <hyperlink ref="B31:D31" location="'a18'!A1" display="A18 Área aprobada. Enero 2021"/>
    <hyperlink ref="B32:E32" location="'a19'!A1" display="A19 Área aprobada. Doce meses a enero 2021"/>
    <hyperlink ref="B37:E37" location="'a22'!A1" display="A22 Área y unidades aprobadas. Enero 2021"/>
    <hyperlink ref="B38:F38" location="'a23'!A1" display="A23 Área y unidades aprobadas. Doce meses a enero 2021"/>
    <hyperlink ref="B40:F40" location="'a24'!A1" display="A24 Área aprobada para vivienda. Enero 2020 - enero 2021"/>
    <hyperlink ref="B34:G34" location="'a20'!A1" display="A20 Área aprobada y variación mensual. Diciembre 2020 - enero 2021"/>
    <hyperlink ref="B35" location="'a27'!A1" display="'a27'!A1"/>
    <hyperlink ref="B35:F35" location="'a21'!A1" display="A21 Área aprobada y variación anual. Enero 2020 - enero 2021"/>
    <hyperlink ref="B17" location="'a11'!A1" display="'a11'!A1"/>
    <hyperlink ref="B18" location="'a11'!A1" display="'a11'!A1"/>
    <hyperlink ref="B17:F17" location="'a8'!A1" display="A8 Área aprobada total y de vivienda. Doce meses a enero 2021"/>
    <hyperlink ref="B18:E18" location="'a9'!A1" display="A9 Variación doce meses del área total y de vivienda. "/>
    <hyperlink ref="B20" location="'a13'!A1" display="'a13'!A1"/>
    <hyperlink ref="B20:F20" location="'a12'!A1" display="'a12'!A1"/>
    <hyperlink ref="B20:G20" location="'a10'!A1" display="A10 Área aprobada, variación mensual y contribución a la variación. 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8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26" customWidth="1"/>
    <col min="2" max="3" width="11.421875" style="26" customWidth="1"/>
    <col min="4" max="4" width="4.8515625" style="26" customWidth="1"/>
    <col min="5" max="8" width="11.421875" style="26" customWidth="1"/>
    <col min="9" max="9" width="9.8515625" style="26" customWidth="1"/>
    <col min="10" max="16384" width="11.421875" style="26" customWidth="1"/>
  </cols>
  <sheetData>
    <row r="1" spans="1:14" ht="60" customHeight="1">
      <c r="A1" s="23"/>
      <c r="B1" s="23"/>
      <c r="C1" s="23"/>
      <c r="D1" s="23"/>
      <c r="E1" s="23"/>
      <c r="F1" s="23"/>
      <c r="G1" s="23"/>
      <c r="H1" s="23"/>
      <c r="I1" s="23"/>
      <c r="J1" s="25"/>
      <c r="K1" s="25"/>
      <c r="L1" s="25"/>
      <c r="M1" s="25"/>
      <c r="N1" s="25"/>
    </row>
    <row r="2" spans="1:14" ht="8.25" customHeight="1">
      <c r="A2" s="23"/>
      <c r="B2" s="23"/>
      <c r="C2" s="23"/>
      <c r="D2" s="23"/>
      <c r="E2" s="23"/>
      <c r="F2" s="23"/>
      <c r="G2" s="23"/>
      <c r="H2" s="23"/>
      <c r="I2" s="23"/>
      <c r="J2" s="25"/>
      <c r="K2" s="25"/>
      <c r="L2" s="25"/>
      <c r="M2" s="25"/>
      <c r="N2" s="25"/>
    </row>
    <row r="3" spans="1:9" ht="13.5" customHeight="1">
      <c r="A3" s="239" t="s">
        <v>220</v>
      </c>
      <c r="B3" s="239"/>
      <c r="C3" s="239"/>
      <c r="D3" s="239"/>
      <c r="E3" s="239"/>
      <c r="F3" s="239"/>
      <c r="G3" s="239"/>
      <c r="H3" s="239"/>
      <c r="I3" s="239"/>
    </row>
    <row r="4" spans="1:9" ht="18" customHeight="1">
      <c r="A4" s="239"/>
      <c r="B4" s="239"/>
      <c r="C4" s="239"/>
      <c r="D4" s="239"/>
      <c r="E4" s="239"/>
      <c r="F4" s="239"/>
      <c r="G4" s="239"/>
      <c r="H4" s="239"/>
      <c r="I4" s="239"/>
    </row>
    <row r="5" spans="1:9" ht="7.5" customHeight="1">
      <c r="A5" s="240"/>
      <c r="B5" s="241"/>
      <c r="C5" s="241"/>
      <c r="D5" s="241"/>
      <c r="E5" s="241"/>
      <c r="F5" s="241"/>
      <c r="G5" s="241"/>
      <c r="H5" s="241"/>
      <c r="I5" s="241"/>
    </row>
    <row r="6" spans="1:9" ht="13.5" customHeight="1">
      <c r="A6" s="242" t="s">
        <v>241</v>
      </c>
      <c r="B6" s="243"/>
      <c r="C6" s="243"/>
      <c r="D6" s="243"/>
      <c r="E6" s="243"/>
      <c r="F6" s="243"/>
      <c r="G6" s="243"/>
      <c r="H6" s="243"/>
      <c r="I6" s="243"/>
    </row>
    <row r="7" spans="1:9" ht="13.5" customHeight="1">
      <c r="A7" s="242" t="s">
        <v>160</v>
      </c>
      <c r="B7" s="243"/>
      <c r="C7" s="243"/>
      <c r="D7" s="243"/>
      <c r="E7" s="243"/>
      <c r="F7" s="243"/>
      <c r="G7" s="243"/>
      <c r="H7" s="243"/>
      <c r="I7" s="243"/>
    </row>
    <row r="8" spans="1:9" ht="13.5" customHeight="1">
      <c r="A8" s="242" t="s">
        <v>243</v>
      </c>
      <c r="B8" s="243"/>
      <c r="C8" s="243"/>
      <c r="D8" s="243"/>
      <c r="E8" s="243"/>
      <c r="F8" s="243"/>
      <c r="G8" s="243"/>
      <c r="H8" s="243"/>
      <c r="I8" s="243"/>
    </row>
    <row r="9" spans="1:9" ht="7.5" customHeight="1">
      <c r="A9" s="27"/>
      <c r="B9" s="28"/>
      <c r="C9" s="28"/>
      <c r="D9" s="28"/>
      <c r="E9" s="28"/>
      <c r="F9" s="28"/>
      <c r="G9" s="28"/>
      <c r="H9" s="28"/>
      <c r="I9" s="28"/>
    </row>
    <row r="10" spans="1:9" ht="12.75" customHeight="1">
      <c r="A10" s="25"/>
      <c r="B10" s="25"/>
      <c r="C10" s="25"/>
      <c r="D10" s="25"/>
      <c r="E10" s="25"/>
      <c r="F10" s="72"/>
      <c r="H10" s="244" t="s">
        <v>225</v>
      </c>
      <c r="I10" s="244"/>
    </row>
    <row r="11" spans="1:6" ht="12.75" customHeight="1">
      <c r="A11" s="127"/>
      <c r="B11" s="165"/>
      <c r="C11" s="165"/>
      <c r="D11" s="165"/>
      <c r="E11" s="165"/>
      <c r="F11" s="165"/>
    </row>
    <row r="12" spans="1:6" ht="21.75" customHeight="1">
      <c r="A12" s="256" t="s">
        <v>6</v>
      </c>
      <c r="B12" s="166" t="s">
        <v>17</v>
      </c>
      <c r="C12" s="167"/>
      <c r="D12" s="168"/>
      <c r="E12" s="271" t="s">
        <v>41</v>
      </c>
      <c r="F12" s="272"/>
    </row>
    <row r="13" spans="1:6" ht="14.25">
      <c r="A13" s="269"/>
      <c r="B13" s="275" t="s">
        <v>182</v>
      </c>
      <c r="C13" s="275"/>
      <c r="D13" s="169"/>
      <c r="E13" s="273"/>
      <c r="F13" s="274"/>
    </row>
    <row r="14" spans="1:6" ht="14.25">
      <c r="A14" s="257"/>
      <c r="B14" s="52" t="s">
        <v>16</v>
      </c>
      <c r="C14" s="52" t="s">
        <v>8</v>
      </c>
      <c r="D14" s="106"/>
      <c r="E14" s="52" t="s">
        <v>9</v>
      </c>
      <c r="F14" s="54" t="s">
        <v>18</v>
      </c>
    </row>
    <row r="15" spans="1:11" ht="14.25">
      <c r="A15" s="31" t="s">
        <v>46</v>
      </c>
      <c r="B15" s="161">
        <v>-41.531751200830556</v>
      </c>
      <c r="C15" s="161">
        <v>-44.33981693760797</v>
      </c>
      <c r="D15" s="150"/>
      <c r="E15" s="150">
        <v>-6.6706515576984895</v>
      </c>
      <c r="F15" s="170">
        <v>-7.079886143200896</v>
      </c>
      <c r="H15" s="159"/>
      <c r="I15" s="159"/>
      <c r="J15" s="159"/>
      <c r="K15" s="159"/>
    </row>
    <row r="16" spans="1:11" ht="14.25">
      <c r="A16" s="34" t="s">
        <v>47</v>
      </c>
      <c r="B16" s="156">
        <v>-54.58871515975527</v>
      </c>
      <c r="C16" s="156">
        <v>-59.22897751580549</v>
      </c>
      <c r="D16" s="155"/>
      <c r="E16" s="155">
        <v>-0.04601428550326526</v>
      </c>
      <c r="F16" s="171">
        <v>-0.0627490541939811</v>
      </c>
      <c r="H16" s="159"/>
      <c r="I16" s="159"/>
      <c r="J16" s="159"/>
      <c r="K16" s="159"/>
    </row>
    <row r="17" spans="1:11" ht="14.25">
      <c r="A17" s="31" t="s">
        <v>48</v>
      </c>
      <c r="B17" s="161">
        <v>12.735678821839812</v>
      </c>
      <c r="C17" s="161">
        <v>-14.554508651882642</v>
      </c>
      <c r="D17" s="150"/>
      <c r="E17" s="150">
        <v>0.5459827051993915</v>
      </c>
      <c r="F17" s="170">
        <v>-0.7160795156417629</v>
      </c>
      <c r="H17" s="159"/>
      <c r="I17" s="159"/>
      <c r="J17" s="159"/>
      <c r="K17" s="159"/>
    </row>
    <row r="18" spans="1:11" ht="14.25">
      <c r="A18" s="34" t="s">
        <v>49</v>
      </c>
      <c r="B18" s="156">
        <v>-34.254155988992224</v>
      </c>
      <c r="C18" s="156">
        <v>-25.30746187952593</v>
      </c>
      <c r="D18" s="155"/>
      <c r="E18" s="155">
        <v>-7.4195377152872615</v>
      </c>
      <c r="F18" s="171">
        <v>-5.364626142293401</v>
      </c>
      <c r="H18" s="159"/>
      <c r="I18" s="159"/>
      <c r="J18" s="159"/>
      <c r="K18" s="159"/>
    </row>
    <row r="19" spans="1:11" ht="14.25">
      <c r="A19" s="31" t="s">
        <v>50</v>
      </c>
      <c r="B19" s="161">
        <v>0.4519124694497947</v>
      </c>
      <c r="C19" s="161">
        <v>2.0616030199582127</v>
      </c>
      <c r="D19" s="150"/>
      <c r="E19" s="150">
        <v>0.01622310771583228</v>
      </c>
      <c r="F19" s="170">
        <v>0.0724434305441748</v>
      </c>
      <c r="H19" s="159"/>
      <c r="I19" s="159"/>
      <c r="J19" s="159"/>
      <c r="K19" s="159"/>
    </row>
    <row r="20" spans="1:11" ht="14.25">
      <c r="A20" s="34" t="s">
        <v>51</v>
      </c>
      <c r="B20" s="156">
        <v>-39.846905746308636</v>
      </c>
      <c r="C20" s="156">
        <v>-43.12664139660111</v>
      </c>
      <c r="D20" s="155"/>
      <c r="E20" s="155">
        <v>-1.2266464926252352</v>
      </c>
      <c r="F20" s="171">
        <v>-1.3132631708930202</v>
      </c>
      <c r="H20" s="159"/>
      <c r="I20" s="159"/>
      <c r="J20" s="159"/>
      <c r="K20" s="159"/>
    </row>
    <row r="21" spans="1:11" ht="14.25">
      <c r="A21" s="31" t="s">
        <v>52</v>
      </c>
      <c r="B21" s="161">
        <v>41.33920869664627</v>
      </c>
      <c r="C21" s="161">
        <v>23.647084663862003</v>
      </c>
      <c r="D21" s="150"/>
      <c r="E21" s="150">
        <v>0.506520059350597</v>
      </c>
      <c r="F21" s="170">
        <v>0.28193764446194525</v>
      </c>
      <c r="H21" s="159"/>
      <c r="I21" s="159"/>
      <c r="J21" s="159"/>
      <c r="K21" s="159"/>
    </row>
    <row r="22" spans="1:11" ht="14.25">
      <c r="A22" s="34" t="s">
        <v>53</v>
      </c>
      <c r="B22" s="156">
        <v>-16.14539306847</v>
      </c>
      <c r="C22" s="156">
        <v>-27.719691870465937</v>
      </c>
      <c r="D22" s="155"/>
      <c r="E22" s="155">
        <v>-0.05837262619260217</v>
      </c>
      <c r="F22" s="171">
        <v>-0.09332788702430639</v>
      </c>
      <c r="H22" s="159"/>
      <c r="I22" s="159"/>
      <c r="J22" s="159"/>
      <c r="K22" s="159"/>
    </row>
    <row r="23" spans="1:11" ht="14.25">
      <c r="A23" s="31" t="s">
        <v>55</v>
      </c>
      <c r="B23" s="161">
        <v>-12.295448085434685</v>
      </c>
      <c r="C23" s="161">
        <v>-46.69705685086453</v>
      </c>
      <c r="D23" s="150"/>
      <c r="E23" s="150">
        <v>-0.038558532310471065</v>
      </c>
      <c r="F23" s="170">
        <v>-0.2068704372536401</v>
      </c>
      <c r="H23" s="159"/>
      <c r="I23" s="159"/>
      <c r="J23" s="159"/>
      <c r="K23" s="159"/>
    </row>
    <row r="24" spans="1:11" ht="14.25">
      <c r="A24" s="34" t="s">
        <v>54</v>
      </c>
      <c r="B24" s="156">
        <v>-19.971587264632802</v>
      </c>
      <c r="C24" s="156">
        <v>-31.482650058644793</v>
      </c>
      <c r="D24" s="155"/>
      <c r="E24" s="155">
        <v>-0.26763034133724256</v>
      </c>
      <c r="F24" s="171">
        <v>-0.4623034049721726</v>
      </c>
      <c r="H24" s="159"/>
      <c r="I24" s="159"/>
      <c r="J24" s="159"/>
      <c r="K24" s="159"/>
    </row>
    <row r="25" spans="1:11" ht="14.25">
      <c r="A25" s="31" t="s">
        <v>56</v>
      </c>
      <c r="B25" s="161">
        <v>-12.478867133877614</v>
      </c>
      <c r="C25" s="161">
        <v>19.805540912551976</v>
      </c>
      <c r="D25" s="150"/>
      <c r="E25" s="150">
        <v>-0.05498538392226356</v>
      </c>
      <c r="F25" s="170">
        <v>0.08514432257284417</v>
      </c>
      <c r="H25" s="159"/>
      <c r="I25" s="159"/>
      <c r="J25" s="159"/>
      <c r="K25" s="159"/>
    </row>
    <row r="26" spans="1:11" ht="14.25">
      <c r="A26" s="34" t="s">
        <v>57</v>
      </c>
      <c r="B26" s="156">
        <v>-13.309862638721697</v>
      </c>
      <c r="C26" s="156">
        <v>-19.043653679247498</v>
      </c>
      <c r="D26" s="155"/>
      <c r="E26" s="155">
        <v>-0.10278242851518071</v>
      </c>
      <c r="F26" s="171">
        <v>-0.16354035199802103</v>
      </c>
      <c r="H26" s="159"/>
      <c r="I26" s="159"/>
      <c r="J26" s="159"/>
      <c r="K26" s="159"/>
    </row>
    <row r="27" spans="1:11" ht="14.25">
      <c r="A27" s="31" t="s">
        <v>58</v>
      </c>
      <c r="B27" s="161">
        <v>-60.57660215620464</v>
      </c>
      <c r="C27" s="161">
        <v>-58.71706865692577</v>
      </c>
      <c r="D27" s="150"/>
      <c r="E27" s="150">
        <v>-8.840358507759333</v>
      </c>
      <c r="F27" s="170">
        <v>-8.2639043921971</v>
      </c>
      <c r="H27" s="159"/>
      <c r="I27" s="159"/>
      <c r="J27" s="159"/>
      <c r="K27" s="159"/>
    </row>
    <row r="28" spans="1:11" ht="14.25">
      <c r="A28" s="34" t="s">
        <v>59</v>
      </c>
      <c r="B28" s="156">
        <v>-24.04491780504746</v>
      </c>
      <c r="C28" s="156">
        <v>16.99131126128684</v>
      </c>
      <c r="D28" s="155"/>
      <c r="E28" s="155">
        <v>-0.026448504494335667</v>
      </c>
      <c r="F28" s="171">
        <v>0.015067830670015363</v>
      </c>
      <c r="H28" s="159"/>
      <c r="I28" s="159"/>
      <c r="J28" s="159"/>
      <c r="K28" s="159"/>
    </row>
    <row r="29" spans="1:11" ht="14.25">
      <c r="A29" s="31" t="s">
        <v>60</v>
      </c>
      <c r="B29" s="161">
        <v>-19.13418887899556</v>
      </c>
      <c r="C29" s="161">
        <v>-25.28311017906114</v>
      </c>
      <c r="D29" s="150"/>
      <c r="E29" s="150">
        <v>-0.2982746966890089</v>
      </c>
      <c r="F29" s="170">
        <v>-0.3946492481469766</v>
      </c>
      <c r="H29" s="159"/>
      <c r="I29" s="159"/>
      <c r="J29" s="159"/>
      <c r="K29" s="159"/>
    </row>
    <row r="30" spans="1:11" ht="14.25">
      <c r="A30" s="34" t="s">
        <v>61</v>
      </c>
      <c r="B30" s="156">
        <v>-38.654386751692684</v>
      </c>
      <c r="C30" s="156">
        <v>-33.49235606635585</v>
      </c>
      <c r="D30" s="155"/>
      <c r="E30" s="155">
        <v>-0.22500329810431588</v>
      </c>
      <c r="F30" s="171">
        <v>-0.17111959168999066</v>
      </c>
      <c r="H30" s="159"/>
      <c r="I30" s="159"/>
      <c r="J30" s="159"/>
      <c r="K30" s="159"/>
    </row>
    <row r="31" spans="1:11" ht="14.25">
      <c r="A31" s="31" t="s">
        <v>62</v>
      </c>
      <c r="B31" s="161">
        <v>32.24936768670614</v>
      </c>
      <c r="C31" s="161">
        <v>37.861936963523846</v>
      </c>
      <c r="D31" s="150"/>
      <c r="E31" s="150">
        <v>0.2955050531032997</v>
      </c>
      <c r="F31" s="170">
        <v>0.45227161396459553</v>
      </c>
      <c r="H31" s="159"/>
      <c r="I31" s="159"/>
      <c r="J31" s="159"/>
      <c r="K31" s="159"/>
    </row>
    <row r="32" spans="1:11" ht="14.25">
      <c r="A32" s="34" t="s">
        <v>63</v>
      </c>
      <c r="B32" s="156">
        <v>47.471047900896366</v>
      </c>
      <c r="C32" s="156">
        <v>16.089484714705122</v>
      </c>
      <c r="D32" s="155"/>
      <c r="E32" s="155">
        <v>0.4943145265832302</v>
      </c>
      <c r="F32" s="171">
        <v>0.18519028650684324</v>
      </c>
      <c r="H32" s="159"/>
      <c r="I32" s="159"/>
      <c r="J32" s="159"/>
      <c r="K32" s="159"/>
    </row>
    <row r="33" spans="1:11" ht="14.25">
      <c r="A33" s="31" t="s">
        <v>64</v>
      </c>
      <c r="B33" s="161">
        <v>-19.978934407381857</v>
      </c>
      <c r="C33" s="161">
        <v>-23.79062883546314</v>
      </c>
      <c r="D33" s="150"/>
      <c r="E33" s="150">
        <v>-0.34299011485552783</v>
      </c>
      <c r="F33" s="170">
        <v>-0.41487398343132875</v>
      </c>
      <c r="H33" s="159"/>
      <c r="I33" s="159"/>
      <c r="J33" s="159"/>
      <c r="K33" s="159"/>
    </row>
    <row r="34" spans="1:11" ht="14.25">
      <c r="A34" s="34" t="s">
        <v>150</v>
      </c>
      <c r="B34" s="156">
        <v>29.15412022512652</v>
      </c>
      <c r="C34" s="156">
        <v>16.411173589081102</v>
      </c>
      <c r="D34" s="155"/>
      <c r="E34" s="155">
        <v>0.4709731165022879</v>
      </c>
      <c r="F34" s="171">
        <v>0.2920500121041213</v>
      </c>
      <c r="H34" s="159"/>
      <c r="I34" s="159"/>
      <c r="J34" s="159"/>
      <c r="K34" s="159"/>
    </row>
    <row r="35" spans="1:11" ht="14.25">
      <c r="A35" s="31" t="s">
        <v>65</v>
      </c>
      <c r="B35" s="161">
        <v>-3.641548875538618</v>
      </c>
      <c r="C35" s="161">
        <v>-10.164372422605567</v>
      </c>
      <c r="D35" s="150"/>
      <c r="E35" s="150">
        <v>-0.0633325166598837</v>
      </c>
      <c r="F35" s="170">
        <v>-0.16744831877607316</v>
      </c>
      <c r="H35" s="159"/>
      <c r="I35" s="159"/>
      <c r="J35" s="159"/>
      <c r="K35" s="159"/>
    </row>
    <row r="36" spans="1:11" ht="14.25">
      <c r="A36" s="34" t="s">
        <v>66</v>
      </c>
      <c r="B36" s="156">
        <v>-25.886651276565132</v>
      </c>
      <c r="C36" s="156">
        <v>-28.60259333762791</v>
      </c>
      <c r="D36" s="155"/>
      <c r="E36" s="155">
        <v>-1.0538143658802324</v>
      </c>
      <c r="F36" s="171">
        <v>-1.0934350035879263</v>
      </c>
      <c r="H36" s="159"/>
      <c r="I36" s="159"/>
      <c r="J36" s="159"/>
      <c r="K36" s="159"/>
    </row>
    <row r="37" spans="1:11" ht="14.25">
      <c r="A37" s="31" t="s">
        <v>69</v>
      </c>
      <c r="B37" s="161">
        <v>-35.59511830698868</v>
      </c>
      <c r="C37" s="161">
        <v>-29.23531870790282</v>
      </c>
      <c r="D37" s="150"/>
      <c r="E37" s="150">
        <v>-1.4167140795691227</v>
      </c>
      <c r="F37" s="170">
        <v>-1.1904240914468256</v>
      </c>
      <c r="H37" s="159"/>
      <c r="I37" s="159"/>
      <c r="J37" s="159"/>
      <c r="K37" s="159"/>
    </row>
    <row r="38" spans="1:11" ht="14.25">
      <c r="A38" s="34" t="s">
        <v>67</v>
      </c>
      <c r="B38" s="156">
        <v>26.874606549393647</v>
      </c>
      <c r="C38" s="156">
        <v>-4.869631901840492</v>
      </c>
      <c r="D38" s="155"/>
      <c r="E38" s="155">
        <v>0.14405966843737092</v>
      </c>
      <c r="F38" s="171">
        <v>-0.03261842889361281</v>
      </c>
      <c r="H38" s="159"/>
      <c r="I38" s="159"/>
      <c r="J38" s="159"/>
      <c r="K38" s="159"/>
    </row>
    <row r="39" spans="1:11" ht="14.25">
      <c r="A39" s="31" t="s">
        <v>68</v>
      </c>
      <c r="B39" s="161">
        <v>-21.418307859711334</v>
      </c>
      <c r="C39" s="161">
        <v>-25.754314870028978</v>
      </c>
      <c r="D39" s="150"/>
      <c r="E39" s="150">
        <v>-0.9462121208262426</v>
      </c>
      <c r="F39" s="170">
        <v>-0.9883328558328394</v>
      </c>
      <c r="H39" s="159"/>
      <c r="I39" s="159"/>
      <c r="J39" s="159"/>
      <c r="K39" s="159"/>
    </row>
    <row r="40" spans="1:11" ht="14.25">
      <c r="A40" s="34" t="s">
        <v>174</v>
      </c>
      <c r="B40" s="156">
        <v>-34.35321291954591</v>
      </c>
      <c r="C40" s="156">
        <v>-37.38653646158427</v>
      </c>
      <c r="D40" s="155"/>
      <c r="E40" s="155">
        <v>-3.4033189371292183</v>
      </c>
      <c r="F40" s="171">
        <v>-3.876123899266516</v>
      </c>
      <c r="H40" s="159"/>
      <c r="I40" s="159"/>
      <c r="J40" s="159"/>
      <c r="K40" s="159"/>
    </row>
    <row r="41" spans="1:6" ht="14.25">
      <c r="A41" s="31"/>
      <c r="B41" s="161"/>
      <c r="C41" s="161"/>
      <c r="D41" s="150"/>
      <c r="E41" s="150"/>
      <c r="F41" s="170"/>
    </row>
    <row r="42" spans="1:11" ht="14.25">
      <c r="A42" s="83" t="s">
        <v>1</v>
      </c>
      <c r="B42" s="172">
        <v>-30.028068268467223</v>
      </c>
      <c r="C42" s="172">
        <v>-30.67147077991585</v>
      </c>
      <c r="D42" s="173"/>
      <c r="E42" s="173">
        <v>-30.02806826846722</v>
      </c>
      <c r="F42" s="174">
        <v>-30.671470779915854</v>
      </c>
      <c r="H42" s="159"/>
      <c r="I42" s="159"/>
      <c r="J42" s="159"/>
      <c r="K42" s="159"/>
    </row>
    <row r="43" spans="1:11" ht="14.25">
      <c r="A43" s="61"/>
      <c r="B43" s="61"/>
      <c r="C43" s="61"/>
      <c r="D43" s="61"/>
      <c r="E43" s="61"/>
      <c r="F43" s="61"/>
      <c r="H43" s="159"/>
      <c r="I43" s="159"/>
      <c r="J43" s="159"/>
      <c r="K43" s="159"/>
    </row>
    <row r="44" spans="1:11" ht="4.5" customHeight="1">
      <c r="A44" s="98"/>
      <c r="B44" s="64"/>
      <c r="C44" s="64"/>
      <c r="D44" s="64"/>
      <c r="E44" s="64"/>
      <c r="F44" s="66"/>
      <c r="H44" s="159"/>
      <c r="I44" s="159"/>
      <c r="J44" s="159"/>
      <c r="K44" s="159"/>
    </row>
    <row r="45" spans="1:11" ht="14.25">
      <c r="A45" s="43" t="s">
        <v>222</v>
      </c>
      <c r="B45" s="25"/>
      <c r="C45" s="25"/>
      <c r="D45" s="25"/>
      <c r="E45" s="25"/>
      <c r="F45" s="103"/>
      <c r="H45" s="159"/>
      <c r="I45" s="159"/>
      <c r="J45" s="159"/>
      <c r="K45" s="159"/>
    </row>
    <row r="46" spans="1:11" ht="14.25">
      <c r="A46" s="45" t="s">
        <v>286</v>
      </c>
      <c r="B46" s="25"/>
      <c r="C46" s="25"/>
      <c r="D46" s="25"/>
      <c r="E46" s="25"/>
      <c r="F46" s="44"/>
      <c r="H46" s="159"/>
      <c r="I46" s="159"/>
      <c r="J46" s="159"/>
      <c r="K46" s="159"/>
    </row>
    <row r="47" spans="1:11" ht="4.5" customHeight="1">
      <c r="A47" s="46"/>
      <c r="B47" s="47"/>
      <c r="C47" s="47"/>
      <c r="D47" s="47"/>
      <c r="E47" s="47"/>
      <c r="F47" s="48"/>
      <c r="H47" s="159"/>
      <c r="I47" s="159"/>
      <c r="J47" s="159"/>
      <c r="K47" s="159"/>
    </row>
    <row r="48" spans="8:11" ht="14.25">
      <c r="H48" s="159"/>
      <c r="I48" s="159"/>
      <c r="J48" s="159"/>
      <c r="K48" s="159"/>
    </row>
    <row r="49" spans="8:11" ht="14.25">
      <c r="H49" s="159"/>
      <c r="I49" s="159"/>
      <c r="J49" s="159"/>
      <c r="K49" s="159"/>
    </row>
    <row r="50" spans="8:11" ht="14.25">
      <c r="H50" s="159"/>
      <c r="I50" s="159"/>
      <c r="J50" s="159"/>
      <c r="K50" s="159"/>
    </row>
    <row r="51" spans="8:11" ht="14.25">
      <c r="H51" s="159"/>
      <c r="I51" s="159"/>
      <c r="J51" s="159"/>
      <c r="K51" s="159"/>
    </row>
    <row r="52" spans="8:11" ht="14.25">
      <c r="H52" s="159"/>
      <c r="I52" s="159"/>
      <c r="J52" s="159"/>
      <c r="K52" s="159"/>
    </row>
    <row r="53" spans="8:11" ht="14.25">
      <c r="H53" s="159"/>
      <c r="I53" s="159"/>
      <c r="J53" s="159"/>
      <c r="K53" s="159"/>
    </row>
    <row r="54" spans="8:11" ht="14.25">
      <c r="H54" s="159"/>
      <c r="I54" s="159"/>
      <c r="J54" s="159"/>
      <c r="K54" s="159"/>
    </row>
    <row r="55" spans="8:11" ht="14.25">
      <c r="H55" s="159"/>
      <c r="I55" s="159"/>
      <c r="J55" s="159"/>
      <c r="K55" s="159"/>
    </row>
    <row r="56" spans="8:11" ht="14.25">
      <c r="H56" s="159"/>
      <c r="I56" s="159"/>
      <c r="J56" s="159"/>
      <c r="K56" s="159"/>
    </row>
    <row r="57" spans="8:11" ht="14.25">
      <c r="H57" s="159"/>
      <c r="I57" s="159"/>
      <c r="J57" s="159"/>
      <c r="K57" s="159"/>
    </row>
    <row r="58" spans="8:11" ht="14.25">
      <c r="H58" s="159"/>
      <c r="I58" s="159"/>
      <c r="J58" s="159"/>
      <c r="K58" s="159"/>
    </row>
    <row r="59" spans="8:11" ht="14.25">
      <c r="H59" s="159"/>
      <c r="I59" s="159"/>
      <c r="J59" s="159"/>
      <c r="K59" s="159"/>
    </row>
    <row r="60" spans="8:11" ht="14.25">
      <c r="H60" s="159"/>
      <c r="I60" s="159"/>
      <c r="J60" s="159"/>
      <c r="K60" s="159"/>
    </row>
    <row r="61" spans="8:11" ht="14.25">
      <c r="H61" s="159"/>
      <c r="I61" s="159"/>
      <c r="J61" s="159"/>
      <c r="K61" s="159"/>
    </row>
    <row r="62" spans="8:11" ht="14.25">
      <c r="H62" s="159"/>
      <c r="I62" s="159"/>
      <c r="J62" s="159"/>
      <c r="K62" s="159"/>
    </row>
    <row r="63" spans="8:11" ht="14.25">
      <c r="H63" s="159"/>
      <c r="I63" s="159"/>
      <c r="J63" s="159"/>
      <c r="K63" s="159"/>
    </row>
    <row r="64" spans="8:11" ht="14.25">
      <c r="H64" s="159"/>
      <c r="I64" s="159"/>
      <c r="J64" s="159"/>
      <c r="K64" s="159"/>
    </row>
    <row r="65" spans="8:11" ht="14.25">
      <c r="H65" s="159"/>
      <c r="I65" s="159"/>
      <c r="J65" s="159"/>
      <c r="K65" s="159"/>
    </row>
    <row r="66" spans="8:11" ht="14.25">
      <c r="H66" s="159"/>
      <c r="I66" s="159"/>
      <c r="J66" s="159"/>
      <c r="K66" s="159"/>
    </row>
    <row r="67" spans="8:11" ht="14.25">
      <c r="H67" s="159"/>
      <c r="I67" s="159"/>
      <c r="J67" s="159"/>
      <c r="K67" s="159"/>
    </row>
    <row r="68" spans="8:11" ht="14.25">
      <c r="H68" s="159"/>
      <c r="I68" s="159"/>
      <c r="J68" s="159"/>
      <c r="K68" s="159"/>
    </row>
  </sheetData>
  <sheetProtection/>
  <mergeCells count="9">
    <mergeCell ref="A12:A14"/>
    <mergeCell ref="E12:F13"/>
    <mergeCell ref="B13:C13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6" customWidth="1"/>
    <col min="2" max="3" width="14.421875" style="26" customWidth="1"/>
    <col min="4" max="4" width="1.7109375" style="26" customWidth="1"/>
    <col min="5" max="5" width="12.57421875" style="26" customWidth="1"/>
    <col min="6" max="6" width="17.00390625" style="26" customWidth="1"/>
    <col min="7" max="16384" width="11.421875" style="26" customWidth="1"/>
  </cols>
  <sheetData>
    <row r="1" spans="1:14" ht="60" customHeight="1">
      <c r="A1" s="23"/>
      <c r="B1" s="23"/>
      <c r="C1" s="23"/>
      <c r="D1" s="23"/>
      <c r="E1" s="23"/>
      <c r="F1" s="23"/>
      <c r="G1" s="23"/>
      <c r="H1" s="23"/>
      <c r="I1" s="25"/>
      <c r="J1" s="25"/>
      <c r="K1" s="25"/>
      <c r="L1" s="25"/>
      <c r="M1" s="25"/>
      <c r="N1" s="25"/>
    </row>
    <row r="2" spans="1:14" ht="8.25" customHeight="1">
      <c r="A2" s="23"/>
      <c r="B2" s="23"/>
      <c r="C2" s="23"/>
      <c r="D2" s="23"/>
      <c r="E2" s="23"/>
      <c r="F2" s="23"/>
      <c r="G2" s="23"/>
      <c r="H2" s="23"/>
      <c r="I2" s="25"/>
      <c r="J2" s="25"/>
      <c r="K2" s="25"/>
      <c r="L2" s="25"/>
      <c r="M2" s="25"/>
      <c r="N2" s="25"/>
    </row>
    <row r="3" spans="1:8" ht="13.5" customHeight="1">
      <c r="A3" s="239" t="s">
        <v>220</v>
      </c>
      <c r="B3" s="239"/>
      <c r="C3" s="239"/>
      <c r="D3" s="239"/>
      <c r="E3" s="239"/>
      <c r="F3" s="239"/>
      <c r="G3" s="239"/>
      <c r="H3" s="239"/>
    </row>
    <row r="4" spans="1:8" ht="18" customHeight="1">
      <c r="A4" s="239"/>
      <c r="B4" s="239"/>
      <c r="C4" s="239"/>
      <c r="D4" s="239"/>
      <c r="E4" s="239"/>
      <c r="F4" s="239"/>
      <c r="G4" s="239"/>
      <c r="H4" s="239"/>
    </row>
    <row r="5" spans="1:8" ht="7.5" customHeight="1">
      <c r="A5" s="240"/>
      <c r="B5" s="241"/>
      <c r="C5" s="241"/>
      <c r="D5" s="241"/>
      <c r="E5" s="241"/>
      <c r="F5" s="241"/>
      <c r="G5" s="241"/>
      <c r="H5" s="241"/>
    </row>
    <row r="6" spans="1:8" ht="13.5" customHeight="1">
      <c r="A6" s="242" t="s">
        <v>244</v>
      </c>
      <c r="B6" s="243"/>
      <c r="C6" s="243"/>
      <c r="D6" s="243"/>
      <c r="E6" s="243"/>
      <c r="F6" s="243"/>
      <c r="G6" s="243"/>
      <c r="H6" s="243"/>
    </row>
    <row r="7" spans="1:8" ht="13.5" customHeight="1">
      <c r="A7" s="242" t="s">
        <v>19</v>
      </c>
      <c r="B7" s="243"/>
      <c r="C7" s="243"/>
      <c r="D7" s="243"/>
      <c r="E7" s="243"/>
      <c r="F7" s="243"/>
      <c r="G7" s="243"/>
      <c r="H7" s="243"/>
    </row>
    <row r="8" spans="1:8" ht="13.5" customHeight="1">
      <c r="A8" s="242" t="s">
        <v>233</v>
      </c>
      <c r="B8" s="243"/>
      <c r="C8" s="243"/>
      <c r="D8" s="243"/>
      <c r="E8" s="243"/>
      <c r="F8" s="243"/>
      <c r="G8" s="243"/>
      <c r="H8" s="243"/>
    </row>
    <row r="9" spans="1:8" ht="7.5" customHeight="1">
      <c r="A9" s="27"/>
      <c r="B9" s="28"/>
      <c r="C9" s="28"/>
      <c r="D9" s="28"/>
      <c r="E9" s="28"/>
      <c r="F9" s="28"/>
      <c r="G9" s="28"/>
      <c r="H9" s="28"/>
    </row>
    <row r="10" spans="1:8" ht="12.75" customHeight="1">
      <c r="A10" s="25"/>
      <c r="B10" s="25"/>
      <c r="C10" s="25"/>
      <c r="D10" s="25"/>
      <c r="E10" s="25"/>
      <c r="F10" s="72"/>
      <c r="G10" s="244" t="s">
        <v>225</v>
      </c>
      <c r="H10" s="244"/>
    </row>
    <row r="11" spans="1:6" ht="12.75" customHeight="1">
      <c r="A11" s="143"/>
      <c r="B11" s="144"/>
      <c r="C11" s="144"/>
      <c r="D11" s="144"/>
      <c r="E11" s="144"/>
      <c r="F11" s="144"/>
    </row>
    <row r="12" spans="1:6" ht="30" customHeight="1">
      <c r="A12" s="256" t="s">
        <v>20</v>
      </c>
      <c r="B12" s="255" t="s">
        <v>5</v>
      </c>
      <c r="C12" s="255"/>
      <c r="D12" s="51"/>
      <c r="E12" s="250" t="s">
        <v>74</v>
      </c>
      <c r="F12" s="251" t="s">
        <v>22</v>
      </c>
    </row>
    <row r="13" spans="1:6" ht="14.25">
      <c r="A13" s="257"/>
      <c r="B13" s="147" t="s">
        <v>287</v>
      </c>
      <c r="C13" s="147" t="str">
        <f>'a1'!B13</f>
        <v>Enero</v>
      </c>
      <c r="D13" s="147"/>
      <c r="E13" s="261"/>
      <c r="F13" s="262"/>
    </row>
    <row r="14" spans="1:8" ht="14.25">
      <c r="A14" s="31" t="s">
        <v>2</v>
      </c>
      <c r="B14" s="163">
        <v>1554904</v>
      </c>
      <c r="C14" s="163">
        <v>1013722</v>
      </c>
      <c r="D14" s="163"/>
      <c r="E14" s="150">
        <v>-34.8048496884695</v>
      </c>
      <c r="F14" s="151">
        <v>-28.076129723089185</v>
      </c>
      <c r="G14" s="119"/>
      <c r="H14" s="119"/>
    </row>
    <row r="15" spans="1:8" ht="14.25">
      <c r="A15" s="34" t="s">
        <v>23</v>
      </c>
      <c r="B15" s="164">
        <v>39801</v>
      </c>
      <c r="C15" s="164">
        <v>16487</v>
      </c>
      <c r="D15" s="164"/>
      <c r="E15" s="155">
        <v>-58.57641767794779</v>
      </c>
      <c r="F15" s="122">
        <v>-1.2095134139053059</v>
      </c>
      <c r="G15" s="119"/>
      <c r="H15" s="119"/>
    </row>
    <row r="16" spans="1:8" ht="14.25">
      <c r="A16" s="31" t="s">
        <v>24</v>
      </c>
      <c r="B16" s="163">
        <v>22800</v>
      </c>
      <c r="C16" s="163">
        <v>9270</v>
      </c>
      <c r="D16" s="163"/>
      <c r="E16" s="150">
        <v>-59.3421052631579</v>
      </c>
      <c r="F16" s="151">
        <v>-0.7019265887509132</v>
      </c>
      <c r="G16" s="119"/>
      <c r="H16" s="119"/>
    </row>
    <row r="17" spans="1:8" ht="14.25">
      <c r="A17" s="34" t="s">
        <v>25</v>
      </c>
      <c r="B17" s="164">
        <v>54028</v>
      </c>
      <c r="C17" s="164">
        <v>10617</v>
      </c>
      <c r="D17" s="164"/>
      <c r="E17" s="155">
        <v>-80.34907825571926</v>
      </c>
      <c r="F17" s="122">
        <v>-2.252131200610931</v>
      </c>
      <c r="G17" s="119"/>
      <c r="H17" s="119"/>
    </row>
    <row r="18" spans="1:8" ht="14.25">
      <c r="A18" s="31" t="s">
        <v>26</v>
      </c>
      <c r="B18" s="163">
        <v>163636</v>
      </c>
      <c r="C18" s="163">
        <v>54962</v>
      </c>
      <c r="D18" s="163"/>
      <c r="E18" s="150">
        <v>-66.41203647119215</v>
      </c>
      <c r="F18" s="151">
        <v>-5.6379283152931805</v>
      </c>
      <c r="G18" s="119"/>
      <c r="H18" s="119"/>
    </row>
    <row r="19" spans="1:8" ht="14.25">
      <c r="A19" s="34" t="s">
        <v>27</v>
      </c>
      <c r="B19" s="164">
        <v>5484</v>
      </c>
      <c r="C19" s="164">
        <v>17619</v>
      </c>
      <c r="D19" s="164"/>
      <c r="E19" s="155">
        <v>221.2800875273523</v>
      </c>
      <c r="F19" s="122">
        <v>0.6295550003320274</v>
      </c>
      <c r="G19" s="119"/>
      <c r="H19" s="119"/>
    </row>
    <row r="20" spans="1:8" ht="14.25">
      <c r="A20" s="31" t="s">
        <v>28</v>
      </c>
      <c r="B20" s="163">
        <v>60620</v>
      </c>
      <c r="C20" s="163">
        <v>16445</v>
      </c>
      <c r="D20" s="163"/>
      <c r="E20" s="150">
        <v>-72.87198944242824</v>
      </c>
      <c r="F20" s="151">
        <v>-2.291766966598048</v>
      </c>
      <c r="G20" s="119"/>
      <c r="H20" s="119"/>
    </row>
    <row r="21" spans="1:8" ht="14.25">
      <c r="A21" s="34" t="s">
        <v>43</v>
      </c>
      <c r="B21" s="164">
        <v>22642</v>
      </c>
      <c r="C21" s="164">
        <v>3011</v>
      </c>
      <c r="D21" s="164"/>
      <c r="E21" s="155">
        <v>-86.70170479639609</v>
      </c>
      <c r="F21" s="122">
        <v>-1.018442044624477</v>
      </c>
      <c r="G21" s="119"/>
      <c r="H21" s="119"/>
    </row>
    <row r="22" spans="1:8" ht="14.25">
      <c r="A22" s="31" t="s">
        <v>175</v>
      </c>
      <c r="B22" s="32">
        <v>1362</v>
      </c>
      <c r="C22" s="32">
        <v>7658</v>
      </c>
      <c r="D22" s="32"/>
      <c r="E22" s="161">
        <v>462.26138032305437</v>
      </c>
      <c r="F22" s="151">
        <v>0.32663191446975237</v>
      </c>
      <c r="G22" s="119"/>
      <c r="H22" s="119"/>
    </row>
    <row r="23" spans="1:8" ht="14.25">
      <c r="A23" s="34" t="s">
        <v>29</v>
      </c>
      <c r="B23" s="164">
        <v>350</v>
      </c>
      <c r="C23" s="164">
        <v>106</v>
      </c>
      <c r="D23" s="164"/>
      <c r="E23" s="155">
        <v>-69.71428571428571</v>
      </c>
      <c r="F23" s="122">
        <v>-0.01265854306394847</v>
      </c>
      <c r="G23" s="119"/>
      <c r="H23" s="119"/>
    </row>
    <row r="24" spans="1:8" ht="14.25">
      <c r="A24" s="31" t="s">
        <v>70</v>
      </c>
      <c r="B24" s="163">
        <v>1862</v>
      </c>
      <c r="C24" s="163">
        <v>1215</v>
      </c>
      <c r="D24" s="163"/>
      <c r="E24" s="150">
        <v>-34.74758324382384</v>
      </c>
      <c r="F24" s="151">
        <v>-0.033565890829404345</v>
      </c>
      <c r="G24" s="119"/>
      <c r="H24" s="119"/>
    </row>
    <row r="25" spans="1:8" ht="15">
      <c r="A25" s="34" t="s">
        <v>223</v>
      </c>
      <c r="B25" s="164">
        <v>63</v>
      </c>
      <c r="C25" s="35">
        <v>50</v>
      </c>
      <c r="D25" s="35"/>
      <c r="E25" s="156">
        <v>-20.634920634920633</v>
      </c>
      <c r="F25" s="122">
        <v>-0.0006744305730792218</v>
      </c>
      <c r="G25" s="119"/>
      <c r="H25" s="119"/>
    </row>
    <row r="26" spans="1:8" ht="14.25">
      <c r="A26" s="31"/>
      <c r="B26" s="109"/>
      <c r="C26" s="109"/>
      <c r="D26" s="109"/>
      <c r="E26" s="152"/>
      <c r="F26" s="151"/>
      <c r="H26" s="119"/>
    </row>
    <row r="27" spans="1:8" ht="14.25">
      <c r="A27" s="83" t="s">
        <v>1</v>
      </c>
      <c r="B27" s="153">
        <v>1927552</v>
      </c>
      <c r="C27" s="153">
        <v>1151162</v>
      </c>
      <c r="D27" s="153"/>
      <c r="E27" s="124">
        <v>-40.27855020253669</v>
      </c>
      <c r="F27" s="125">
        <v>-40.2785502025367</v>
      </c>
      <c r="H27" s="119"/>
    </row>
    <row r="28" spans="1:6" ht="14.25">
      <c r="A28" s="61"/>
      <c r="B28" s="61"/>
      <c r="C28" s="61"/>
      <c r="D28" s="61"/>
      <c r="E28" s="61"/>
      <c r="F28" s="61"/>
    </row>
    <row r="29" spans="1:6" ht="4.5" customHeight="1">
      <c r="A29" s="98"/>
      <c r="B29" s="64"/>
      <c r="C29" s="64"/>
      <c r="D29" s="64"/>
      <c r="E29" s="64"/>
      <c r="F29" s="66"/>
    </row>
    <row r="30" spans="1:6" ht="14.25">
      <c r="A30" s="43" t="s">
        <v>222</v>
      </c>
      <c r="B30" s="25"/>
      <c r="C30" s="25"/>
      <c r="D30" s="25"/>
      <c r="E30" s="25"/>
      <c r="F30" s="44"/>
    </row>
    <row r="31" spans="1:6" ht="14.25">
      <c r="A31" s="68" t="s">
        <v>75</v>
      </c>
      <c r="B31" s="25"/>
      <c r="C31" s="25"/>
      <c r="D31" s="25"/>
      <c r="E31" s="25"/>
      <c r="F31" s="44"/>
    </row>
    <row r="32" spans="1:6" ht="14.25">
      <c r="A32" s="87" t="s">
        <v>77</v>
      </c>
      <c r="B32" s="25"/>
      <c r="C32" s="25"/>
      <c r="D32" s="25"/>
      <c r="E32" s="25"/>
      <c r="F32" s="44"/>
    </row>
    <row r="33" spans="1:6" ht="14.25">
      <c r="A33" s="87" t="s">
        <v>224</v>
      </c>
      <c r="B33" s="25"/>
      <c r="C33" s="25"/>
      <c r="D33" s="25"/>
      <c r="E33" s="25"/>
      <c r="F33" s="44"/>
    </row>
    <row r="34" spans="1:6" ht="14.25">
      <c r="A34" s="45" t="s">
        <v>286</v>
      </c>
      <c r="B34" s="25"/>
      <c r="C34" s="25"/>
      <c r="D34" s="25"/>
      <c r="E34" s="25"/>
      <c r="F34" s="44"/>
    </row>
    <row r="35" spans="1:6" ht="4.5" customHeight="1">
      <c r="A35" s="46"/>
      <c r="B35" s="47"/>
      <c r="C35" s="47"/>
      <c r="D35" s="47"/>
      <c r="E35" s="47"/>
      <c r="F35" s="48"/>
    </row>
  </sheetData>
  <sheetProtection/>
  <mergeCells count="10">
    <mergeCell ref="B12:C12"/>
    <mergeCell ref="E12:E13"/>
    <mergeCell ref="F12:F13"/>
    <mergeCell ref="A3:H4"/>
    <mergeCell ref="A5:H5"/>
    <mergeCell ref="A6:H6"/>
    <mergeCell ref="A7:H7"/>
    <mergeCell ref="A8:H8"/>
    <mergeCell ref="G10:H10"/>
    <mergeCell ref="A12:A13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="115" zoomScaleNormal="115" zoomScalePageLayoutView="0" workbookViewId="0" topLeftCell="A1">
      <selection activeCell="A6" sqref="A6:H6"/>
    </sheetView>
  </sheetViews>
  <sheetFormatPr defaultColWidth="11.421875" defaultRowHeight="12.75"/>
  <cols>
    <col min="1" max="1" width="18.7109375" style="26" customWidth="1"/>
    <col min="2" max="3" width="14.421875" style="26" customWidth="1"/>
    <col min="4" max="4" width="1.7109375" style="26" customWidth="1"/>
    <col min="5" max="5" width="12.57421875" style="26" customWidth="1"/>
    <col min="6" max="6" width="17.00390625" style="26" customWidth="1"/>
    <col min="7" max="16384" width="11.421875" style="26" customWidth="1"/>
  </cols>
  <sheetData>
    <row r="1" spans="1:14" ht="60" customHeight="1">
      <c r="A1" s="23"/>
      <c r="B1" s="23"/>
      <c r="C1" s="23"/>
      <c r="D1" s="23"/>
      <c r="E1" s="23"/>
      <c r="F1" s="23"/>
      <c r="G1" s="23"/>
      <c r="H1" s="23"/>
      <c r="I1" s="25"/>
      <c r="J1" s="25"/>
      <c r="K1" s="25"/>
      <c r="L1" s="25"/>
      <c r="M1" s="25"/>
      <c r="N1" s="25"/>
    </row>
    <row r="2" spans="1:14" ht="8.25" customHeight="1">
      <c r="A2" s="23"/>
      <c r="B2" s="23"/>
      <c r="C2" s="23"/>
      <c r="D2" s="23"/>
      <c r="E2" s="23"/>
      <c r="F2" s="23"/>
      <c r="G2" s="23"/>
      <c r="H2" s="23"/>
      <c r="I2" s="25"/>
      <c r="J2" s="25"/>
      <c r="K2" s="25"/>
      <c r="L2" s="25"/>
      <c r="M2" s="25"/>
      <c r="N2" s="25"/>
    </row>
    <row r="3" spans="1:8" ht="13.5" customHeight="1">
      <c r="A3" s="239" t="s">
        <v>220</v>
      </c>
      <c r="B3" s="239"/>
      <c r="C3" s="239"/>
      <c r="D3" s="239"/>
      <c r="E3" s="239"/>
      <c r="F3" s="239"/>
      <c r="G3" s="239"/>
      <c r="H3" s="239"/>
    </row>
    <row r="4" spans="1:8" ht="18" customHeight="1">
      <c r="A4" s="239"/>
      <c r="B4" s="239"/>
      <c r="C4" s="239"/>
      <c r="D4" s="239"/>
      <c r="E4" s="239"/>
      <c r="F4" s="239"/>
      <c r="G4" s="239"/>
      <c r="H4" s="239"/>
    </row>
    <row r="5" spans="1:8" ht="7.5" customHeight="1">
      <c r="A5" s="240"/>
      <c r="B5" s="241"/>
      <c r="C5" s="241"/>
      <c r="D5" s="241"/>
      <c r="E5" s="241"/>
      <c r="F5" s="241"/>
      <c r="G5" s="241"/>
      <c r="H5" s="241"/>
    </row>
    <row r="6" spans="1:8" ht="13.5" customHeight="1">
      <c r="A6" s="242" t="s">
        <v>245</v>
      </c>
      <c r="B6" s="243"/>
      <c r="C6" s="243"/>
      <c r="D6" s="243"/>
      <c r="E6" s="243"/>
      <c r="F6" s="243"/>
      <c r="G6" s="243"/>
      <c r="H6" s="243"/>
    </row>
    <row r="7" spans="1:8" ht="13.5" customHeight="1">
      <c r="A7" s="242" t="s">
        <v>19</v>
      </c>
      <c r="B7" s="243"/>
      <c r="C7" s="243"/>
      <c r="D7" s="243"/>
      <c r="E7" s="243"/>
      <c r="F7" s="243"/>
      <c r="G7" s="243"/>
      <c r="H7" s="243"/>
    </row>
    <row r="8" spans="1:8" ht="13.5" customHeight="1">
      <c r="A8" s="242" t="s">
        <v>236</v>
      </c>
      <c r="B8" s="243"/>
      <c r="C8" s="243"/>
      <c r="D8" s="243"/>
      <c r="E8" s="243"/>
      <c r="F8" s="243"/>
      <c r="G8" s="243"/>
      <c r="H8" s="243"/>
    </row>
    <row r="9" spans="1:8" ht="7.5" customHeight="1">
      <c r="A9" s="27"/>
      <c r="B9" s="28"/>
      <c r="C9" s="28"/>
      <c r="D9" s="28"/>
      <c r="E9" s="28"/>
      <c r="F9" s="28"/>
      <c r="G9" s="28"/>
      <c r="H9" s="28"/>
    </row>
    <row r="10" spans="1:8" ht="12.75" customHeight="1">
      <c r="A10" s="25"/>
      <c r="B10" s="25"/>
      <c r="C10" s="25"/>
      <c r="D10" s="25"/>
      <c r="E10" s="25"/>
      <c r="F10" s="72"/>
      <c r="G10" s="244" t="s">
        <v>225</v>
      </c>
      <c r="H10" s="244"/>
    </row>
    <row r="11" spans="1:6" ht="12.75" customHeight="1">
      <c r="A11" s="143"/>
      <c r="B11" s="144"/>
      <c r="C11" s="144"/>
      <c r="D11" s="144"/>
      <c r="E11" s="144"/>
      <c r="F11" s="144"/>
    </row>
    <row r="12" spans="1:6" ht="18" customHeight="1">
      <c r="A12" s="256" t="s">
        <v>20</v>
      </c>
      <c r="B12" s="276" t="s">
        <v>5</v>
      </c>
      <c r="C12" s="276"/>
      <c r="D12" s="157"/>
      <c r="E12" s="250" t="s">
        <v>21</v>
      </c>
      <c r="F12" s="251" t="s">
        <v>22</v>
      </c>
    </row>
    <row r="13" spans="1:6" ht="17.25" customHeight="1">
      <c r="A13" s="257"/>
      <c r="B13" s="147">
        <v>2020</v>
      </c>
      <c r="C13" s="147">
        <v>2021</v>
      </c>
      <c r="D13" s="147"/>
      <c r="E13" s="277"/>
      <c r="F13" s="278"/>
    </row>
    <row r="14" spans="1:8" ht="14.25">
      <c r="A14" s="31" t="s">
        <v>2</v>
      </c>
      <c r="B14" s="158">
        <v>1374056</v>
      </c>
      <c r="C14" s="158">
        <v>1013722</v>
      </c>
      <c r="D14" s="158"/>
      <c r="E14" s="150">
        <v>-26.22411313658249</v>
      </c>
      <c r="F14" s="151">
        <v>-22.541923521087813</v>
      </c>
      <c r="H14" s="159"/>
    </row>
    <row r="15" spans="1:8" ht="14.25">
      <c r="A15" s="34" t="s">
        <v>23</v>
      </c>
      <c r="B15" s="160">
        <v>43070</v>
      </c>
      <c r="C15" s="160">
        <v>16487</v>
      </c>
      <c r="D15" s="160"/>
      <c r="E15" s="155">
        <v>-61.720455073136755</v>
      </c>
      <c r="F15" s="122">
        <v>-1.6629903172086935</v>
      </c>
      <c r="H15" s="159"/>
    </row>
    <row r="16" spans="1:8" ht="14.25">
      <c r="A16" s="31" t="s">
        <v>24</v>
      </c>
      <c r="B16" s="158">
        <v>15908</v>
      </c>
      <c r="C16" s="158">
        <v>9270</v>
      </c>
      <c r="D16" s="158"/>
      <c r="E16" s="150">
        <v>-41.72743273824491</v>
      </c>
      <c r="F16" s="151">
        <v>-0.41526275159430115</v>
      </c>
      <c r="H16" s="159"/>
    </row>
    <row r="17" spans="1:8" ht="14.25">
      <c r="A17" s="34" t="s">
        <v>25</v>
      </c>
      <c r="B17" s="160">
        <v>17171</v>
      </c>
      <c r="C17" s="160">
        <v>10617</v>
      </c>
      <c r="D17" s="160"/>
      <c r="E17" s="155">
        <v>-38.16900588201037</v>
      </c>
      <c r="F17" s="122">
        <v>-0.4100078448251054</v>
      </c>
      <c r="H17" s="159"/>
    </row>
    <row r="18" spans="1:8" ht="14.25">
      <c r="A18" s="31" t="s">
        <v>26</v>
      </c>
      <c r="B18" s="158">
        <v>64887</v>
      </c>
      <c r="C18" s="158">
        <v>54962</v>
      </c>
      <c r="D18" s="158"/>
      <c r="E18" s="150">
        <v>-15.29582196742028</v>
      </c>
      <c r="F18" s="151">
        <v>-0.6208922581460438</v>
      </c>
      <c r="H18" s="159"/>
    </row>
    <row r="19" spans="1:8" ht="14.25">
      <c r="A19" s="34" t="s">
        <v>27</v>
      </c>
      <c r="B19" s="160">
        <v>15375</v>
      </c>
      <c r="C19" s="160">
        <v>17619</v>
      </c>
      <c r="D19" s="160"/>
      <c r="E19" s="155">
        <v>14.595121951219497</v>
      </c>
      <c r="F19" s="122">
        <v>0.14038108083422896</v>
      </c>
      <c r="H19" s="159"/>
    </row>
    <row r="20" spans="1:8" ht="14.25">
      <c r="A20" s="31" t="s">
        <v>28</v>
      </c>
      <c r="B20" s="158">
        <v>27239</v>
      </c>
      <c r="C20" s="158">
        <v>16445</v>
      </c>
      <c r="D20" s="158"/>
      <c r="E20" s="150">
        <v>-39.62700539667389</v>
      </c>
      <c r="F20" s="151">
        <v>-0.6752555198416521</v>
      </c>
      <c r="H20" s="159"/>
    </row>
    <row r="21" spans="1:8" ht="14.25">
      <c r="A21" s="34" t="s">
        <v>43</v>
      </c>
      <c r="B21" s="160">
        <v>16532</v>
      </c>
      <c r="C21" s="160">
        <v>3011</v>
      </c>
      <c r="D21" s="160"/>
      <c r="E21" s="155">
        <v>-81.78683764819743</v>
      </c>
      <c r="F21" s="122">
        <v>-0.8458523145987565</v>
      </c>
      <c r="H21" s="159"/>
    </row>
    <row r="22" spans="1:8" ht="14.25">
      <c r="A22" s="31" t="s">
        <v>175</v>
      </c>
      <c r="B22" s="158">
        <v>13442</v>
      </c>
      <c r="C22" s="134">
        <v>7658</v>
      </c>
      <c r="D22" s="134"/>
      <c r="E22" s="161">
        <v>-43.0293111144175</v>
      </c>
      <c r="F22" s="151">
        <v>-0.3618378661074778</v>
      </c>
      <c r="H22" s="159"/>
    </row>
    <row r="23" spans="1:8" ht="14.25">
      <c r="A23" s="34" t="s">
        <v>29</v>
      </c>
      <c r="B23" s="160">
        <v>4742</v>
      </c>
      <c r="C23" s="160">
        <v>106</v>
      </c>
      <c r="D23" s="160"/>
      <c r="E23" s="155">
        <v>-97.76465626318009</v>
      </c>
      <c r="F23" s="122">
        <v>-0.29002080692846943</v>
      </c>
      <c r="H23" s="159"/>
    </row>
    <row r="24" spans="1:8" ht="14.25">
      <c r="A24" s="31" t="s">
        <v>70</v>
      </c>
      <c r="B24" s="158">
        <v>5468</v>
      </c>
      <c r="C24" s="158">
        <v>1215</v>
      </c>
      <c r="D24" s="158"/>
      <c r="E24" s="150">
        <v>-77.7798098024872</v>
      </c>
      <c r="F24" s="151">
        <v>-0.2660609343974936</v>
      </c>
      <c r="H24" s="159"/>
    </row>
    <row r="25" spans="1:8" ht="15">
      <c r="A25" s="34" t="s">
        <v>223</v>
      </c>
      <c r="B25" s="136">
        <v>616</v>
      </c>
      <c r="C25" s="160">
        <v>50</v>
      </c>
      <c r="D25" s="160"/>
      <c r="E25" s="156">
        <v>-91.88311688311688</v>
      </c>
      <c r="F25" s="122">
        <v>-0.03540806227815222</v>
      </c>
      <c r="H25" s="159"/>
    </row>
    <row r="26" spans="1:6" ht="14.25">
      <c r="A26" s="31"/>
      <c r="B26" s="158"/>
      <c r="C26" s="158"/>
      <c r="D26" s="158"/>
      <c r="E26" s="152"/>
      <c r="F26" s="151"/>
    </row>
    <row r="27" spans="1:8" ht="14.25">
      <c r="A27" s="83" t="s">
        <v>1</v>
      </c>
      <c r="B27" s="162">
        <v>1598506</v>
      </c>
      <c r="C27" s="162">
        <v>1151162</v>
      </c>
      <c r="D27" s="162"/>
      <c r="E27" s="124">
        <v>-27.98513111617973</v>
      </c>
      <c r="F27" s="125">
        <v>-27.98513111617973</v>
      </c>
      <c r="H27" s="159"/>
    </row>
    <row r="28" spans="1:6" ht="14.25">
      <c r="A28" s="61"/>
      <c r="B28" s="61"/>
      <c r="C28" s="61"/>
      <c r="D28" s="61"/>
      <c r="E28" s="61"/>
      <c r="F28" s="61"/>
    </row>
    <row r="29" spans="1:6" ht="4.5" customHeight="1">
      <c r="A29" s="98"/>
      <c r="B29" s="64"/>
      <c r="C29" s="64"/>
      <c r="D29" s="64"/>
      <c r="E29" s="64"/>
      <c r="F29" s="66"/>
    </row>
    <row r="30" spans="1:6" ht="14.25">
      <c r="A30" s="43" t="s">
        <v>222</v>
      </c>
      <c r="B30" s="25"/>
      <c r="C30" s="25"/>
      <c r="D30" s="25"/>
      <c r="E30" s="25"/>
      <c r="F30" s="44"/>
    </row>
    <row r="31" spans="1:6" ht="14.25">
      <c r="A31" s="68" t="s">
        <v>75</v>
      </c>
      <c r="B31" s="25"/>
      <c r="C31" s="25"/>
      <c r="D31" s="25"/>
      <c r="E31" s="25"/>
      <c r="F31" s="44"/>
    </row>
    <row r="32" spans="1:6" ht="14.25">
      <c r="A32" s="87" t="s">
        <v>77</v>
      </c>
      <c r="B32" s="25"/>
      <c r="C32" s="25"/>
      <c r="D32" s="25"/>
      <c r="E32" s="25"/>
      <c r="F32" s="44"/>
    </row>
    <row r="33" spans="1:6" ht="14.25">
      <c r="A33" s="87" t="s">
        <v>224</v>
      </c>
      <c r="B33" s="25"/>
      <c r="C33" s="25"/>
      <c r="D33" s="25"/>
      <c r="E33" s="25"/>
      <c r="F33" s="44"/>
    </row>
    <row r="34" spans="1:6" ht="14.25">
      <c r="A34" s="45" t="s">
        <v>286</v>
      </c>
      <c r="B34" s="25"/>
      <c r="C34" s="25"/>
      <c r="D34" s="25"/>
      <c r="E34" s="25"/>
      <c r="F34" s="44"/>
    </row>
    <row r="35" spans="1:6" ht="4.5" customHeight="1">
      <c r="A35" s="46"/>
      <c r="B35" s="47"/>
      <c r="C35" s="47"/>
      <c r="D35" s="47"/>
      <c r="E35" s="47"/>
      <c r="F35" s="48"/>
    </row>
  </sheetData>
  <sheetProtection/>
  <mergeCells count="10">
    <mergeCell ref="A12:A13"/>
    <mergeCell ref="B12:C12"/>
    <mergeCell ref="E12:E13"/>
    <mergeCell ref="F12:F13"/>
    <mergeCell ref="A3:H4"/>
    <mergeCell ref="A5:H5"/>
    <mergeCell ref="A6:H6"/>
    <mergeCell ref="A7:H7"/>
    <mergeCell ref="A8:H8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26" customWidth="1"/>
    <col min="2" max="3" width="13.57421875" style="26" customWidth="1"/>
    <col min="4" max="4" width="1.7109375" style="26" customWidth="1"/>
    <col min="5" max="6" width="13.57421875" style="26" customWidth="1"/>
    <col min="7" max="8" width="11.421875" style="26" customWidth="1"/>
    <col min="9" max="9" width="4.28125" style="26" customWidth="1"/>
    <col min="10" max="16384" width="11.421875" style="26" customWidth="1"/>
  </cols>
  <sheetData>
    <row r="1" spans="1:14" ht="60" customHeight="1">
      <c r="A1" s="23"/>
      <c r="B1" s="23"/>
      <c r="C1" s="23"/>
      <c r="D1" s="23"/>
      <c r="E1" s="23"/>
      <c r="F1" s="23"/>
      <c r="G1" s="23"/>
      <c r="H1" s="23"/>
      <c r="I1" s="23"/>
      <c r="J1" s="25"/>
      <c r="K1" s="25"/>
      <c r="L1" s="25"/>
      <c r="M1" s="25"/>
      <c r="N1" s="25"/>
    </row>
    <row r="2" spans="1:14" ht="8.25" customHeight="1">
      <c r="A2" s="23"/>
      <c r="B2" s="23"/>
      <c r="C2" s="23"/>
      <c r="D2" s="23"/>
      <c r="E2" s="23"/>
      <c r="F2" s="23"/>
      <c r="G2" s="23"/>
      <c r="H2" s="23"/>
      <c r="I2" s="23"/>
      <c r="J2" s="25"/>
      <c r="K2" s="25"/>
      <c r="L2" s="25"/>
      <c r="M2" s="25"/>
      <c r="N2" s="25"/>
    </row>
    <row r="3" spans="1:9" ht="13.5" customHeight="1">
      <c r="A3" s="239" t="s">
        <v>220</v>
      </c>
      <c r="B3" s="239"/>
      <c r="C3" s="239"/>
      <c r="D3" s="239"/>
      <c r="E3" s="239"/>
      <c r="F3" s="239"/>
      <c r="G3" s="239"/>
      <c r="H3" s="239"/>
      <c r="I3" s="239"/>
    </row>
    <row r="4" spans="1:9" ht="18" customHeight="1">
      <c r="A4" s="239"/>
      <c r="B4" s="239"/>
      <c r="C4" s="239"/>
      <c r="D4" s="239"/>
      <c r="E4" s="239"/>
      <c r="F4" s="239"/>
      <c r="G4" s="239"/>
      <c r="H4" s="239"/>
      <c r="I4" s="239"/>
    </row>
    <row r="5" spans="1:9" ht="7.5" customHeight="1">
      <c r="A5" s="240"/>
      <c r="B5" s="241"/>
      <c r="C5" s="241"/>
      <c r="D5" s="241"/>
      <c r="E5" s="241"/>
      <c r="F5" s="241"/>
      <c r="G5" s="241"/>
      <c r="H5" s="241"/>
      <c r="I5" s="241"/>
    </row>
    <row r="6" spans="1:9" ht="13.5" customHeight="1">
      <c r="A6" s="242" t="s">
        <v>246</v>
      </c>
      <c r="B6" s="243"/>
      <c r="C6" s="243"/>
      <c r="D6" s="243"/>
      <c r="E6" s="243"/>
      <c r="F6" s="243"/>
      <c r="G6" s="243"/>
      <c r="H6" s="243"/>
      <c r="I6" s="243"/>
    </row>
    <row r="7" spans="1:9" ht="13.5" customHeight="1">
      <c r="A7" s="242" t="s">
        <v>19</v>
      </c>
      <c r="B7" s="243"/>
      <c r="C7" s="243"/>
      <c r="D7" s="243"/>
      <c r="E7" s="243"/>
      <c r="F7" s="243"/>
      <c r="G7" s="243"/>
      <c r="H7" s="243"/>
      <c r="I7" s="243"/>
    </row>
    <row r="8" spans="1:9" ht="13.5" customHeight="1">
      <c r="A8" s="242" t="s">
        <v>247</v>
      </c>
      <c r="B8" s="243"/>
      <c r="C8" s="243"/>
      <c r="D8" s="243"/>
      <c r="E8" s="243"/>
      <c r="F8" s="243"/>
      <c r="G8" s="243"/>
      <c r="H8" s="243"/>
      <c r="I8" s="243"/>
    </row>
    <row r="9" spans="1:9" ht="7.5" customHeight="1">
      <c r="A9" s="27"/>
      <c r="B9" s="28"/>
      <c r="C9" s="28"/>
      <c r="D9" s="28"/>
      <c r="E9" s="28"/>
      <c r="F9" s="28"/>
      <c r="G9" s="28"/>
      <c r="H9" s="28"/>
      <c r="I9" s="28"/>
    </row>
    <row r="10" spans="1:9" ht="12.75" customHeight="1">
      <c r="A10" s="25"/>
      <c r="B10" s="25"/>
      <c r="C10" s="25"/>
      <c r="D10" s="25"/>
      <c r="E10" s="25"/>
      <c r="F10" s="72"/>
      <c r="H10" s="244" t="s">
        <v>225</v>
      </c>
      <c r="I10" s="244"/>
    </row>
    <row r="11" spans="1:6" ht="12.75" customHeight="1">
      <c r="A11" s="143"/>
      <c r="B11" s="144"/>
      <c r="C11" s="144"/>
      <c r="D11" s="144"/>
      <c r="E11" s="144"/>
      <c r="F11" s="144"/>
    </row>
    <row r="12" spans="1:6" ht="27.75" customHeight="1">
      <c r="A12" s="256" t="s">
        <v>20</v>
      </c>
      <c r="B12" s="259" t="s">
        <v>42</v>
      </c>
      <c r="C12" s="259"/>
      <c r="D12" s="145"/>
      <c r="E12" s="250" t="s">
        <v>221</v>
      </c>
      <c r="F12" s="146" t="s">
        <v>11</v>
      </c>
    </row>
    <row r="13" spans="1:6" ht="24.75" customHeight="1">
      <c r="A13" s="257"/>
      <c r="B13" s="147">
        <v>2020</v>
      </c>
      <c r="C13" s="147">
        <v>2021</v>
      </c>
      <c r="D13" s="147"/>
      <c r="E13" s="261"/>
      <c r="F13" s="148" t="s">
        <v>13</v>
      </c>
    </row>
    <row r="14" spans="1:9" ht="14.25">
      <c r="A14" s="149" t="s">
        <v>2</v>
      </c>
      <c r="B14" s="109">
        <v>15705992</v>
      </c>
      <c r="C14" s="109">
        <v>10989786</v>
      </c>
      <c r="D14" s="109"/>
      <c r="E14" s="150">
        <v>-30.028068268467223</v>
      </c>
      <c r="F14" s="151">
        <v>-23.75100047222944</v>
      </c>
      <c r="H14" s="119"/>
      <c r="I14" s="119"/>
    </row>
    <row r="15" spans="1:9" ht="14.25">
      <c r="A15" s="34" t="s">
        <v>23</v>
      </c>
      <c r="B15" s="114">
        <v>246591</v>
      </c>
      <c r="C15" s="114">
        <v>190787</v>
      </c>
      <c r="D15" s="114"/>
      <c r="E15" s="121">
        <v>-22.63018520546167</v>
      </c>
      <c r="F15" s="122">
        <v>-0.28103115732270634</v>
      </c>
      <c r="H15" s="119"/>
      <c r="I15" s="119"/>
    </row>
    <row r="16" spans="1:9" ht="14.25">
      <c r="A16" s="31" t="s">
        <v>24</v>
      </c>
      <c r="B16" s="109">
        <v>408154</v>
      </c>
      <c r="C16" s="109">
        <v>275230</v>
      </c>
      <c r="D16" s="109"/>
      <c r="E16" s="152">
        <v>-32.56711927360752</v>
      </c>
      <c r="F16" s="151">
        <v>-0.6694105360899473</v>
      </c>
      <c r="H16" s="119"/>
      <c r="I16" s="119"/>
    </row>
    <row r="17" spans="1:9" ht="14.25">
      <c r="A17" s="34" t="s">
        <v>25</v>
      </c>
      <c r="B17" s="114">
        <v>573063</v>
      </c>
      <c r="C17" s="114">
        <v>318330</v>
      </c>
      <c r="D17" s="114"/>
      <c r="E17" s="121">
        <v>-44.45113364499191</v>
      </c>
      <c r="F17" s="122">
        <v>-1.282845491331893</v>
      </c>
      <c r="H17" s="119"/>
      <c r="I17" s="119"/>
    </row>
    <row r="18" spans="1:9" ht="14.25">
      <c r="A18" s="31" t="s">
        <v>26</v>
      </c>
      <c r="B18" s="109">
        <v>1546730</v>
      </c>
      <c r="C18" s="109">
        <v>1079747</v>
      </c>
      <c r="D18" s="109"/>
      <c r="E18" s="152">
        <v>-30.19163008411293</v>
      </c>
      <c r="F18" s="151">
        <v>-2.35174490968442</v>
      </c>
      <c r="H18" s="119"/>
      <c r="I18" s="119"/>
    </row>
    <row r="19" spans="1:9" ht="14.25">
      <c r="A19" s="34" t="s">
        <v>27</v>
      </c>
      <c r="B19" s="114">
        <v>135586</v>
      </c>
      <c r="C19" s="114">
        <v>269974</v>
      </c>
      <c r="D19" s="114"/>
      <c r="E19" s="121">
        <v>99.11642794978832</v>
      </c>
      <c r="F19" s="122">
        <v>0.676783298155757</v>
      </c>
      <c r="H19" s="119"/>
      <c r="I19" s="119"/>
    </row>
    <row r="20" spans="1:9" ht="14.25">
      <c r="A20" s="31" t="s">
        <v>28</v>
      </c>
      <c r="B20" s="109">
        <v>545889</v>
      </c>
      <c r="C20" s="109">
        <v>345961</v>
      </c>
      <c r="D20" s="109"/>
      <c r="E20" s="152">
        <v>-36.62429541536832</v>
      </c>
      <c r="F20" s="151">
        <v>-1.0068453376319626</v>
      </c>
      <c r="H20" s="119"/>
      <c r="I20" s="119"/>
    </row>
    <row r="21" spans="1:9" ht="14.25">
      <c r="A21" s="34" t="s">
        <v>43</v>
      </c>
      <c r="B21" s="114">
        <v>338743</v>
      </c>
      <c r="C21" s="114">
        <v>169658</v>
      </c>
      <c r="D21" s="114"/>
      <c r="E21" s="121">
        <v>-49.91542260651881</v>
      </c>
      <c r="F21" s="122">
        <v>-0.8515187663233783</v>
      </c>
      <c r="H21" s="119"/>
      <c r="I21" s="119"/>
    </row>
    <row r="22" spans="1:9" ht="14.25">
      <c r="A22" s="31" t="s">
        <v>175</v>
      </c>
      <c r="B22" s="109">
        <v>136183</v>
      </c>
      <c r="C22" s="109">
        <v>57170</v>
      </c>
      <c r="D22" s="109"/>
      <c r="E22" s="152">
        <v>-58.019723460343805</v>
      </c>
      <c r="F22" s="151">
        <v>-0.3979126018482366</v>
      </c>
      <c r="H22" s="119"/>
      <c r="I22" s="119"/>
    </row>
    <row r="23" spans="1:9" ht="14.25">
      <c r="A23" s="34" t="s">
        <v>29</v>
      </c>
      <c r="B23" s="114">
        <v>67930</v>
      </c>
      <c r="C23" s="114">
        <v>21449</v>
      </c>
      <c r="D23" s="114"/>
      <c r="E23" s="121">
        <v>-68.4248491093773</v>
      </c>
      <c r="F23" s="122">
        <v>-0.23408015954979416</v>
      </c>
      <c r="H23" s="119"/>
      <c r="I23" s="119"/>
    </row>
    <row r="24" spans="1:9" ht="14.25">
      <c r="A24" s="31" t="s">
        <v>70</v>
      </c>
      <c r="B24" s="109">
        <v>123492</v>
      </c>
      <c r="C24" s="109">
        <v>44052</v>
      </c>
      <c r="D24" s="109"/>
      <c r="E24" s="152">
        <v>-64.32805363910214</v>
      </c>
      <c r="F24" s="151">
        <v>-0.4000629907840978</v>
      </c>
      <c r="H24" s="119"/>
      <c r="I24" s="119"/>
    </row>
    <row r="25" spans="1:9" ht="15">
      <c r="A25" s="34" t="s">
        <v>223</v>
      </c>
      <c r="B25" s="114">
        <v>28520</v>
      </c>
      <c r="C25" s="114">
        <v>4334</v>
      </c>
      <c r="D25" s="114"/>
      <c r="E25" s="121">
        <v>-84.80364656381487</v>
      </c>
      <c r="F25" s="122">
        <v>-0.1218016552757325</v>
      </c>
      <c r="H25" s="119"/>
      <c r="I25" s="119"/>
    </row>
    <row r="26" spans="1:6" ht="14.25">
      <c r="A26" s="31"/>
      <c r="B26" s="109"/>
      <c r="C26" s="109"/>
      <c r="D26" s="109"/>
      <c r="E26" s="152"/>
      <c r="F26" s="151"/>
    </row>
    <row r="27" spans="1:9" ht="14.25">
      <c r="A27" s="83" t="s">
        <v>1</v>
      </c>
      <c r="B27" s="153">
        <v>19856873</v>
      </c>
      <c r="C27" s="153">
        <v>13766478</v>
      </c>
      <c r="D27" s="153"/>
      <c r="E27" s="124">
        <v>-30.67147077991585</v>
      </c>
      <c r="F27" s="125">
        <v>-30.671470779915847</v>
      </c>
      <c r="G27" s="154"/>
      <c r="H27" s="119"/>
      <c r="I27" s="119"/>
    </row>
    <row r="28" spans="1:6" ht="14.25">
      <c r="A28" s="100"/>
      <c r="B28" s="100"/>
      <c r="C28" s="100"/>
      <c r="D28" s="100"/>
      <c r="E28" s="100"/>
      <c r="F28" s="100"/>
    </row>
    <row r="29" spans="1:6" ht="4.5" customHeight="1">
      <c r="A29" s="98"/>
      <c r="B29" s="64"/>
      <c r="C29" s="64"/>
      <c r="D29" s="64"/>
      <c r="E29" s="64"/>
      <c r="F29" s="66"/>
    </row>
    <row r="30" spans="1:6" ht="14.25">
      <c r="A30" s="43" t="s">
        <v>222</v>
      </c>
      <c r="B30" s="25"/>
      <c r="C30" s="25"/>
      <c r="D30" s="25"/>
      <c r="E30" s="25"/>
      <c r="F30" s="44"/>
    </row>
    <row r="31" spans="1:6" ht="14.25">
      <c r="A31" s="87" t="s">
        <v>224</v>
      </c>
      <c r="B31" s="25"/>
      <c r="C31" s="25"/>
      <c r="D31" s="25"/>
      <c r="E31" s="25"/>
      <c r="F31" s="44"/>
    </row>
    <row r="32" spans="1:6" ht="14.25">
      <c r="A32" s="45" t="s">
        <v>286</v>
      </c>
      <c r="B32" s="25"/>
      <c r="C32" s="25"/>
      <c r="D32" s="25"/>
      <c r="E32" s="25"/>
      <c r="F32" s="44"/>
    </row>
    <row r="33" spans="1:6" ht="4.5" customHeight="1">
      <c r="A33" s="46"/>
      <c r="B33" s="47"/>
      <c r="C33" s="47"/>
      <c r="D33" s="47"/>
      <c r="E33" s="47"/>
      <c r="F33" s="48"/>
    </row>
  </sheetData>
  <sheetProtection/>
  <mergeCells count="9">
    <mergeCell ref="H10:I10"/>
    <mergeCell ref="A12:A13"/>
    <mergeCell ref="B12:C12"/>
    <mergeCell ref="E12:E13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7" sqref="A7:I7"/>
    </sheetView>
  </sheetViews>
  <sheetFormatPr defaultColWidth="11.421875" defaultRowHeight="12.75"/>
  <cols>
    <col min="1" max="1" width="18.7109375" style="26" customWidth="1"/>
    <col min="2" max="4" width="11.421875" style="26" customWidth="1"/>
    <col min="5" max="5" width="3.28125" style="26" customWidth="1"/>
    <col min="6" max="9" width="11.421875" style="26" customWidth="1"/>
    <col min="10" max="16384" width="11.421875" style="26" customWidth="1"/>
  </cols>
  <sheetData>
    <row r="1" spans="1:14" ht="60" customHeight="1">
      <c r="A1" s="23"/>
      <c r="B1" s="23"/>
      <c r="C1" s="23"/>
      <c r="D1" s="23"/>
      <c r="E1" s="23"/>
      <c r="F1" s="23"/>
      <c r="G1" s="23"/>
      <c r="H1" s="23"/>
      <c r="I1" s="23"/>
      <c r="J1" s="25"/>
      <c r="K1" s="25"/>
      <c r="L1" s="25"/>
      <c r="M1" s="25"/>
      <c r="N1" s="25"/>
    </row>
    <row r="2" spans="1:14" ht="8.25" customHeight="1">
      <c r="A2" s="23"/>
      <c r="B2" s="23"/>
      <c r="C2" s="23"/>
      <c r="D2" s="23"/>
      <c r="E2" s="23"/>
      <c r="F2" s="23"/>
      <c r="G2" s="23"/>
      <c r="H2" s="23"/>
      <c r="I2" s="23"/>
      <c r="J2" s="25"/>
      <c r="K2" s="25"/>
      <c r="L2" s="25"/>
      <c r="M2" s="25"/>
      <c r="N2" s="25"/>
    </row>
    <row r="3" spans="1:9" ht="13.5" customHeight="1">
      <c r="A3" s="239" t="s">
        <v>220</v>
      </c>
      <c r="B3" s="239"/>
      <c r="C3" s="239"/>
      <c r="D3" s="239"/>
      <c r="E3" s="239"/>
      <c r="F3" s="239"/>
      <c r="G3" s="239"/>
      <c r="H3" s="239"/>
      <c r="I3" s="239"/>
    </row>
    <row r="4" spans="1:9" ht="18" customHeight="1">
      <c r="A4" s="239"/>
      <c r="B4" s="239"/>
      <c r="C4" s="239"/>
      <c r="D4" s="239"/>
      <c r="E4" s="239"/>
      <c r="F4" s="239"/>
      <c r="G4" s="239"/>
      <c r="H4" s="239"/>
      <c r="I4" s="239"/>
    </row>
    <row r="5" spans="1:9" ht="7.5" customHeight="1">
      <c r="A5" s="240"/>
      <c r="B5" s="241"/>
      <c r="C5" s="241"/>
      <c r="D5" s="241"/>
      <c r="E5" s="241"/>
      <c r="F5" s="241"/>
      <c r="G5" s="241"/>
      <c r="H5" s="241"/>
      <c r="I5" s="241"/>
    </row>
    <row r="6" spans="1:9" ht="13.5" customHeight="1">
      <c r="A6" s="242" t="s">
        <v>248</v>
      </c>
      <c r="B6" s="243"/>
      <c r="C6" s="243"/>
      <c r="D6" s="243"/>
      <c r="E6" s="243"/>
      <c r="F6" s="243"/>
      <c r="G6" s="243"/>
      <c r="H6" s="243"/>
      <c r="I6" s="243"/>
    </row>
    <row r="7" spans="1:9" ht="13.5" customHeight="1">
      <c r="A7" s="242" t="s">
        <v>4</v>
      </c>
      <c r="B7" s="243"/>
      <c r="C7" s="243"/>
      <c r="D7" s="243"/>
      <c r="E7" s="243"/>
      <c r="F7" s="243"/>
      <c r="G7" s="243"/>
      <c r="H7" s="243"/>
      <c r="I7" s="243"/>
    </row>
    <row r="8" spans="1:9" ht="13.5" customHeight="1">
      <c r="A8" s="242" t="s">
        <v>235</v>
      </c>
      <c r="B8" s="243"/>
      <c r="C8" s="243"/>
      <c r="D8" s="243"/>
      <c r="E8" s="243"/>
      <c r="F8" s="243"/>
      <c r="G8" s="243"/>
      <c r="H8" s="243"/>
      <c r="I8" s="243"/>
    </row>
    <row r="9" spans="1:9" ht="7.5" customHeight="1">
      <c r="A9" s="27"/>
      <c r="B9" s="28"/>
      <c r="C9" s="28"/>
      <c r="D9" s="28"/>
      <c r="E9" s="28"/>
      <c r="F9" s="28"/>
      <c r="G9" s="28"/>
      <c r="H9" s="28"/>
      <c r="I9" s="28"/>
    </row>
    <row r="10" spans="1:9" ht="12.75" customHeight="1">
      <c r="A10" s="25"/>
      <c r="B10" s="25"/>
      <c r="C10" s="25"/>
      <c r="D10" s="25"/>
      <c r="E10" s="25"/>
      <c r="F10" s="25"/>
      <c r="G10" s="25"/>
      <c r="H10" s="244" t="s">
        <v>225</v>
      </c>
      <c r="I10" s="244"/>
    </row>
    <row r="11" spans="1:8" ht="12.75" customHeight="1">
      <c r="A11" s="49"/>
      <c r="B11" s="50"/>
      <c r="C11" s="50"/>
      <c r="D11" s="50"/>
      <c r="E11" s="50"/>
      <c r="F11" s="50"/>
      <c r="G11" s="280" t="s">
        <v>5</v>
      </c>
      <c r="H11" s="280"/>
    </row>
    <row r="12" spans="1:8" ht="14.25">
      <c r="A12" s="256" t="s">
        <v>6</v>
      </c>
      <c r="B12" s="279" t="s">
        <v>31</v>
      </c>
      <c r="C12" s="250"/>
      <c r="D12" s="250"/>
      <c r="E12" s="51"/>
      <c r="F12" s="250" t="s">
        <v>76</v>
      </c>
      <c r="G12" s="250"/>
      <c r="H12" s="251"/>
    </row>
    <row r="13" spans="1:8" ht="14.25">
      <c r="A13" s="257"/>
      <c r="B13" s="52" t="s">
        <v>1</v>
      </c>
      <c r="C13" s="52" t="s">
        <v>32</v>
      </c>
      <c r="D13" s="52" t="s">
        <v>33</v>
      </c>
      <c r="E13" s="53"/>
      <c r="F13" s="52" t="s">
        <v>1</v>
      </c>
      <c r="G13" s="52" t="s">
        <v>32</v>
      </c>
      <c r="H13" s="54" t="s">
        <v>33</v>
      </c>
    </row>
    <row r="14" spans="1:8" ht="14.25">
      <c r="A14" s="55" t="s">
        <v>46</v>
      </c>
      <c r="B14" s="134">
        <v>31900</v>
      </c>
      <c r="C14" s="134">
        <v>0</v>
      </c>
      <c r="D14" s="134">
        <v>31900</v>
      </c>
      <c r="E14" s="134"/>
      <c r="F14" s="134">
        <v>116217</v>
      </c>
      <c r="G14" s="134">
        <v>20875</v>
      </c>
      <c r="H14" s="135">
        <v>95342</v>
      </c>
    </row>
    <row r="15" spans="1:8" ht="14.25">
      <c r="A15" s="56" t="s">
        <v>47</v>
      </c>
      <c r="B15" s="136">
        <v>0</v>
      </c>
      <c r="C15" s="136">
        <v>0</v>
      </c>
      <c r="D15" s="136">
        <v>0</v>
      </c>
      <c r="E15" s="136"/>
      <c r="F15" s="136">
        <v>73</v>
      </c>
      <c r="G15" s="136">
        <v>73</v>
      </c>
      <c r="H15" s="137">
        <v>0</v>
      </c>
    </row>
    <row r="16" spans="1:8" ht="14.25">
      <c r="A16" s="55" t="s">
        <v>48</v>
      </c>
      <c r="B16" s="134">
        <v>12909</v>
      </c>
      <c r="C16" s="134">
        <v>4726</v>
      </c>
      <c r="D16" s="134">
        <v>8183</v>
      </c>
      <c r="E16" s="134"/>
      <c r="F16" s="134">
        <v>53598</v>
      </c>
      <c r="G16" s="134">
        <v>7542</v>
      </c>
      <c r="H16" s="135">
        <v>46056</v>
      </c>
    </row>
    <row r="17" spans="1:8" ht="14.25">
      <c r="A17" s="56" t="s">
        <v>49</v>
      </c>
      <c r="B17" s="136">
        <v>49363</v>
      </c>
      <c r="C17" s="136">
        <v>12490</v>
      </c>
      <c r="D17" s="136">
        <v>36873</v>
      </c>
      <c r="E17" s="136"/>
      <c r="F17" s="136">
        <v>82436</v>
      </c>
      <c r="G17" s="136">
        <v>11815</v>
      </c>
      <c r="H17" s="137">
        <v>70621</v>
      </c>
    </row>
    <row r="18" spans="1:8" ht="14.25">
      <c r="A18" s="55" t="s">
        <v>50</v>
      </c>
      <c r="B18" s="134">
        <v>64210</v>
      </c>
      <c r="C18" s="134">
        <v>833</v>
      </c>
      <c r="D18" s="134">
        <v>63377</v>
      </c>
      <c r="E18" s="134"/>
      <c r="F18" s="134">
        <v>39008</v>
      </c>
      <c r="G18" s="134">
        <v>1550</v>
      </c>
      <c r="H18" s="135">
        <v>37458</v>
      </c>
    </row>
    <row r="19" spans="1:8" ht="14.25">
      <c r="A19" s="56" t="s">
        <v>51</v>
      </c>
      <c r="B19" s="136">
        <v>0</v>
      </c>
      <c r="C19" s="136">
        <v>0</v>
      </c>
      <c r="D19" s="136">
        <v>0</v>
      </c>
      <c r="E19" s="136"/>
      <c r="F19" s="136">
        <v>10346</v>
      </c>
      <c r="G19" s="136">
        <v>6622</v>
      </c>
      <c r="H19" s="137">
        <v>3724</v>
      </c>
    </row>
    <row r="20" spans="1:8" ht="14.25">
      <c r="A20" s="55" t="s">
        <v>52</v>
      </c>
      <c r="B20" s="134">
        <v>0</v>
      </c>
      <c r="C20" s="134">
        <v>0</v>
      </c>
      <c r="D20" s="134">
        <v>0</v>
      </c>
      <c r="E20" s="134"/>
      <c r="F20" s="134">
        <v>17486</v>
      </c>
      <c r="G20" s="134">
        <v>3068</v>
      </c>
      <c r="H20" s="135">
        <v>14418</v>
      </c>
    </row>
    <row r="21" spans="1:8" ht="14.25">
      <c r="A21" s="56" t="s">
        <v>53</v>
      </c>
      <c r="B21" s="136">
        <v>0</v>
      </c>
      <c r="C21" s="136">
        <v>0</v>
      </c>
      <c r="D21" s="136">
        <v>0</v>
      </c>
      <c r="E21" s="136"/>
      <c r="F21" s="136">
        <v>4365</v>
      </c>
      <c r="G21" s="136">
        <v>4365</v>
      </c>
      <c r="H21" s="137">
        <v>0</v>
      </c>
    </row>
    <row r="22" spans="1:8" ht="14.25">
      <c r="A22" s="55" t="s">
        <v>55</v>
      </c>
      <c r="B22" s="134">
        <v>0</v>
      </c>
      <c r="C22" s="134">
        <v>0</v>
      </c>
      <c r="D22" s="134">
        <v>0</v>
      </c>
      <c r="E22" s="134"/>
      <c r="F22" s="134">
        <v>7270</v>
      </c>
      <c r="G22" s="134">
        <v>7270</v>
      </c>
      <c r="H22" s="135">
        <v>0</v>
      </c>
    </row>
    <row r="23" spans="1:8" ht="14.25">
      <c r="A23" s="56" t="s">
        <v>54</v>
      </c>
      <c r="B23" s="136">
        <v>0</v>
      </c>
      <c r="C23" s="136">
        <v>0</v>
      </c>
      <c r="D23" s="136">
        <v>0</v>
      </c>
      <c r="E23" s="136"/>
      <c r="F23" s="136">
        <v>7096</v>
      </c>
      <c r="G23" s="136">
        <v>2974</v>
      </c>
      <c r="H23" s="137">
        <v>4122</v>
      </c>
    </row>
    <row r="24" spans="1:8" ht="14.25">
      <c r="A24" s="55" t="s">
        <v>56</v>
      </c>
      <c r="B24" s="134">
        <v>10687</v>
      </c>
      <c r="C24" s="134">
        <v>10687</v>
      </c>
      <c r="D24" s="134">
        <v>0</v>
      </c>
      <c r="E24" s="134"/>
      <c r="F24" s="134">
        <v>1922</v>
      </c>
      <c r="G24" s="134">
        <v>1440</v>
      </c>
      <c r="H24" s="135">
        <v>482</v>
      </c>
    </row>
    <row r="25" spans="1:8" ht="14.25">
      <c r="A25" s="56" t="s">
        <v>57</v>
      </c>
      <c r="B25" s="136">
        <v>375</v>
      </c>
      <c r="C25" s="136">
        <v>375</v>
      </c>
      <c r="D25" s="136">
        <v>0</v>
      </c>
      <c r="E25" s="136"/>
      <c r="F25" s="136">
        <v>19422</v>
      </c>
      <c r="G25" s="136">
        <v>1576</v>
      </c>
      <c r="H25" s="137">
        <v>17846</v>
      </c>
    </row>
    <row r="26" spans="1:8" ht="14.25">
      <c r="A26" s="55" t="s">
        <v>58</v>
      </c>
      <c r="B26" s="134">
        <v>4574</v>
      </c>
      <c r="C26" s="134">
        <v>0</v>
      </c>
      <c r="D26" s="134">
        <v>4574</v>
      </c>
      <c r="E26" s="134"/>
      <c r="F26" s="134">
        <v>36210</v>
      </c>
      <c r="G26" s="134">
        <v>13261</v>
      </c>
      <c r="H26" s="135">
        <v>22949</v>
      </c>
    </row>
    <row r="27" spans="1:8" ht="14.25">
      <c r="A27" s="56" t="s">
        <v>59</v>
      </c>
      <c r="B27" s="136">
        <v>0</v>
      </c>
      <c r="C27" s="136">
        <v>0</v>
      </c>
      <c r="D27" s="136">
        <v>0</v>
      </c>
      <c r="E27" s="136"/>
      <c r="F27" s="136">
        <v>523</v>
      </c>
      <c r="G27" s="136">
        <v>523</v>
      </c>
      <c r="H27" s="137">
        <v>0</v>
      </c>
    </row>
    <row r="28" spans="1:8" ht="14.25">
      <c r="A28" s="55" t="s">
        <v>60</v>
      </c>
      <c r="B28" s="134">
        <v>0</v>
      </c>
      <c r="C28" s="134">
        <v>0</v>
      </c>
      <c r="D28" s="134">
        <v>0</v>
      </c>
      <c r="E28" s="134"/>
      <c r="F28" s="134">
        <v>6908</v>
      </c>
      <c r="G28" s="134">
        <v>6166</v>
      </c>
      <c r="H28" s="135">
        <v>742</v>
      </c>
    </row>
    <row r="29" spans="1:8" ht="14.25">
      <c r="A29" s="56" t="s">
        <v>61</v>
      </c>
      <c r="B29" s="136">
        <v>0</v>
      </c>
      <c r="C29" s="136">
        <v>0</v>
      </c>
      <c r="D29" s="136">
        <v>0</v>
      </c>
      <c r="E29" s="136"/>
      <c r="F29" s="136">
        <v>1008</v>
      </c>
      <c r="G29" s="136">
        <v>629</v>
      </c>
      <c r="H29" s="137">
        <v>379</v>
      </c>
    </row>
    <row r="30" spans="1:8" ht="14.25">
      <c r="A30" s="55" t="s">
        <v>62</v>
      </c>
      <c r="B30" s="134">
        <v>0</v>
      </c>
      <c r="C30" s="134">
        <v>0</v>
      </c>
      <c r="D30" s="134">
        <v>0</v>
      </c>
      <c r="E30" s="134"/>
      <c r="F30" s="134">
        <v>41629</v>
      </c>
      <c r="G30" s="134">
        <v>815</v>
      </c>
      <c r="H30" s="135">
        <v>40814</v>
      </c>
    </row>
    <row r="31" spans="1:8" ht="14.25">
      <c r="A31" s="56" t="s">
        <v>63</v>
      </c>
      <c r="B31" s="136">
        <v>41316</v>
      </c>
      <c r="C31" s="136">
        <v>0</v>
      </c>
      <c r="D31" s="136">
        <v>41316</v>
      </c>
      <c r="E31" s="136"/>
      <c r="F31" s="136">
        <v>12784</v>
      </c>
      <c r="G31" s="136">
        <v>12784</v>
      </c>
      <c r="H31" s="137">
        <v>0</v>
      </c>
    </row>
    <row r="32" spans="1:8" ht="14.25">
      <c r="A32" s="55" t="s">
        <v>64</v>
      </c>
      <c r="B32" s="134">
        <v>0</v>
      </c>
      <c r="C32" s="134">
        <v>0</v>
      </c>
      <c r="D32" s="134">
        <v>0</v>
      </c>
      <c r="E32" s="134"/>
      <c r="F32" s="134">
        <v>7741</v>
      </c>
      <c r="G32" s="134">
        <v>3393</v>
      </c>
      <c r="H32" s="135">
        <v>4348</v>
      </c>
    </row>
    <row r="33" spans="1:8" ht="14.25">
      <c r="A33" s="56" t="s">
        <v>150</v>
      </c>
      <c r="B33" s="136">
        <v>342</v>
      </c>
      <c r="C33" s="136">
        <v>342</v>
      </c>
      <c r="D33" s="136">
        <v>0</v>
      </c>
      <c r="E33" s="136"/>
      <c r="F33" s="136">
        <v>4987</v>
      </c>
      <c r="G33" s="136">
        <v>4293</v>
      </c>
      <c r="H33" s="137">
        <v>694</v>
      </c>
    </row>
    <row r="34" spans="1:8" ht="14.25">
      <c r="A34" s="55" t="s">
        <v>65</v>
      </c>
      <c r="B34" s="134">
        <v>0</v>
      </c>
      <c r="C34" s="134">
        <v>0</v>
      </c>
      <c r="D34" s="134">
        <v>0</v>
      </c>
      <c r="E34" s="134"/>
      <c r="F34" s="134">
        <v>22136</v>
      </c>
      <c r="G34" s="134">
        <v>3237</v>
      </c>
      <c r="H34" s="135">
        <v>18899</v>
      </c>
    </row>
    <row r="35" spans="1:8" ht="14.25">
      <c r="A35" s="56" t="s">
        <v>66</v>
      </c>
      <c r="B35" s="136">
        <v>41519</v>
      </c>
      <c r="C35" s="136">
        <v>716</v>
      </c>
      <c r="D35" s="136">
        <v>40803</v>
      </c>
      <c r="E35" s="136"/>
      <c r="F35" s="136">
        <v>49608</v>
      </c>
      <c r="G35" s="136">
        <v>15578</v>
      </c>
      <c r="H35" s="137">
        <v>34030</v>
      </c>
    </row>
    <row r="36" spans="1:8" ht="14.25">
      <c r="A36" s="55" t="s">
        <v>69</v>
      </c>
      <c r="B36" s="134">
        <v>31514</v>
      </c>
      <c r="C36" s="134">
        <v>0</v>
      </c>
      <c r="D36" s="134">
        <v>31514</v>
      </c>
      <c r="E36" s="134"/>
      <c r="F36" s="134">
        <v>23977</v>
      </c>
      <c r="G36" s="134">
        <v>8722</v>
      </c>
      <c r="H36" s="135">
        <v>15255</v>
      </c>
    </row>
    <row r="37" spans="1:8" ht="14.25">
      <c r="A37" s="56" t="s">
        <v>67</v>
      </c>
      <c r="B37" s="136">
        <v>0</v>
      </c>
      <c r="C37" s="136">
        <v>0</v>
      </c>
      <c r="D37" s="136">
        <v>0</v>
      </c>
      <c r="E37" s="136"/>
      <c r="F37" s="136">
        <v>2382</v>
      </c>
      <c r="G37" s="136">
        <v>2237</v>
      </c>
      <c r="H37" s="137">
        <v>145</v>
      </c>
    </row>
    <row r="38" spans="1:8" ht="14.25">
      <c r="A38" s="55" t="s">
        <v>68</v>
      </c>
      <c r="B38" s="134">
        <v>36612</v>
      </c>
      <c r="C38" s="134">
        <v>1757</v>
      </c>
      <c r="D38" s="134">
        <v>34855</v>
      </c>
      <c r="E38" s="134"/>
      <c r="F38" s="134">
        <v>11478</v>
      </c>
      <c r="G38" s="134">
        <v>4485</v>
      </c>
      <c r="H38" s="135">
        <v>6993</v>
      </c>
    </row>
    <row r="39" spans="1:8" ht="14.25">
      <c r="A39" s="56" t="s">
        <v>174</v>
      </c>
      <c r="B39" s="136">
        <v>440</v>
      </c>
      <c r="C39" s="136">
        <v>440</v>
      </c>
      <c r="D39" s="136">
        <v>0</v>
      </c>
      <c r="E39" s="136"/>
      <c r="F39" s="136">
        <v>107351</v>
      </c>
      <c r="G39" s="136">
        <v>31390</v>
      </c>
      <c r="H39" s="137">
        <v>75961</v>
      </c>
    </row>
    <row r="40" spans="1:8" ht="14.25">
      <c r="A40" s="55"/>
      <c r="B40" s="134"/>
      <c r="C40" s="134"/>
      <c r="D40" s="134"/>
      <c r="E40" s="134"/>
      <c r="F40" s="134"/>
      <c r="G40" s="134"/>
      <c r="H40" s="135"/>
    </row>
    <row r="41" spans="1:8" ht="14.25">
      <c r="A41" s="57" t="s">
        <v>1</v>
      </c>
      <c r="B41" s="138">
        <v>325761</v>
      </c>
      <c r="C41" s="138">
        <v>32366</v>
      </c>
      <c r="D41" s="138">
        <v>293395</v>
      </c>
      <c r="E41" s="138"/>
      <c r="F41" s="138">
        <v>687961</v>
      </c>
      <c r="G41" s="138">
        <v>176683</v>
      </c>
      <c r="H41" s="139">
        <v>511278</v>
      </c>
    </row>
    <row r="42" spans="1:8" ht="14.25">
      <c r="A42" s="60"/>
      <c r="B42" s="61"/>
      <c r="C42" s="61"/>
      <c r="D42" s="62"/>
      <c r="E42" s="61"/>
      <c r="F42" s="61"/>
      <c r="G42" s="61"/>
      <c r="H42" s="61"/>
    </row>
    <row r="43" spans="1:8" ht="4.5" customHeight="1">
      <c r="A43" s="63"/>
      <c r="B43" s="64"/>
      <c r="C43" s="64"/>
      <c r="D43" s="65"/>
      <c r="E43" s="64"/>
      <c r="F43" s="64"/>
      <c r="G43" s="64"/>
      <c r="H43" s="66"/>
    </row>
    <row r="44" spans="1:8" ht="14.25">
      <c r="A44" s="43" t="s">
        <v>222</v>
      </c>
      <c r="B44" s="25"/>
      <c r="C44" s="25"/>
      <c r="D44" s="25"/>
      <c r="E44" s="25"/>
      <c r="F44" s="25"/>
      <c r="G44" s="25"/>
      <c r="H44" s="44"/>
    </row>
    <row r="45" spans="1:8" ht="14.25">
      <c r="A45" s="68" t="s">
        <v>75</v>
      </c>
      <c r="B45" s="69"/>
      <c r="C45" s="25"/>
      <c r="D45" s="25"/>
      <c r="E45" s="25"/>
      <c r="F45" s="25"/>
      <c r="G45" s="25"/>
      <c r="H45" s="44"/>
    </row>
    <row r="46" spans="1:8" ht="14.25">
      <c r="A46" s="45" t="s">
        <v>286</v>
      </c>
      <c r="B46" s="25"/>
      <c r="C46" s="25"/>
      <c r="D46" s="25"/>
      <c r="E46" s="25"/>
      <c r="F46" s="25"/>
      <c r="G46" s="25"/>
      <c r="H46" s="44"/>
    </row>
    <row r="47" spans="1:8" ht="4.5" customHeight="1">
      <c r="A47" s="46"/>
      <c r="B47" s="47"/>
      <c r="C47" s="47"/>
      <c r="D47" s="47"/>
      <c r="E47" s="47"/>
      <c r="F47" s="47"/>
      <c r="G47" s="47"/>
      <c r="H47" s="48"/>
    </row>
  </sheetData>
  <sheetProtection/>
  <mergeCells count="10">
    <mergeCell ref="A12:A13"/>
    <mergeCell ref="B12:D12"/>
    <mergeCell ref="F12:H12"/>
    <mergeCell ref="G11:H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6" customWidth="1"/>
    <col min="2" max="4" width="11.421875" style="26" customWidth="1"/>
    <col min="5" max="5" width="3.140625" style="26" customWidth="1"/>
    <col min="6" max="16384" width="11.421875" style="26" customWidth="1"/>
  </cols>
  <sheetData>
    <row r="1" spans="1:14" ht="60" customHeight="1">
      <c r="A1" s="23"/>
      <c r="B1" s="23"/>
      <c r="C1" s="23"/>
      <c r="D1" s="23"/>
      <c r="E1" s="23"/>
      <c r="F1" s="23"/>
      <c r="G1" s="23"/>
      <c r="H1" s="23"/>
      <c r="I1" s="23"/>
      <c r="J1" s="25"/>
      <c r="K1" s="25"/>
      <c r="L1" s="25"/>
      <c r="M1" s="25"/>
      <c r="N1" s="25"/>
    </row>
    <row r="2" spans="1:14" ht="8.25" customHeight="1">
      <c r="A2" s="23"/>
      <c r="B2" s="23"/>
      <c r="C2" s="23"/>
      <c r="D2" s="23"/>
      <c r="E2" s="23"/>
      <c r="F2" s="23"/>
      <c r="G2" s="23"/>
      <c r="H2" s="23"/>
      <c r="I2" s="23"/>
      <c r="J2" s="25"/>
      <c r="K2" s="25"/>
      <c r="L2" s="25"/>
      <c r="M2" s="25"/>
      <c r="N2" s="25"/>
    </row>
    <row r="3" spans="1:9" ht="13.5" customHeight="1">
      <c r="A3" s="239" t="s">
        <v>220</v>
      </c>
      <c r="B3" s="239"/>
      <c r="C3" s="239"/>
      <c r="D3" s="239"/>
      <c r="E3" s="239"/>
      <c r="F3" s="239"/>
      <c r="G3" s="239"/>
      <c r="H3" s="239"/>
      <c r="I3" s="239"/>
    </row>
    <row r="4" spans="1:9" ht="18" customHeight="1">
      <c r="A4" s="239"/>
      <c r="B4" s="239"/>
      <c r="C4" s="239"/>
      <c r="D4" s="239"/>
      <c r="E4" s="239"/>
      <c r="F4" s="239"/>
      <c r="G4" s="239"/>
      <c r="H4" s="239"/>
      <c r="I4" s="239"/>
    </row>
    <row r="5" spans="1:9" ht="7.5" customHeight="1">
      <c r="A5" s="240"/>
      <c r="B5" s="241"/>
      <c r="C5" s="241"/>
      <c r="D5" s="241"/>
      <c r="E5" s="241"/>
      <c r="F5" s="241"/>
      <c r="G5" s="241"/>
      <c r="H5" s="241"/>
      <c r="I5" s="241"/>
    </row>
    <row r="6" spans="1:9" ht="13.5" customHeight="1">
      <c r="A6" s="242" t="s">
        <v>249</v>
      </c>
      <c r="B6" s="243"/>
      <c r="C6" s="243"/>
      <c r="D6" s="243"/>
      <c r="E6" s="243"/>
      <c r="F6" s="243"/>
      <c r="G6" s="243"/>
      <c r="H6" s="243"/>
      <c r="I6" s="243"/>
    </row>
    <row r="7" spans="1:9" ht="13.5" customHeight="1">
      <c r="A7" s="242" t="s">
        <v>4</v>
      </c>
      <c r="B7" s="243"/>
      <c r="C7" s="243"/>
      <c r="D7" s="243"/>
      <c r="E7" s="243"/>
      <c r="F7" s="243"/>
      <c r="G7" s="243"/>
      <c r="H7" s="243"/>
      <c r="I7" s="243"/>
    </row>
    <row r="8" spans="1:9" ht="13.5" customHeight="1">
      <c r="A8" s="242" t="s">
        <v>235</v>
      </c>
      <c r="B8" s="243"/>
      <c r="C8" s="243"/>
      <c r="D8" s="243"/>
      <c r="E8" s="243"/>
      <c r="F8" s="243"/>
      <c r="G8" s="243"/>
      <c r="H8" s="243"/>
      <c r="I8" s="243"/>
    </row>
    <row r="9" spans="1:9" ht="7.5" customHeight="1">
      <c r="A9" s="27"/>
      <c r="B9" s="28"/>
      <c r="C9" s="28"/>
      <c r="D9" s="28"/>
      <c r="E9" s="28"/>
      <c r="F9" s="28"/>
      <c r="G9" s="28"/>
      <c r="H9" s="28"/>
      <c r="I9" s="28"/>
    </row>
    <row r="10" spans="1:9" ht="12.75" customHeight="1">
      <c r="A10" s="25"/>
      <c r="B10" s="25"/>
      <c r="C10" s="25"/>
      <c r="D10" s="25"/>
      <c r="E10" s="25"/>
      <c r="F10" s="25"/>
      <c r="G10" s="25"/>
      <c r="H10" s="244" t="s">
        <v>225</v>
      </c>
      <c r="I10" s="244"/>
    </row>
    <row r="11" spans="1:8" ht="12.75" customHeight="1">
      <c r="A11" s="49"/>
      <c r="B11" s="50"/>
      <c r="C11" s="50"/>
      <c r="D11" s="50"/>
      <c r="E11" s="50"/>
      <c r="F11" s="50"/>
      <c r="G11" s="281" t="s">
        <v>45</v>
      </c>
      <c r="H11" s="281"/>
    </row>
    <row r="12" spans="1:8" ht="14.25">
      <c r="A12" s="256" t="s">
        <v>6</v>
      </c>
      <c r="B12" s="279" t="s">
        <v>31</v>
      </c>
      <c r="C12" s="250"/>
      <c r="D12" s="250"/>
      <c r="E12" s="51"/>
      <c r="F12" s="250" t="s">
        <v>76</v>
      </c>
      <c r="G12" s="250"/>
      <c r="H12" s="251"/>
    </row>
    <row r="13" spans="1:8" ht="14.25">
      <c r="A13" s="257"/>
      <c r="B13" s="52" t="s">
        <v>1</v>
      </c>
      <c r="C13" s="52" t="s">
        <v>32</v>
      </c>
      <c r="D13" s="52" t="s">
        <v>33</v>
      </c>
      <c r="E13" s="53"/>
      <c r="F13" s="52" t="s">
        <v>1</v>
      </c>
      <c r="G13" s="52" t="s">
        <v>32</v>
      </c>
      <c r="H13" s="54" t="s">
        <v>33</v>
      </c>
    </row>
    <row r="14" spans="1:8" ht="14.25">
      <c r="A14" s="55" t="s">
        <v>46</v>
      </c>
      <c r="B14" s="134">
        <v>436</v>
      </c>
      <c r="C14" s="134">
        <v>0</v>
      </c>
      <c r="D14" s="134">
        <v>436</v>
      </c>
      <c r="E14" s="134"/>
      <c r="F14" s="134">
        <v>989</v>
      </c>
      <c r="G14" s="134">
        <v>105</v>
      </c>
      <c r="H14" s="135">
        <v>884</v>
      </c>
    </row>
    <row r="15" spans="1:8" ht="14.25">
      <c r="A15" s="56" t="s">
        <v>47</v>
      </c>
      <c r="B15" s="136">
        <v>0</v>
      </c>
      <c r="C15" s="136">
        <v>0</v>
      </c>
      <c r="D15" s="136">
        <v>0</v>
      </c>
      <c r="E15" s="136"/>
      <c r="F15" s="136">
        <v>1</v>
      </c>
      <c r="G15" s="136">
        <v>1</v>
      </c>
      <c r="H15" s="137">
        <v>0</v>
      </c>
    </row>
    <row r="16" spans="1:8" ht="14.25">
      <c r="A16" s="55" t="s">
        <v>48</v>
      </c>
      <c r="B16" s="134">
        <v>242</v>
      </c>
      <c r="C16" s="134">
        <v>96</v>
      </c>
      <c r="D16" s="134">
        <v>146</v>
      </c>
      <c r="E16" s="134"/>
      <c r="F16" s="134">
        <v>357</v>
      </c>
      <c r="G16" s="134">
        <v>54</v>
      </c>
      <c r="H16" s="135">
        <v>303</v>
      </c>
    </row>
    <row r="17" spans="1:8" ht="14.25">
      <c r="A17" s="56" t="s">
        <v>49</v>
      </c>
      <c r="B17" s="136">
        <v>852</v>
      </c>
      <c r="C17" s="136">
        <v>159</v>
      </c>
      <c r="D17" s="136">
        <v>693</v>
      </c>
      <c r="E17" s="136"/>
      <c r="F17" s="136">
        <v>707</v>
      </c>
      <c r="G17" s="136">
        <v>101</v>
      </c>
      <c r="H17" s="137">
        <v>606</v>
      </c>
    </row>
    <row r="18" spans="1:8" ht="14.25">
      <c r="A18" s="55" t="s">
        <v>50</v>
      </c>
      <c r="B18" s="134">
        <v>1007</v>
      </c>
      <c r="C18" s="134">
        <v>20</v>
      </c>
      <c r="D18" s="134">
        <v>987</v>
      </c>
      <c r="E18" s="134"/>
      <c r="F18" s="134">
        <v>223</v>
      </c>
      <c r="G18" s="134">
        <v>8</v>
      </c>
      <c r="H18" s="135">
        <v>215</v>
      </c>
    </row>
    <row r="19" spans="1:8" ht="14.25">
      <c r="A19" s="56" t="s">
        <v>51</v>
      </c>
      <c r="B19" s="136">
        <v>0</v>
      </c>
      <c r="C19" s="136">
        <v>0</v>
      </c>
      <c r="D19" s="136">
        <v>0</v>
      </c>
      <c r="E19" s="136"/>
      <c r="F19" s="136">
        <v>104</v>
      </c>
      <c r="G19" s="136">
        <v>55</v>
      </c>
      <c r="H19" s="137">
        <v>49</v>
      </c>
    </row>
    <row r="20" spans="1:8" ht="14.25">
      <c r="A20" s="55" t="s">
        <v>52</v>
      </c>
      <c r="B20" s="134">
        <v>0</v>
      </c>
      <c r="C20" s="134">
        <v>0</v>
      </c>
      <c r="D20" s="134">
        <v>0</v>
      </c>
      <c r="E20" s="134"/>
      <c r="F20" s="134">
        <v>142</v>
      </c>
      <c r="G20" s="134">
        <v>23</v>
      </c>
      <c r="H20" s="135">
        <v>119</v>
      </c>
    </row>
    <row r="21" spans="1:8" ht="14.25">
      <c r="A21" s="56" t="s">
        <v>53</v>
      </c>
      <c r="B21" s="136">
        <v>0</v>
      </c>
      <c r="C21" s="136">
        <v>0</v>
      </c>
      <c r="D21" s="136">
        <v>0</v>
      </c>
      <c r="E21" s="136"/>
      <c r="F21" s="136">
        <v>26</v>
      </c>
      <c r="G21" s="136">
        <v>26</v>
      </c>
      <c r="H21" s="137">
        <v>0</v>
      </c>
    </row>
    <row r="22" spans="1:8" ht="14.25">
      <c r="A22" s="55" t="s">
        <v>55</v>
      </c>
      <c r="B22" s="134">
        <v>0</v>
      </c>
      <c r="C22" s="134">
        <v>0</v>
      </c>
      <c r="D22" s="134">
        <v>0</v>
      </c>
      <c r="E22" s="134"/>
      <c r="F22" s="134">
        <v>60</v>
      </c>
      <c r="G22" s="134">
        <v>60</v>
      </c>
      <c r="H22" s="135">
        <v>0</v>
      </c>
    </row>
    <row r="23" spans="1:8" ht="14.25">
      <c r="A23" s="56" t="s">
        <v>54</v>
      </c>
      <c r="B23" s="136">
        <v>0</v>
      </c>
      <c r="C23" s="136">
        <v>0</v>
      </c>
      <c r="D23" s="136">
        <v>0</v>
      </c>
      <c r="E23" s="136"/>
      <c r="F23" s="136">
        <v>89</v>
      </c>
      <c r="G23" s="136">
        <v>14</v>
      </c>
      <c r="H23" s="137">
        <v>75</v>
      </c>
    </row>
    <row r="24" spans="1:8" ht="14.25">
      <c r="A24" s="55" t="s">
        <v>56</v>
      </c>
      <c r="B24" s="134">
        <v>166</v>
      </c>
      <c r="C24" s="134">
        <v>166</v>
      </c>
      <c r="D24" s="134">
        <v>0</v>
      </c>
      <c r="E24" s="134"/>
      <c r="F24" s="134">
        <v>17</v>
      </c>
      <c r="G24" s="134">
        <v>10</v>
      </c>
      <c r="H24" s="135">
        <v>7</v>
      </c>
    </row>
    <row r="25" spans="1:8" ht="14.25">
      <c r="A25" s="56" t="s">
        <v>57</v>
      </c>
      <c r="B25" s="136">
        <v>6</v>
      </c>
      <c r="C25" s="136">
        <v>6</v>
      </c>
      <c r="D25" s="136">
        <v>0</v>
      </c>
      <c r="E25" s="136"/>
      <c r="F25" s="136">
        <v>153</v>
      </c>
      <c r="G25" s="136">
        <v>12</v>
      </c>
      <c r="H25" s="137">
        <v>141</v>
      </c>
    </row>
    <row r="26" spans="1:8" ht="14.25">
      <c r="A26" s="55" t="s">
        <v>58</v>
      </c>
      <c r="B26" s="134">
        <v>80</v>
      </c>
      <c r="C26" s="134">
        <v>0</v>
      </c>
      <c r="D26" s="134">
        <v>80</v>
      </c>
      <c r="E26" s="134"/>
      <c r="F26" s="134">
        <v>622</v>
      </c>
      <c r="G26" s="134">
        <v>85</v>
      </c>
      <c r="H26" s="135">
        <v>537</v>
      </c>
    </row>
    <row r="27" spans="1:8" ht="14.25">
      <c r="A27" s="56" t="s">
        <v>59</v>
      </c>
      <c r="B27" s="136">
        <v>0</v>
      </c>
      <c r="C27" s="136">
        <v>0</v>
      </c>
      <c r="D27" s="136">
        <v>0</v>
      </c>
      <c r="E27" s="136"/>
      <c r="F27" s="136">
        <v>3</v>
      </c>
      <c r="G27" s="136">
        <v>3</v>
      </c>
      <c r="H27" s="137">
        <v>0</v>
      </c>
    </row>
    <row r="28" spans="1:8" ht="14.25">
      <c r="A28" s="55" t="s">
        <v>60</v>
      </c>
      <c r="B28" s="134">
        <v>0</v>
      </c>
      <c r="C28" s="134">
        <v>0</v>
      </c>
      <c r="D28" s="134">
        <v>0</v>
      </c>
      <c r="E28" s="134"/>
      <c r="F28" s="134">
        <v>53</v>
      </c>
      <c r="G28" s="134">
        <v>50</v>
      </c>
      <c r="H28" s="135">
        <v>3</v>
      </c>
    </row>
    <row r="29" spans="1:8" ht="14.25">
      <c r="A29" s="56" t="s">
        <v>61</v>
      </c>
      <c r="B29" s="136">
        <v>0</v>
      </c>
      <c r="C29" s="136">
        <v>0</v>
      </c>
      <c r="D29" s="136">
        <v>0</v>
      </c>
      <c r="E29" s="136"/>
      <c r="F29" s="136">
        <v>7</v>
      </c>
      <c r="G29" s="136">
        <v>3</v>
      </c>
      <c r="H29" s="137">
        <v>4</v>
      </c>
    </row>
    <row r="30" spans="1:8" ht="14.25">
      <c r="A30" s="55" t="s">
        <v>62</v>
      </c>
      <c r="B30" s="134">
        <v>0</v>
      </c>
      <c r="C30" s="134">
        <v>0</v>
      </c>
      <c r="D30" s="134">
        <v>0</v>
      </c>
      <c r="E30" s="134"/>
      <c r="F30" s="134">
        <v>593</v>
      </c>
      <c r="G30" s="134">
        <v>8</v>
      </c>
      <c r="H30" s="135">
        <v>585</v>
      </c>
    </row>
    <row r="31" spans="1:8" ht="14.25">
      <c r="A31" s="56" t="s">
        <v>63</v>
      </c>
      <c r="B31" s="136">
        <v>680</v>
      </c>
      <c r="C31" s="136">
        <v>0</v>
      </c>
      <c r="D31" s="136">
        <v>680</v>
      </c>
      <c r="E31" s="136"/>
      <c r="F31" s="136">
        <v>143</v>
      </c>
      <c r="G31" s="136">
        <v>143</v>
      </c>
      <c r="H31" s="137">
        <v>0</v>
      </c>
    </row>
    <row r="32" spans="1:8" ht="14.25">
      <c r="A32" s="55" t="s">
        <v>64</v>
      </c>
      <c r="B32" s="134">
        <v>0</v>
      </c>
      <c r="C32" s="134">
        <v>0</v>
      </c>
      <c r="D32" s="134">
        <v>0</v>
      </c>
      <c r="E32" s="134"/>
      <c r="F32" s="134">
        <v>92</v>
      </c>
      <c r="G32" s="134">
        <v>40</v>
      </c>
      <c r="H32" s="135">
        <v>52</v>
      </c>
    </row>
    <row r="33" spans="1:8" ht="14.25">
      <c r="A33" s="56" t="s">
        <v>150</v>
      </c>
      <c r="B33" s="136">
        <v>7</v>
      </c>
      <c r="C33" s="136">
        <v>7</v>
      </c>
      <c r="D33" s="136">
        <v>0</v>
      </c>
      <c r="E33" s="136"/>
      <c r="F33" s="136">
        <v>38</v>
      </c>
      <c r="G33" s="136">
        <v>29</v>
      </c>
      <c r="H33" s="137">
        <v>9</v>
      </c>
    </row>
    <row r="34" spans="1:8" ht="14.25">
      <c r="A34" s="55" t="s">
        <v>65</v>
      </c>
      <c r="B34" s="134">
        <v>0</v>
      </c>
      <c r="C34" s="134">
        <v>0</v>
      </c>
      <c r="D34" s="134">
        <v>0</v>
      </c>
      <c r="E34" s="134"/>
      <c r="F34" s="134">
        <v>168</v>
      </c>
      <c r="G34" s="134">
        <v>26</v>
      </c>
      <c r="H34" s="135">
        <v>142</v>
      </c>
    </row>
    <row r="35" spans="1:8" ht="14.25">
      <c r="A35" s="56" t="s">
        <v>66</v>
      </c>
      <c r="B35" s="136">
        <v>669</v>
      </c>
      <c r="C35" s="136">
        <v>9</v>
      </c>
      <c r="D35" s="136">
        <v>660</v>
      </c>
      <c r="E35" s="136"/>
      <c r="F35" s="136">
        <v>271</v>
      </c>
      <c r="G35" s="136">
        <v>81</v>
      </c>
      <c r="H35" s="137">
        <v>190</v>
      </c>
    </row>
    <row r="36" spans="1:8" ht="14.25">
      <c r="A36" s="55" t="s">
        <v>69</v>
      </c>
      <c r="B36" s="134">
        <v>467</v>
      </c>
      <c r="C36" s="134">
        <v>0</v>
      </c>
      <c r="D36" s="134">
        <v>467</v>
      </c>
      <c r="E36" s="134"/>
      <c r="F36" s="134">
        <v>190</v>
      </c>
      <c r="G36" s="134">
        <v>50</v>
      </c>
      <c r="H36" s="135">
        <v>140</v>
      </c>
    </row>
    <row r="37" spans="1:8" ht="14.25">
      <c r="A37" s="56" t="s">
        <v>67</v>
      </c>
      <c r="B37" s="136">
        <v>0</v>
      </c>
      <c r="C37" s="136">
        <v>0</v>
      </c>
      <c r="D37" s="136">
        <v>0</v>
      </c>
      <c r="E37" s="136"/>
      <c r="F37" s="136">
        <v>25</v>
      </c>
      <c r="G37" s="136">
        <v>21</v>
      </c>
      <c r="H37" s="137">
        <v>4</v>
      </c>
    </row>
    <row r="38" spans="1:8" ht="14.25">
      <c r="A38" s="55" t="s">
        <v>68</v>
      </c>
      <c r="B38" s="134">
        <v>386</v>
      </c>
      <c r="C38" s="134">
        <v>17</v>
      </c>
      <c r="D38" s="134">
        <v>369</v>
      </c>
      <c r="E38" s="134"/>
      <c r="F38" s="134">
        <v>131</v>
      </c>
      <c r="G38" s="134">
        <v>28</v>
      </c>
      <c r="H38" s="135">
        <v>103</v>
      </c>
    </row>
    <row r="39" spans="1:8" ht="14.25">
      <c r="A39" s="56" t="s">
        <v>174</v>
      </c>
      <c r="B39" s="136">
        <v>5</v>
      </c>
      <c r="C39" s="136">
        <v>5</v>
      </c>
      <c r="D39" s="136">
        <v>0</v>
      </c>
      <c r="E39" s="136"/>
      <c r="F39" s="136">
        <v>881</v>
      </c>
      <c r="G39" s="136">
        <v>269</v>
      </c>
      <c r="H39" s="137">
        <v>612</v>
      </c>
    </row>
    <row r="40" spans="1:8" ht="14.25">
      <c r="A40" s="55"/>
      <c r="B40" s="134"/>
      <c r="C40" s="134"/>
      <c r="D40" s="134"/>
      <c r="E40" s="134"/>
      <c r="F40" s="134"/>
      <c r="G40" s="134"/>
      <c r="H40" s="135"/>
    </row>
    <row r="41" spans="1:8" ht="14.25">
      <c r="A41" s="57" t="s">
        <v>1</v>
      </c>
      <c r="B41" s="138">
        <v>5003</v>
      </c>
      <c r="C41" s="138">
        <v>485</v>
      </c>
      <c r="D41" s="138">
        <v>4518</v>
      </c>
      <c r="E41" s="138"/>
      <c r="F41" s="138">
        <v>6085</v>
      </c>
      <c r="G41" s="138">
        <v>1305</v>
      </c>
      <c r="H41" s="139">
        <v>4780</v>
      </c>
    </row>
    <row r="42" spans="1:8" ht="14.25">
      <c r="A42" s="100"/>
      <c r="B42" s="140"/>
      <c r="C42" s="140"/>
      <c r="D42" s="140"/>
      <c r="E42" s="140"/>
      <c r="F42" s="140"/>
      <c r="G42" s="140"/>
      <c r="H42" s="140"/>
    </row>
    <row r="43" spans="1:8" ht="4.5" customHeight="1">
      <c r="A43" s="98"/>
      <c r="B43" s="141"/>
      <c r="C43" s="141"/>
      <c r="D43" s="141"/>
      <c r="E43" s="141"/>
      <c r="F43" s="141"/>
      <c r="G43" s="141"/>
      <c r="H43" s="142"/>
    </row>
    <row r="44" spans="1:8" ht="14.25">
      <c r="A44" s="43" t="s">
        <v>222</v>
      </c>
      <c r="B44" s="100"/>
      <c r="C44" s="100"/>
      <c r="D44" s="100"/>
      <c r="E44" s="100"/>
      <c r="F44" s="100"/>
      <c r="G44" s="100"/>
      <c r="H44" s="103"/>
    </row>
    <row r="45" spans="1:8" ht="14.25">
      <c r="A45" s="68" t="s">
        <v>75</v>
      </c>
      <c r="B45" s="69"/>
      <c r="C45" s="25"/>
      <c r="D45" s="25"/>
      <c r="E45" s="25"/>
      <c r="F45" s="25"/>
      <c r="G45" s="25"/>
      <c r="H45" s="44"/>
    </row>
    <row r="46" spans="1:8" ht="14.25">
      <c r="A46" s="45" t="str">
        <f>'a1'!$A$32</f>
        <v>Actualizado el 15 de marzo de 2021</v>
      </c>
      <c r="B46" s="25"/>
      <c r="C46" s="25"/>
      <c r="D46" s="25"/>
      <c r="E46" s="25"/>
      <c r="F46" s="67"/>
      <c r="G46" s="25"/>
      <c r="H46" s="44"/>
    </row>
    <row r="47" spans="1:8" ht="4.5" customHeight="1">
      <c r="A47" s="46"/>
      <c r="B47" s="47"/>
      <c r="C47" s="47"/>
      <c r="D47" s="47"/>
      <c r="E47" s="47"/>
      <c r="F47" s="47"/>
      <c r="G47" s="47"/>
      <c r="H47" s="48"/>
    </row>
  </sheetData>
  <sheetProtection/>
  <mergeCells count="10">
    <mergeCell ref="A12:A13"/>
    <mergeCell ref="B12:D12"/>
    <mergeCell ref="F12:H12"/>
    <mergeCell ref="G11:H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6" customWidth="1"/>
    <col min="2" max="4" width="11.421875" style="26" customWidth="1"/>
    <col min="5" max="5" width="3.7109375" style="26" customWidth="1"/>
    <col min="6" max="8" width="11.421875" style="26" customWidth="1"/>
    <col min="9" max="9" width="10.8515625" style="26" customWidth="1"/>
    <col min="10" max="16384" width="11.421875" style="26" customWidth="1"/>
  </cols>
  <sheetData>
    <row r="1" spans="1:14" ht="60" customHeight="1">
      <c r="A1" s="23"/>
      <c r="B1" s="23"/>
      <c r="C1" s="23"/>
      <c r="D1" s="23"/>
      <c r="E1" s="23"/>
      <c r="F1" s="23"/>
      <c r="G1" s="23"/>
      <c r="H1" s="23"/>
      <c r="I1" s="23"/>
      <c r="J1" s="25"/>
      <c r="K1" s="25"/>
      <c r="L1" s="25"/>
      <c r="M1" s="25"/>
      <c r="N1" s="25"/>
    </row>
    <row r="2" spans="1:14" ht="8.25" customHeight="1">
      <c r="A2" s="23"/>
      <c r="B2" s="23"/>
      <c r="C2" s="23"/>
      <c r="D2" s="23"/>
      <c r="E2" s="23"/>
      <c r="F2" s="23"/>
      <c r="G2" s="23"/>
      <c r="H2" s="23"/>
      <c r="I2" s="23"/>
      <c r="J2" s="25"/>
      <c r="K2" s="25"/>
      <c r="L2" s="25"/>
      <c r="M2" s="25"/>
      <c r="N2" s="25"/>
    </row>
    <row r="3" spans="1:9" ht="13.5" customHeight="1">
      <c r="A3" s="239" t="s">
        <v>220</v>
      </c>
      <c r="B3" s="239"/>
      <c r="C3" s="239"/>
      <c r="D3" s="239"/>
      <c r="E3" s="239"/>
      <c r="F3" s="239"/>
      <c r="G3" s="239"/>
      <c r="H3" s="239"/>
      <c r="I3" s="239"/>
    </row>
    <row r="4" spans="1:9" ht="18" customHeight="1">
      <c r="A4" s="239"/>
      <c r="B4" s="239"/>
      <c r="C4" s="239"/>
      <c r="D4" s="239"/>
      <c r="E4" s="239"/>
      <c r="F4" s="239"/>
      <c r="G4" s="239"/>
      <c r="H4" s="239"/>
      <c r="I4" s="239"/>
    </row>
    <row r="5" spans="1:9" ht="7.5" customHeight="1">
      <c r="A5" s="240"/>
      <c r="B5" s="241"/>
      <c r="C5" s="241"/>
      <c r="D5" s="241"/>
      <c r="E5" s="241"/>
      <c r="F5" s="241"/>
      <c r="G5" s="241"/>
      <c r="H5" s="241"/>
      <c r="I5" s="241"/>
    </row>
    <row r="6" spans="1:9" ht="13.5" customHeight="1">
      <c r="A6" s="242" t="s">
        <v>250</v>
      </c>
      <c r="B6" s="243"/>
      <c r="C6" s="243"/>
      <c r="D6" s="243"/>
      <c r="E6" s="243"/>
      <c r="F6" s="243"/>
      <c r="G6" s="243"/>
      <c r="H6" s="243"/>
      <c r="I6" s="243"/>
    </row>
    <row r="7" spans="1:9" ht="13.5" customHeight="1">
      <c r="A7" s="242" t="s">
        <v>157</v>
      </c>
      <c r="B7" s="243"/>
      <c r="C7" s="243"/>
      <c r="D7" s="243"/>
      <c r="E7" s="243"/>
      <c r="F7" s="243"/>
      <c r="G7" s="243"/>
      <c r="H7" s="243"/>
      <c r="I7" s="243"/>
    </row>
    <row r="8" spans="1:9" ht="13.5" customHeight="1">
      <c r="A8" s="242" t="str">
        <f>'a12'!A8</f>
        <v>Doce meses a enero (2020 - 2021)</v>
      </c>
      <c r="B8" s="243"/>
      <c r="C8" s="243"/>
      <c r="D8" s="243"/>
      <c r="E8" s="243"/>
      <c r="F8" s="243"/>
      <c r="G8" s="243"/>
      <c r="H8" s="243"/>
      <c r="I8" s="243"/>
    </row>
    <row r="9" spans="1:9" ht="7.5" customHeight="1">
      <c r="A9" s="27"/>
      <c r="B9" s="28"/>
      <c r="C9" s="28"/>
      <c r="D9" s="28"/>
      <c r="E9" s="28"/>
      <c r="F9" s="28"/>
      <c r="G9" s="28"/>
      <c r="H9" s="28"/>
      <c r="I9" s="28"/>
    </row>
    <row r="10" spans="1:9" ht="12.75" customHeight="1">
      <c r="A10" s="25"/>
      <c r="B10" s="25"/>
      <c r="C10" s="25"/>
      <c r="D10" s="25"/>
      <c r="E10" s="25"/>
      <c r="F10" s="25"/>
      <c r="G10" s="25"/>
      <c r="H10" s="244" t="s">
        <v>225</v>
      </c>
      <c r="I10" s="244"/>
    </row>
    <row r="11" spans="1:8" ht="12.75" customHeight="1">
      <c r="A11" s="132"/>
      <c r="B11" s="133"/>
      <c r="C11" s="133"/>
      <c r="D11" s="133"/>
      <c r="E11" s="133"/>
      <c r="F11" s="133"/>
      <c r="G11" s="281" t="s">
        <v>5</v>
      </c>
      <c r="H11" s="281"/>
    </row>
    <row r="12" spans="1:8" ht="14.25">
      <c r="A12" s="256" t="s">
        <v>6</v>
      </c>
      <c r="B12" s="279" t="s">
        <v>31</v>
      </c>
      <c r="C12" s="250"/>
      <c r="D12" s="250"/>
      <c r="E12" s="51"/>
      <c r="F12" s="250" t="s">
        <v>37</v>
      </c>
      <c r="G12" s="250"/>
      <c r="H12" s="251"/>
    </row>
    <row r="13" spans="1:8" ht="14.25">
      <c r="A13" s="257"/>
      <c r="B13" s="52" t="s">
        <v>1</v>
      </c>
      <c r="C13" s="52" t="s">
        <v>32</v>
      </c>
      <c r="D13" s="52" t="s">
        <v>33</v>
      </c>
      <c r="E13" s="53"/>
      <c r="F13" s="52" t="s">
        <v>1</v>
      </c>
      <c r="G13" s="52" t="s">
        <v>32</v>
      </c>
      <c r="H13" s="54" t="s">
        <v>33</v>
      </c>
    </row>
    <row r="14" spans="1:8" ht="14.25">
      <c r="A14" s="31" t="s">
        <v>46</v>
      </c>
      <c r="B14" s="32">
        <v>387014</v>
      </c>
      <c r="C14" s="32">
        <v>0</v>
      </c>
      <c r="D14" s="32">
        <v>387014</v>
      </c>
      <c r="E14" s="32"/>
      <c r="F14" s="32">
        <v>1087923</v>
      </c>
      <c r="G14" s="32">
        <v>184737</v>
      </c>
      <c r="H14" s="33">
        <v>903186</v>
      </c>
    </row>
    <row r="15" spans="1:8" ht="14.25">
      <c r="A15" s="34" t="s">
        <v>47</v>
      </c>
      <c r="B15" s="35">
        <v>192</v>
      </c>
      <c r="C15" s="35">
        <v>192</v>
      </c>
      <c r="D15" s="35">
        <v>0</v>
      </c>
      <c r="E15" s="35"/>
      <c r="F15" s="35">
        <v>5820</v>
      </c>
      <c r="G15" s="35">
        <v>5221</v>
      </c>
      <c r="H15" s="36">
        <v>599</v>
      </c>
    </row>
    <row r="16" spans="1:8" ht="14.25">
      <c r="A16" s="31" t="s">
        <v>48</v>
      </c>
      <c r="B16" s="32">
        <v>436283</v>
      </c>
      <c r="C16" s="32">
        <v>73853</v>
      </c>
      <c r="D16" s="32">
        <v>362430</v>
      </c>
      <c r="E16" s="32"/>
      <c r="F16" s="32">
        <v>322790</v>
      </c>
      <c r="G16" s="32">
        <v>68393</v>
      </c>
      <c r="H16" s="33">
        <v>254397</v>
      </c>
    </row>
    <row r="17" spans="1:8" ht="14.25">
      <c r="A17" s="34" t="s">
        <v>49</v>
      </c>
      <c r="B17" s="35">
        <v>1016113</v>
      </c>
      <c r="C17" s="35">
        <v>150856</v>
      </c>
      <c r="D17" s="35">
        <v>865257</v>
      </c>
      <c r="E17" s="35"/>
      <c r="F17" s="35">
        <v>1220533</v>
      </c>
      <c r="G17" s="35">
        <v>184411</v>
      </c>
      <c r="H17" s="36">
        <v>1036122</v>
      </c>
    </row>
    <row r="18" spans="1:8" ht="14.25">
      <c r="A18" s="31" t="s">
        <v>50</v>
      </c>
      <c r="B18" s="32">
        <v>322378</v>
      </c>
      <c r="C18" s="32">
        <v>56216</v>
      </c>
      <c r="D18" s="32">
        <v>266162</v>
      </c>
      <c r="E18" s="32"/>
      <c r="F18" s="32">
        <v>243996</v>
      </c>
      <c r="G18" s="32">
        <v>29098</v>
      </c>
      <c r="H18" s="33">
        <v>214898</v>
      </c>
    </row>
    <row r="19" spans="1:8" ht="14.25">
      <c r="A19" s="34" t="s">
        <v>51</v>
      </c>
      <c r="B19" s="35">
        <v>40457</v>
      </c>
      <c r="C19" s="35">
        <v>5480</v>
      </c>
      <c r="D19" s="35">
        <v>34977</v>
      </c>
      <c r="E19" s="35"/>
      <c r="F19" s="35">
        <v>250379</v>
      </c>
      <c r="G19" s="35">
        <v>110130</v>
      </c>
      <c r="H19" s="36">
        <v>140249</v>
      </c>
    </row>
    <row r="20" spans="1:8" ht="14.25">
      <c r="A20" s="31" t="s">
        <v>52</v>
      </c>
      <c r="B20" s="32">
        <v>56501</v>
      </c>
      <c r="C20" s="32">
        <v>51</v>
      </c>
      <c r="D20" s="32">
        <v>56450</v>
      </c>
      <c r="E20" s="32"/>
      <c r="F20" s="32">
        <v>215495</v>
      </c>
      <c r="G20" s="32">
        <v>43578</v>
      </c>
      <c r="H20" s="33">
        <v>171917</v>
      </c>
    </row>
    <row r="21" spans="1:8" ht="14.25">
      <c r="A21" s="34" t="s">
        <v>53</v>
      </c>
      <c r="B21" s="35">
        <v>0</v>
      </c>
      <c r="C21" s="35">
        <v>0</v>
      </c>
      <c r="D21" s="35">
        <v>0</v>
      </c>
      <c r="E21" s="35"/>
      <c r="F21" s="35">
        <v>47616</v>
      </c>
      <c r="G21" s="35">
        <v>39587</v>
      </c>
      <c r="H21" s="36">
        <v>8029</v>
      </c>
    </row>
    <row r="22" spans="1:8" ht="14.25">
      <c r="A22" s="31" t="s">
        <v>55</v>
      </c>
      <c r="B22" s="32">
        <v>444</v>
      </c>
      <c r="C22" s="32">
        <v>444</v>
      </c>
      <c r="D22" s="32">
        <v>0</v>
      </c>
      <c r="E22" s="32"/>
      <c r="F22" s="32">
        <v>42754</v>
      </c>
      <c r="G22" s="32">
        <v>39199</v>
      </c>
      <c r="H22" s="33">
        <v>3555</v>
      </c>
    </row>
    <row r="23" spans="1:8" ht="14.25">
      <c r="A23" s="34" t="s">
        <v>54</v>
      </c>
      <c r="B23" s="35">
        <v>53527</v>
      </c>
      <c r="C23" s="35">
        <v>21591</v>
      </c>
      <c r="D23" s="35">
        <v>31936</v>
      </c>
      <c r="E23" s="35"/>
      <c r="F23" s="35">
        <v>114908</v>
      </c>
      <c r="G23" s="35">
        <v>70378</v>
      </c>
      <c r="H23" s="36">
        <v>44530</v>
      </c>
    </row>
    <row r="24" spans="1:8" ht="14.25">
      <c r="A24" s="31" t="s">
        <v>56</v>
      </c>
      <c r="B24" s="32">
        <v>23641</v>
      </c>
      <c r="C24" s="32">
        <v>14882</v>
      </c>
      <c r="D24" s="32">
        <v>8759</v>
      </c>
      <c r="E24" s="32"/>
      <c r="F24" s="32">
        <v>36928</v>
      </c>
      <c r="G24" s="32">
        <v>28387</v>
      </c>
      <c r="H24" s="33">
        <v>8541</v>
      </c>
    </row>
    <row r="25" spans="1:8" ht="14.25">
      <c r="A25" s="34" t="s">
        <v>57</v>
      </c>
      <c r="B25" s="35">
        <v>26192</v>
      </c>
      <c r="C25" s="35">
        <v>16928</v>
      </c>
      <c r="D25" s="35">
        <v>9264</v>
      </c>
      <c r="E25" s="35"/>
      <c r="F25" s="35">
        <v>78951</v>
      </c>
      <c r="G25" s="35">
        <v>27574</v>
      </c>
      <c r="H25" s="36">
        <v>51377</v>
      </c>
    </row>
    <row r="26" spans="1:8" ht="14.25">
      <c r="A26" s="31" t="s">
        <v>58</v>
      </c>
      <c r="B26" s="32">
        <v>373746</v>
      </c>
      <c r="C26" s="32">
        <v>9383</v>
      </c>
      <c r="D26" s="32">
        <v>364363</v>
      </c>
      <c r="E26" s="32"/>
      <c r="F26" s="32">
        <v>529871</v>
      </c>
      <c r="G26" s="32">
        <v>241982</v>
      </c>
      <c r="H26" s="33">
        <v>287889</v>
      </c>
    </row>
    <row r="27" spans="1:8" ht="14.25">
      <c r="A27" s="34" t="s">
        <v>59</v>
      </c>
      <c r="B27" s="35">
        <v>0</v>
      </c>
      <c r="C27" s="35">
        <v>0</v>
      </c>
      <c r="D27" s="35">
        <v>0</v>
      </c>
      <c r="E27" s="35"/>
      <c r="F27" s="35">
        <v>13122</v>
      </c>
      <c r="G27" s="35">
        <v>8453</v>
      </c>
      <c r="H27" s="36">
        <v>4669</v>
      </c>
    </row>
    <row r="28" spans="1:8" ht="14.25">
      <c r="A28" s="31" t="s">
        <v>60</v>
      </c>
      <c r="B28" s="32">
        <v>52339</v>
      </c>
      <c r="C28" s="32">
        <v>799</v>
      </c>
      <c r="D28" s="32">
        <v>51540</v>
      </c>
      <c r="E28" s="32"/>
      <c r="F28" s="32">
        <v>145648</v>
      </c>
      <c r="G28" s="32">
        <v>91301</v>
      </c>
      <c r="H28" s="33">
        <v>54347</v>
      </c>
    </row>
    <row r="29" spans="1:8" ht="14.25">
      <c r="A29" s="34" t="s">
        <v>61</v>
      </c>
      <c r="B29" s="35">
        <v>49248</v>
      </c>
      <c r="C29" s="35">
        <v>6376</v>
      </c>
      <c r="D29" s="35">
        <v>42872</v>
      </c>
      <c r="E29" s="35"/>
      <c r="F29" s="35">
        <v>6836</v>
      </c>
      <c r="G29" s="35">
        <v>5552</v>
      </c>
      <c r="H29" s="36">
        <v>1284</v>
      </c>
    </row>
    <row r="30" spans="1:8" ht="14.25">
      <c r="A30" s="31" t="s">
        <v>62</v>
      </c>
      <c r="B30" s="32">
        <v>70296</v>
      </c>
      <c r="C30" s="32">
        <v>90</v>
      </c>
      <c r="D30" s="32">
        <v>70206</v>
      </c>
      <c r="E30" s="32"/>
      <c r="F30" s="32">
        <v>120032</v>
      </c>
      <c r="G30" s="32">
        <v>18049</v>
      </c>
      <c r="H30" s="33">
        <v>101983</v>
      </c>
    </row>
    <row r="31" spans="1:8" ht="14.25">
      <c r="A31" s="34" t="s">
        <v>63</v>
      </c>
      <c r="B31" s="35">
        <v>147741</v>
      </c>
      <c r="C31" s="35">
        <v>6509</v>
      </c>
      <c r="D31" s="35">
        <v>141232</v>
      </c>
      <c r="E31" s="35"/>
      <c r="F31" s="35">
        <v>93442</v>
      </c>
      <c r="G31" s="35">
        <v>58546</v>
      </c>
      <c r="H31" s="36">
        <v>34896</v>
      </c>
    </row>
    <row r="32" spans="1:8" ht="14.25">
      <c r="A32" s="31" t="s">
        <v>64</v>
      </c>
      <c r="B32" s="32">
        <v>22846</v>
      </c>
      <c r="C32" s="32">
        <v>2496</v>
      </c>
      <c r="D32" s="32">
        <v>20350</v>
      </c>
      <c r="E32" s="32"/>
      <c r="F32" s="32">
        <v>192918</v>
      </c>
      <c r="G32" s="32">
        <v>74552</v>
      </c>
      <c r="H32" s="33">
        <v>118366</v>
      </c>
    </row>
    <row r="33" spans="1:8" ht="14.25">
      <c r="A33" s="34" t="s">
        <v>150</v>
      </c>
      <c r="B33" s="35">
        <v>160249</v>
      </c>
      <c r="C33" s="35">
        <v>84455</v>
      </c>
      <c r="D33" s="35">
        <v>75794</v>
      </c>
      <c r="E33" s="35"/>
      <c r="F33" s="35">
        <v>167446</v>
      </c>
      <c r="G33" s="35">
        <v>105535</v>
      </c>
      <c r="H33" s="36">
        <v>61911</v>
      </c>
    </row>
    <row r="34" spans="1:8" ht="14.25">
      <c r="A34" s="31" t="s">
        <v>65</v>
      </c>
      <c r="B34" s="32">
        <v>121209</v>
      </c>
      <c r="C34" s="32">
        <v>2106</v>
      </c>
      <c r="D34" s="32">
        <v>119103</v>
      </c>
      <c r="E34" s="32"/>
      <c r="F34" s="32">
        <v>141997</v>
      </c>
      <c r="G34" s="32">
        <v>33358</v>
      </c>
      <c r="H34" s="33">
        <v>108639</v>
      </c>
    </row>
    <row r="35" spans="1:8" ht="14.25">
      <c r="A35" s="34" t="s">
        <v>66</v>
      </c>
      <c r="B35" s="35">
        <v>167753</v>
      </c>
      <c r="C35" s="35">
        <v>3387</v>
      </c>
      <c r="D35" s="35">
        <v>164366</v>
      </c>
      <c r="E35" s="35"/>
      <c r="F35" s="35">
        <v>306107</v>
      </c>
      <c r="G35" s="35">
        <v>169756</v>
      </c>
      <c r="H35" s="36">
        <v>136351</v>
      </c>
    </row>
    <row r="36" spans="1:8" ht="14.25">
      <c r="A36" s="31" t="s">
        <v>69</v>
      </c>
      <c r="B36" s="32">
        <v>108827</v>
      </c>
      <c r="C36" s="32">
        <v>7120</v>
      </c>
      <c r="D36" s="32">
        <v>101707</v>
      </c>
      <c r="E36" s="32"/>
      <c r="F36" s="32">
        <v>293775</v>
      </c>
      <c r="G36" s="32">
        <v>82829</v>
      </c>
      <c r="H36" s="33">
        <v>210946</v>
      </c>
    </row>
    <row r="37" spans="1:8" ht="14.25">
      <c r="A37" s="34" t="s">
        <v>67</v>
      </c>
      <c r="B37" s="35">
        <v>77937</v>
      </c>
      <c r="C37" s="35">
        <v>8310</v>
      </c>
      <c r="D37" s="35">
        <v>69627</v>
      </c>
      <c r="E37" s="35"/>
      <c r="F37" s="35">
        <v>28880</v>
      </c>
      <c r="G37" s="35">
        <v>18542</v>
      </c>
      <c r="H37" s="36">
        <v>10338</v>
      </c>
    </row>
    <row r="38" spans="1:8" ht="14.25">
      <c r="A38" s="31" t="s">
        <v>68</v>
      </c>
      <c r="B38" s="32">
        <v>397021</v>
      </c>
      <c r="C38" s="32">
        <v>8779</v>
      </c>
      <c r="D38" s="32">
        <v>388242</v>
      </c>
      <c r="E38" s="32"/>
      <c r="F38" s="32">
        <v>148222</v>
      </c>
      <c r="G38" s="32">
        <v>60898</v>
      </c>
      <c r="H38" s="33">
        <v>87324</v>
      </c>
    </row>
    <row r="39" spans="1:8" ht="14.25">
      <c r="A39" s="56" t="s">
        <v>174</v>
      </c>
      <c r="B39" s="35">
        <v>394869</v>
      </c>
      <c r="C39" s="35">
        <v>51060</v>
      </c>
      <c r="D39" s="35">
        <v>343809</v>
      </c>
      <c r="E39" s="35"/>
      <c r="F39" s="35">
        <v>626574</v>
      </c>
      <c r="G39" s="35">
        <v>232398</v>
      </c>
      <c r="H39" s="36">
        <v>394176</v>
      </c>
    </row>
    <row r="40" spans="1:8" ht="14.25">
      <c r="A40" s="31"/>
      <c r="B40" s="32"/>
      <c r="C40" s="32"/>
      <c r="D40" s="32"/>
      <c r="E40" s="32"/>
      <c r="F40" s="32"/>
      <c r="G40" s="32"/>
      <c r="H40" s="33"/>
    </row>
    <row r="41" spans="1:8" ht="14.25">
      <c r="A41" s="83" t="s">
        <v>1</v>
      </c>
      <c r="B41" s="58">
        <v>4506823</v>
      </c>
      <c r="C41" s="58">
        <v>531363</v>
      </c>
      <c r="D41" s="58">
        <v>3975460</v>
      </c>
      <c r="E41" s="58"/>
      <c r="F41" s="58">
        <v>6482963</v>
      </c>
      <c r="G41" s="58">
        <v>2032444</v>
      </c>
      <c r="H41" s="59">
        <v>4450519</v>
      </c>
    </row>
    <row r="42" spans="1:8" ht="14.25">
      <c r="A42" s="61"/>
      <c r="B42" s="61"/>
      <c r="C42" s="61"/>
      <c r="D42" s="61"/>
      <c r="E42" s="61"/>
      <c r="F42" s="61"/>
      <c r="G42" s="61"/>
      <c r="H42" s="61"/>
    </row>
    <row r="43" spans="1:8" ht="4.5" customHeight="1">
      <c r="A43" s="98"/>
      <c r="B43" s="64"/>
      <c r="C43" s="64"/>
      <c r="D43" s="64"/>
      <c r="E43" s="64"/>
      <c r="F43" s="64"/>
      <c r="G43" s="64"/>
      <c r="H43" s="66"/>
    </row>
    <row r="44" spans="1:8" ht="14.25">
      <c r="A44" s="43" t="s">
        <v>222</v>
      </c>
      <c r="B44" s="25"/>
      <c r="C44" s="25"/>
      <c r="D44" s="25"/>
      <c r="E44" s="25"/>
      <c r="F44" s="25"/>
      <c r="G44" s="25"/>
      <c r="H44" s="44"/>
    </row>
    <row r="45" spans="1:8" ht="14.25">
      <c r="A45" s="68" t="s">
        <v>75</v>
      </c>
      <c r="B45" s="25"/>
      <c r="C45" s="25"/>
      <c r="D45" s="25"/>
      <c r="E45" s="25"/>
      <c r="F45" s="25"/>
      <c r="G45" s="25"/>
      <c r="H45" s="44"/>
    </row>
    <row r="46" spans="1:8" ht="14.25">
      <c r="A46" s="45" t="s">
        <v>286</v>
      </c>
      <c r="B46" s="25"/>
      <c r="C46" s="25"/>
      <c r="D46" s="25"/>
      <c r="E46" s="25"/>
      <c r="F46" s="25"/>
      <c r="G46" s="25"/>
      <c r="H46" s="44"/>
    </row>
    <row r="47" spans="1:8" ht="4.5" customHeight="1">
      <c r="A47" s="46"/>
      <c r="B47" s="47"/>
      <c r="C47" s="47"/>
      <c r="D47" s="47"/>
      <c r="E47" s="47"/>
      <c r="F47" s="47"/>
      <c r="G47" s="47"/>
      <c r="H47" s="48"/>
    </row>
  </sheetData>
  <sheetProtection/>
  <mergeCells count="10">
    <mergeCell ref="G11:H11"/>
    <mergeCell ref="A12:A13"/>
    <mergeCell ref="B12:D12"/>
    <mergeCell ref="F12:H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26" customWidth="1"/>
    <col min="2" max="4" width="11.421875" style="26" customWidth="1"/>
    <col min="5" max="5" width="4.140625" style="26" customWidth="1"/>
    <col min="6" max="8" width="11.421875" style="26" customWidth="1"/>
    <col min="9" max="9" width="10.57421875" style="26" customWidth="1"/>
    <col min="10" max="16384" width="11.421875" style="26" customWidth="1"/>
  </cols>
  <sheetData>
    <row r="1" spans="1:14" ht="60" customHeight="1">
      <c r="A1" s="23"/>
      <c r="B1" s="23"/>
      <c r="C1" s="23"/>
      <c r="D1" s="23"/>
      <c r="E1" s="23"/>
      <c r="F1" s="23"/>
      <c r="G1" s="23"/>
      <c r="H1" s="23"/>
      <c r="I1" s="23"/>
      <c r="J1" s="25"/>
      <c r="K1" s="25"/>
      <c r="L1" s="25"/>
      <c r="M1" s="25"/>
      <c r="N1" s="25"/>
    </row>
    <row r="2" spans="1:14" ht="8.25" customHeight="1">
      <c r="A2" s="23"/>
      <c r="B2" s="23"/>
      <c r="C2" s="23"/>
      <c r="D2" s="23"/>
      <c r="E2" s="23"/>
      <c r="F2" s="23"/>
      <c r="G2" s="23"/>
      <c r="H2" s="23"/>
      <c r="I2" s="23"/>
      <c r="J2" s="25"/>
      <c r="K2" s="25"/>
      <c r="L2" s="25"/>
      <c r="M2" s="25"/>
      <c r="N2" s="25"/>
    </row>
    <row r="3" spans="1:9" ht="13.5" customHeight="1">
      <c r="A3" s="239" t="s">
        <v>220</v>
      </c>
      <c r="B3" s="239"/>
      <c r="C3" s="239"/>
      <c r="D3" s="239"/>
      <c r="E3" s="239"/>
      <c r="F3" s="239"/>
      <c r="G3" s="239"/>
      <c r="H3" s="239"/>
      <c r="I3" s="239"/>
    </row>
    <row r="4" spans="1:9" ht="18" customHeight="1">
      <c r="A4" s="239"/>
      <c r="B4" s="239"/>
      <c r="C4" s="239"/>
      <c r="D4" s="239"/>
      <c r="E4" s="239"/>
      <c r="F4" s="239"/>
      <c r="G4" s="239"/>
      <c r="H4" s="239"/>
      <c r="I4" s="239"/>
    </row>
    <row r="5" spans="1:9" ht="7.5" customHeight="1">
      <c r="A5" s="240"/>
      <c r="B5" s="241"/>
      <c r="C5" s="241"/>
      <c r="D5" s="241"/>
      <c r="E5" s="241"/>
      <c r="F5" s="241"/>
      <c r="G5" s="241"/>
      <c r="H5" s="241"/>
      <c r="I5" s="241"/>
    </row>
    <row r="6" spans="1:9" ht="13.5" customHeight="1">
      <c r="A6" s="242" t="s">
        <v>251</v>
      </c>
      <c r="B6" s="243"/>
      <c r="C6" s="243"/>
      <c r="D6" s="243"/>
      <c r="E6" s="243"/>
      <c r="F6" s="243"/>
      <c r="G6" s="243"/>
      <c r="H6" s="243"/>
      <c r="I6" s="243"/>
    </row>
    <row r="7" spans="1:9" ht="13.5" customHeight="1">
      <c r="A7" s="242" t="s">
        <v>157</v>
      </c>
      <c r="B7" s="243"/>
      <c r="C7" s="243"/>
      <c r="D7" s="243"/>
      <c r="E7" s="243"/>
      <c r="F7" s="243"/>
      <c r="G7" s="243"/>
      <c r="H7" s="243"/>
      <c r="I7" s="243"/>
    </row>
    <row r="8" spans="1:9" ht="13.5" customHeight="1">
      <c r="A8" s="242" t="str">
        <f>'a15'!A8</f>
        <v>Doce meses a enero (2020 - 2021)</v>
      </c>
      <c r="B8" s="243"/>
      <c r="C8" s="243"/>
      <c r="D8" s="243"/>
      <c r="E8" s="243"/>
      <c r="F8" s="243"/>
      <c r="G8" s="243"/>
      <c r="H8" s="243"/>
      <c r="I8" s="243"/>
    </row>
    <row r="9" spans="1:9" ht="7.5" customHeight="1">
      <c r="A9" s="27"/>
      <c r="B9" s="28"/>
      <c r="C9" s="28"/>
      <c r="D9" s="28"/>
      <c r="E9" s="28"/>
      <c r="F9" s="28"/>
      <c r="G9" s="28"/>
      <c r="H9" s="28"/>
      <c r="I9" s="28"/>
    </row>
    <row r="10" spans="1:9" ht="12.75" customHeight="1">
      <c r="A10" s="25"/>
      <c r="B10" s="25"/>
      <c r="C10" s="25"/>
      <c r="D10" s="25"/>
      <c r="E10" s="25"/>
      <c r="F10" s="25"/>
      <c r="G10" s="25"/>
      <c r="H10" s="244" t="s">
        <v>225</v>
      </c>
      <c r="I10" s="244"/>
    </row>
    <row r="11" spans="1:8" ht="12.75" customHeight="1">
      <c r="A11" s="127"/>
      <c r="B11" s="128"/>
      <c r="C11" s="128"/>
      <c r="D11" s="128"/>
      <c r="E11" s="128"/>
      <c r="F11" s="128"/>
      <c r="G11" s="281" t="s">
        <v>45</v>
      </c>
      <c r="H11" s="281"/>
    </row>
    <row r="12" spans="1:8" ht="14.25">
      <c r="A12" s="256" t="s">
        <v>6</v>
      </c>
      <c r="B12" s="279" t="s">
        <v>31</v>
      </c>
      <c r="C12" s="250"/>
      <c r="D12" s="250"/>
      <c r="E12" s="51"/>
      <c r="F12" s="250" t="s">
        <v>37</v>
      </c>
      <c r="G12" s="250"/>
      <c r="H12" s="251"/>
    </row>
    <row r="13" spans="1:8" ht="14.25">
      <c r="A13" s="257"/>
      <c r="B13" s="52" t="s">
        <v>1</v>
      </c>
      <c r="C13" s="52" t="s">
        <v>32</v>
      </c>
      <c r="D13" s="52" t="s">
        <v>33</v>
      </c>
      <c r="E13" s="53"/>
      <c r="F13" s="52" t="s">
        <v>1</v>
      </c>
      <c r="G13" s="52" t="s">
        <v>32</v>
      </c>
      <c r="H13" s="54" t="s">
        <v>33</v>
      </c>
    </row>
    <row r="14" spans="1:8" ht="14.25">
      <c r="A14" s="31" t="s">
        <v>46</v>
      </c>
      <c r="B14" s="32">
        <v>5561</v>
      </c>
      <c r="C14" s="32">
        <v>0</v>
      </c>
      <c r="D14" s="32">
        <v>5561</v>
      </c>
      <c r="E14" s="129"/>
      <c r="F14" s="32">
        <v>9408</v>
      </c>
      <c r="G14" s="32">
        <v>999</v>
      </c>
      <c r="H14" s="33">
        <v>8409</v>
      </c>
    </row>
    <row r="15" spans="1:8" ht="14.25">
      <c r="A15" s="34" t="s">
        <v>47</v>
      </c>
      <c r="B15" s="35">
        <v>4</v>
      </c>
      <c r="C15" s="35">
        <v>4</v>
      </c>
      <c r="D15" s="35">
        <v>0</v>
      </c>
      <c r="E15" s="130"/>
      <c r="F15" s="35">
        <v>47</v>
      </c>
      <c r="G15" s="35">
        <v>39</v>
      </c>
      <c r="H15" s="36">
        <v>8</v>
      </c>
    </row>
    <row r="16" spans="1:8" ht="14.25">
      <c r="A16" s="31" t="s">
        <v>48</v>
      </c>
      <c r="B16" s="32">
        <v>6866</v>
      </c>
      <c r="C16" s="32">
        <v>1143</v>
      </c>
      <c r="D16" s="32">
        <v>5723</v>
      </c>
      <c r="E16" s="129"/>
      <c r="F16" s="32">
        <v>2620</v>
      </c>
      <c r="G16" s="32">
        <v>610</v>
      </c>
      <c r="H16" s="33">
        <v>2010</v>
      </c>
    </row>
    <row r="17" spans="1:8" ht="14.25">
      <c r="A17" s="34" t="s">
        <v>49</v>
      </c>
      <c r="B17" s="35">
        <v>18467</v>
      </c>
      <c r="C17" s="35">
        <v>1880</v>
      </c>
      <c r="D17" s="35">
        <v>16587</v>
      </c>
      <c r="E17" s="130"/>
      <c r="F17" s="35">
        <v>12856</v>
      </c>
      <c r="G17" s="35">
        <v>1627</v>
      </c>
      <c r="H17" s="36">
        <v>11229</v>
      </c>
    </row>
    <row r="18" spans="1:8" ht="14.25">
      <c r="A18" s="31" t="s">
        <v>50</v>
      </c>
      <c r="B18" s="32">
        <v>4962</v>
      </c>
      <c r="C18" s="32">
        <v>1090</v>
      </c>
      <c r="D18" s="32">
        <v>3872</v>
      </c>
      <c r="E18" s="129"/>
      <c r="F18" s="32">
        <v>1629</v>
      </c>
      <c r="G18" s="32">
        <v>199</v>
      </c>
      <c r="H18" s="33">
        <v>1430</v>
      </c>
    </row>
    <row r="19" spans="1:8" ht="14.25">
      <c r="A19" s="34" t="s">
        <v>51</v>
      </c>
      <c r="B19" s="35">
        <v>526</v>
      </c>
      <c r="C19" s="35">
        <v>34</v>
      </c>
      <c r="D19" s="35">
        <v>492</v>
      </c>
      <c r="E19" s="130"/>
      <c r="F19" s="35">
        <v>2388</v>
      </c>
      <c r="G19" s="35">
        <v>888</v>
      </c>
      <c r="H19" s="36">
        <v>1500</v>
      </c>
    </row>
    <row r="20" spans="1:8" ht="14.25">
      <c r="A20" s="31" t="s">
        <v>52</v>
      </c>
      <c r="B20" s="32">
        <v>859</v>
      </c>
      <c r="C20" s="32">
        <v>1</v>
      </c>
      <c r="D20" s="32">
        <v>858</v>
      </c>
      <c r="E20" s="129"/>
      <c r="F20" s="32">
        <v>1916</v>
      </c>
      <c r="G20" s="32">
        <v>366</v>
      </c>
      <c r="H20" s="33">
        <v>1550</v>
      </c>
    </row>
    <row r="21" spans="1:8" ht="14.25">
      <c r="A21" s="34" t="s">
        <v>53</v>
      </c>
      <c r="B21" s="35">
        <v>0</v>
      </c>
      <c r="C21" s="35">
        <v>0</v>
      </c>
      <c r="D21" s="35">
        <v>0</v>
      </c>
      <c r="E21" s="130"/>
      <c r="F21" s="35">
        <v>302</v>
      </c>
      <c r="G21" s="35">
        <v>236</v>
      </c>
      <c r="H21" s="36">
        <v>66</v>
      </c>
    </row>
    <row r="22" spans="1:8" ht="14.25">
      <c r="A22" s="31" t="s">
        <v>55</v>
      </c>
      <c r="B22" s="32">
        <v>9</v>
      </c>
      <c r="C22" s="32">
        <v>9</v>
      </c>
      <c r="D22" s="32">
        <v>0</v>
      </c>
      <c r="E22" s="129"/>
      <c r="F22" s="32">
        <v>314</v>
      </c>
      <c r="G22" s="32">
        <v>272</v>
      </c>
      <c r="H22" s="33">
        <v>42</v>
      </c>
    </row>
    <row r="23" spans="1:8" ht="14.25">
      <c r="A23" s="34" t="s">
        <v>54</v>
      </c>
      <c r="B23" s="35">
        <v>779</v>
      </c>
      <c r="C23" s="35">
        <v>334</v>
      </c>
      <c r="D23" s="35">
        <v>445</v>
      </c>
      <c r="E23" s="130"/>
      <c r="F23" s="35">
        <v>1173</v>
      </c>
      <c r="G23" s="35">
        <v>524</v>
      </c>
      <c r="H23" s="36">
        <v>649</v>
      </c>
    </row>
    <row r="24" spans="1:8" ht="14.25">
      <c r="A24" s="31" t="s">
        <v>56</v>
      </c>
      <c r="B24" s="32">
        <v>380</v>
      </c>
      <c r="C24" s="32">
        <v>228</v>
      </c>
      <c r="D24" s="32">
        <v>152</v>
      </c>
      <c r="E24" s="129"/>
      <c r="F24" s="32">
        <v>371</v>
      </c>
      <c r="G24" s="32">
        <v>248</v>
      </c>
      <c r="H24" s="33">
        <v>123</v>
      </c>
    </row>
    <row r="25" spans="1:8" ht="14.25">
      <c r="A25" s="34" t="s">
        <v>57</v>
      </c>
      <c r="B25" s="35">
        <v>416</v>
      </c>
      <c r="C25" s="35">
        <v>296</v>
      </c>
      <c r="D25" s="35">
        <v>120</v>
      </c>
      <c r="E25" s="130"/>
      <c r="F25" s="35">
        <v>591</v>
      </c>
      <c r="G25" s="35">
        <v>187</v>
      </c>
      <c r="H25" s="36">
        <v>404</v>
      </c>
    </row>
    <row r="26" spans="1:8" ht="14.25">
      <c r="A26" s="31" t="s">
        <v>58</v>
      </c>
      <c r="B26" s="32">
        <v>5844</v>
      </c>
      <c r="C26" s="32">
        <v>156</v>
      </c>
      <c r="D26" s="32">
        <v>5688</v>
      </c>
      <c r="E26" s="129"/>
      <c r="F26" s="32">
        <v>5184</v>
      </c>
      <c r="G26" s="32">
        <v>1536</v>
      </c>
      <c r="H26" s="33">
        <v>3648</v>
      </c>
    </row>
    <row r="27" spans="1:8" ht="14.25">
      <c r="A27" s="34" t="s">
        <v>59</v>
      </c>
      <c r="B27" s="35">
        <v>0</v>
      </c>
      <c r="C27" s="35">
        <v>0</v>
      </c>
      <c r="D27" s="35">
        <v>0</v>
      </c>
      <c r="E27" s="130"/>
      <c r="F27" s="35">
        <v>116</v>
      </c>
      <c r="G27" s="35">
        <v>74</v>
      </c>
      <c r="H27" s="36">
        <v>42</v>
      </c>
    </row>
    <row r="28" spans="1:8" ht="14.25">
      <c r="A28" s="31" t="s">
        <v>60</v>
      </c>
      <c r="B28" s="32">
        <v>922</v>
      </c>
      <c r="C28" s="32">
        <v>11</v>
      </c>
      <c r="D28" s="32">
        <v>911</v>
      </c>
      <c r="E28" s="129"/>
      <c r="F28" s="32">
        <v>1219</v>
      </c>
      <c r="G28" s="32">
        <v>717</v>
      </c>
      <c r="H28" s="33">
        <v>502</v>
      </c>
    </row>
    <row r="29" spans="1:8" ht="14.25">
      <c r="A29" s="34" t="s">
        <v>61</v>
      </c>
      <c r="B29" s="35">
        <v>564</v>
      </c>
      <c r="C29" s="35">
        <v>84</v>
      </c>
      <c r="D29" s="35">
        <v>480</v>
      </c>
      <c r="E29" s="130"/>
      <c r="F29" s="35">
        <v>54</v>
      </c>
      <c r="G29" s="35">
        <v>42</v>
      </c>
      <c r="H29" s="36">
        <v>12</v>
      </c>
    </row>
    <row r="30" spans="1:8" ht="14.25">
      <c r="A30" s="31" t="s">
        <v>62</v>
      </c>
      <c r="B30" s="32">
        <v>1106</v>
      </c>
      <c r="C30" s="32">
        <v>2</v>
      </c>
      <c r="D30" s="32">
        <v>1104</v>
      </c>
      <c r="E30" s="129"/>
      <c r="F30" s="32">
        <v>1218</v>
      </c>
      <c r="G30" s="32">
        <v>188</v>
      </c>
      <c r="H30" s="33">
        <v>1030</v>
      </c>
    </row>
    <row r="31" spans="1:8" ht="14.25">
      <c r="A31" s="34" t="s">
        <v>63</v>
      </c>
      <c r="B31" s="35">
        <v>2310</v>
      </c>
      <c r="C31" s="35">
        <v>150</v>
      </c>
      <c r="D31" s="35">
        <v>2160</v>
      </c>
      <c r="E31" s="130"/>
      <c r="F31" s="35">
        <v>812</v>
      </c>
      <c r="G31" s="35">
        <v>510</v>
      </c>
      <c r="H31" s="36">
        <v>302</v>
      </c>
    </row>
    <row r="32" spans="1:8" ht="14.25">
      <c r="A32" s="31" t="s">
        <v>64</v>
      </c>
      <c r="B32" s="32">
        <v>288</v>
      </c>
      <c r="C32" s="32">
        <v>48</v>
      </c>
      <c r="D32" s="32">
        <v>240</v>
      </c>
      <c r="E32" s="129"/>
      <c r="F32" s="32">
        <v>1929</v>
      </c>
      <c r="G32" s="32">
        <v>671</v>
      </c>
      <c r="H32" s="33">
        <v>1258</v>
      </c>
    </row>
    <row r="33" spans="1:8" ht="14.25">
      <c r="A33" s="34" t="s">
        <v>150</v>
      </c>
      <c r="B33" s="35">
        <v>2684</v>
      </c>
      <c r="C33" s="35">
        <v>1353</v>
      </c>
      <c r="D33" s="35">
        <v>1331</v>
      </c>
      <c r="E33" s="130"/>
      <c r="F33" s="35">
        <v>1436</v>
      </c>
      <c r="G33" s="35">
        <v>715</v>
      </c>
      <c r="H33" s="36">
        <v>721</v>
      </c>
    </row>
    <row r="34" spans="1:8" ht="14.25">
      <c r="A34" s="31" t="s">
        <v>65</v>
      </c>
      <c r="B34" s="32">
        <v>1965</v>
      </c>
      <c r="C34" s="32">
        <v>48</v>
      </c>
      <c r="D34" s="32">
        <v>1917</v>
      </c>
      <c r="E34" s="129"/>
      <c r="F34" s="32">
        <v>1205</v>
      </c>
      <c r="G34" s="32">
        <v>253</v>
      </c>
      <c r="H34" s="33">
        <v>952</v>
      </c>
    </row>
    <row r="35" spans="1:8" ht="14.25">
      <c r="A35" s="34" t="s">
        <v>66</v>
      </c>
      <c r="B35" s="35">
        <v>2700</v>
      </c>
      <c r="C35" s="35">
        <v>50</v>
      </c>
      <c r="D35" s="35">
        <v>2650</v>
      </c>
      <c r="E35" s="130"/>
      <c r="F35" s="35">
        <v>2533</v>
      </c>
      <c r="G35" s="35">
        <v>1468</v>
      </c>
      <c r="H35" s="36">
        <v>1065</v>
      </c>
    </row>
    <row r="36" spans="1:8" ht="14.25">
      <c r="A36" s="31" t="s">
        <v>69</v>
      </c>
      <c r="B36" s="32">
        <v>1669</v>
      </c>
      <c r="C36" s="32">
        <v>109</v>
      </c>
      <c r="D36" s="32">
        <v>1560</v>
      </c>
      <c r="E36" s="129"/>
      <c r="F36" s="32">
        <v>2841</v>
      </c>
      <c r="G36" s="32">
        <v>608</v>
      </c>
      <c r="H36" s="33">
        <v>2233</v>
      </c>
    </row>
    <row r="37" spans="1:8" ht="14.25">
      <c r="A37" s="34" t="s">
        <v>67</v>
      </c>
      <c r="B37" s="35">
        <v>1143</v>
      </c>
      <c r="C37" s="35">
        <v>175</v>
      </c>
      <c r="D37" s="35">
        <v>968</v>
      </c>
      <c r="E37" s="130"/>
      <c r="F37" s="35">
        <v>296</v>
      </c>
      <c r="G37" s="35">
        <v>169</v>
      </c>
      <c r="H37" s="36">
        <v>127</v>
      </c>
    </row>
    <row r="38" spans="1:8" ht="14.25">
      <c r="A38" s="31" t="s">
        <v>68</v>
      </c>
      <c r="B38" s="32">
        <v>5107</v>
      </c>
      <c r="C38" s="32">
        <v>122</v>
      </c>
      <c r="D38" s="32">
        <v>4985</v>
      </c>
      <c r="E38" s="129"/>
      <c r="F38" s="32">
        <v>1169</v>
      </c>
      <c r="G38" s="32">
        <v>493</v>
      </c>
      <c r="H38" s="33">
        <v>676</v>
      </c>
    </row>
    <row r="39" spans="1:8" ht="14.25">
      <c r="A39" s="56" t="s">
        <v>174</v>
      </c>
      <c r="B39" s="35">
        <v>5346</v>
      </c>
      <c r="C39" s="35">
        <v>884</v>
      </c>
      <c r="D39" s="35">
        <v>4462</v>
      </c>
      <c r="E39" s="130"/>
      <c r="F39" s="35">
        <v>5132</v>
      </c>
      <c r="G39" s="35">
        <v>1748</v>
      </c>
      <c r="H39" s="36">
        <v>3384</v>
      </c>
    </row>
    <row r="40" spans="1:8" ht="14.25">
      <c r="A40" s="31"/>
      <c r="B40" s="32"/>
      <c r="C40" s="32"/>
      <c r="D40" s="32"/>
      <c r="E40" s="129"/>
      <c r="F40" s="32"/>
      <c r="G40" s="32"/>
      <c r="H40" s="33"/>
    </row>
    <row r="41" spans="1:8" ht="14.25">
      <c r="A41" s="83" t="s">
        <v>1</v>
      </c>
      <c r="B41" s="58">
        <v>70477</v>
      </c>
      <c r="C41" s="58">
        <v>8211</v>
      </c>
      <c r="D41" s="58">
        <v>62266</v>
      </c>
      <c r="E41" s="131"/>
      <c r="F41" s="58">
        <v>58759</v>
      </c>
      <c r="G41" s="58">
        <v>15387</v>
      </c>
      <c r="H41" s="59">
        <v>43372</v>
      </c>
    </row>
    <row r="42" spans="1:8" ht="14.25">
      <c r="A42" s="61"/>
      <c r="B42" s="61"/>
      <c r="C42" s="61"/>
      <c r="D42" s="61"/>
      <c r="E42" s="61"/>
      <c r="F42" s="61"/>
      <c r="G42" s="61"/>
      <c r="H42" s="61"/>
    </row>
    <row r="43" spans="1:8" ht="4.5" customHeight="1">
      <c r="A43" s="98"/>
      <c r="B43" s="64"/>
      <c r="C43" s="64"/>
      <c r="D43" s="64"/>
      <c r="E43" s="64"/>
      <c r="F43" s="64"/>
      <c r="G43" s="64"/>
      <c r="H43" s="66"/>
    </row>
    <row r="44" spans="1:8" ht="14.25">
      <c r="A44" s="43" t="s">
        <v>222</v>
      </c>
      <c r="B44" s="25"/>
      <c r="C44" s="25"/>
      <c r="D44" s="25"/>
      <c r="E44" s="25"/>
      <c r="F44" s="25"/>
      <c r="G44" s="25"/>
      <c r="H44" s="44"/>
    </row>
    <row r="45" spans="1:8" ht="14.25">
      <c r="A45" s="68" t="s">
        <v>75</v>
      </c>
      <c r="B45" s="25"/>
      <c r="C45" s="25"/>
      <c r="D45" s="25"/>
      <c r="E45" s="25"/>
      <c r="F45" s="25"/>
      <c r="G45" s="25"/>
      <c r="H45" s="44"/>
    </row>
    <row r="46" spans="1:8" ht="14.25">
      <c r="A46" s="45" t="s">
        <v>286</v>
      </c>
      <c r="B46" s="25"/>
      <c r="C46" s="25"/>
      <c r="D46" s="25"/>
      <c r="E46" s="25"/>
      <c r="F46" s="25"/>
      <c r="G46" s="25"/>
      <c r="H46" s="44"/>
    </row>
    <row r="47" spans="1:8" ht="4.5" customHeight="1">
      <c r="A47" s="46"/>
      <c r="B47" s="47"/>
      <c r="C47" s="47"/>
      <c r="D47" s="47"/>
      <c r="E47" s="47"/>
      <c r="F47" s="47"/>
      <c r="G47" s="47"/>
      <c r="H47" s="48"/>
    </row>
  </sheetData>
  <sheetProtection/>
  <mergeCells count="10">
    <mergeCell ref="A12:A13"/>
    <mergeCell ref="B12:D12"/>
    <mergeCell ref="F12:H12"/>
    <mergeCell ref="G11:H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57"/>
  <sheetViews>
    <sheetView showGridLines="0" zoomScale="115" zoomScaleNormal="115" zoomScalePageLayoutView="0" workbookViewId="0" topLeftCell="A1">
      <selection activeCell="A6" sqref="A6:H6"/>
    </sheetView>
  </sheetViews>
  <sheetFormatPr defaultColWidth="11.421875" defaultRowHeight="12.75"/>
  <cols>
    <col min="1" max="1" width="27.140625" style="26" customWidth="1"/>
    <col min="2" max="4" width="11.421875" style="26" customWidth="1"/>
    <col min="5" max="5" width="5.00390625" style="26" customWidth="1"/>
    <col min="6" max="8" width="11.421875" style="26" customWidth="1"/>
    <col min="9" max="9" width="5.7109375" style="26" customWidth="1"/>
    <col min="10" max="16384" width="11.421875" style="26" customWidth="1"/>
  </cols>
  <sheetData>
    <row r="1" spans="1:15" ht="60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5"/>
      <c r="N1" s="25"/>
      <c r="O1" s="25"/>
    </row>
    <row r="2" spans="1:15" ht="8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5"/>
      <c r="N2" s="25"/>
      <c r="O2" s="25"/>
    </row>
    <row r="3" spans="1:8" ht="13.5" customHeight="1">
      <c r="A3" s="239" t="s">
        <v>220</v>
      </c>
      <c r="B3" s="239"/>
      <c r="C3" s="239"/>
      <c r="D3" s="239"/>
      <c r="E3" s="239"/>
      <c r="F3" s="239"/>
      <c r="G3" s="239"/>
      <c r="H3" s="239"/>
    </row>
    <row r="4" spans="1:8" ht="18" customHeight="1">
      <c r="A4" s="282"/>
      <c r="B4" s="282"/>
      <c r="C4" s="282"/>
      <c r="D4" s="282"/>
      <c r="E4" s="282"/>
      <c r="F4" s="282"/>
      <c r="G4" s="282"/>
      <c r="H4" s="282"/>
    </row>
    <row r="5" spans="1:8" ht="7.5" customHeight="1">
      <c r="A5" s="70"/>
      <c r="B5" s="71"/>
      <c r="C5" s="71"/>
      <c r="D5" s="71"/>
      <c r="E5" s="71"/>
      <c r="F5" s="71"/>
      <c r="G5" s="71"/>
      <c r="H5" s="71"/>
    </row>
    <row r="6" spans="1:8" ht="13.5" customHeight="1">
      <c r="A6" s="242" t="s">
        <v>252</v>
      </c>
      <c r="B6" s="243"/>
      <c r="C6" s="243"/>
      <c r="D6" s="243"/>
      <c r="E6" s="243"/>
      <c r="F6" s="243"/>
      <c r="G6" s="243"/>
      <c r="H6" s="243"/>
    </row>
    <row r="7" spans="1:8" ht="13.5" customHeight="1">
      <c r="A7" s="242" t="s">
        <v>161</v>
      </c>
      <c r="B7" s="243"/>
      <c r="C7" s="243"/>
      <c r="D7" s="243"/>
      <c r="E7" s="243"/>
      <c r="F7" s="243"/>
      <c r="G7" s="243"/>
      <c r="H7" s="243"/>
    </row>
    <row r="8" spans="1:8" ht="13.5" customHeight="1">
      <c r="A8" s="242" t="str">
        <f>'a6'!A8</f>
        <v>Enero (2020 - 2021)</v>
      </c>
      <c r="B8" s="243"/>
      <c r="C8" s="243"/>
      <c r="D8" s="243"/>
      <c r="E8" s="243"/>
      <c r="F8" s="243"/>
      <c r="G8" s="243"/>
      <c r="H8" s="243"/>
    </row>
    <row r="9" spans="1:8" ht="7.5" customHeight="1">
      <c r="A9" s="27"/>
      <c r="B9" s="28"/>
      <c r="C9" s="28"/>
      <c r="D9" s="28"/>
      <c r="E9" s="28"/>
      <c r="F9" s="28"/>
      <c r="G9" s="28"/>
      <c r="H9" s="28"/>
    </row>
    <row r="10" spans="1:10" ht="12.75" customHeight="1">
      <c r="A10" s="25"/>
      <c r="B10" s="25"/>
      <c r="C10" s="25"/>
      <c r="D10" s="25"/>
      <c r="E10" s="25"/>
      <c r="F10" s="25"/>
      <c r="G10" s="244" t="s">
        <v>225</v>
      </c>
      <c r="H10" s="244"/>
      <c r="I10" s="25"/>
      <c r="J10" s="25"/>
    </row>
    <row r="11" spans="1:12" ht="12.75" customHeight="1">
      <c r="A11" s="104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</row>
    <row r="12" spans="1:12" s="102" customFormat="1" ht="12.75" customHeight="1">
      <c r="A12" s="283" t="s">
        <v>34</v>
      </c>
      <c r="B12" s="255" t="s">
        <v>35</v>
      </c>
      <c r="C12" s="255"/>
      <c r="D12" s="255"/>
      <c r="E12" s="250"/>
      <c r="F12" s="255"/>
      <c r="G12" s="255"/>
      <c r="H12" s="255"/>
      <c r="I12" s="250"/>
      <c r="J12" s="255"/>
      <c r="K12" s="255"/>
      <c r="L12" s="285"/>
    </row>
    <row r="13" spans="1:12" s="102" customFormat="1" ht="21.75" customHeight="1">
      <c r="A13" s="284"/>
      <c r="B13" s="255" t="s">
        <v>36</v>
      </c>
      <c r="C13" s="255"/>
      <c r="D13" s="255"/>
      <c r="E13" s="51"/>
      <c r="F13" s="255" t="s">
        <v>31</v>
      </c>
      <c r="G13" s="255"/>
      <c r="H13" s="255"/>
      <c r="I13" s="51"/>
      <c r="J13" s="255" t="s">
        <v>37</v>
      </c>
      <c r="K13" s="255"/>
      <c r="L13" s="285"/>
    </row>
    <row r="14" spans="1:12" s="102" customFormat="1" ht="24">
      <c r="A14" s="249"/>
      <c r="B14" s="53" t="s">
        <v>38</v>
      </c>
      <c r="C14" s="53" t="s">
        <v>32</v>
      </c>
      <c r="D14" s="53" t="s">
        <v>33</v>
      </c>
      <c r="E14" s="106"/>
      <c r="F14" s="53" t="s">
        <v>38</v>
      </c>
      <c r="G14" s="53" t="s">
        <v>32</v>
      </c>
      <c r="H14" s="53" t="s">
        <v>33</v>
      </c>
      <c r="I14" s="106"/>
      <c r="J14" s="53" t="s">
        <v>38</v>
      </c>
      <c r="K14" s="53" t="s">
        <v>32</v>
      </c>
      <c r="L14" s="107" t="s">
        <v>33</v>
      </c>
    </row>
    <row r="15" spans="1:15" ht="14.25">
      <c r="A15" s="108" t="s">
        <v>234</v>
      </c>
      <c r="B15" s="109">
        <v>1554904</v>
      </c>
      <c r="C15" s="109">
        <v>351366</v>
      </c>
      <c r="D15" s="109">
        <v>1203538</v>
      </c>
      <c r="E15" s="109"/>
      <c r="F15" s="110">
        <v>527922</v>
      </c>
      <c r="G15" s="110">
        <v>58701</v>
      </c>
      <c r="H15" s="110">
        <v>469221</v>
      </c>
      <c r="I15" s="111"/>
      <c r="J15" s="110">
        <v>1026982</v>
      </c>
      <c r="K15" s="110">
        <v>292665</v>
      </c>
      <c r="L15" s="112">
        <v>734317</v>
      </c>
      <c r="N15" s="89"/>
      <c r="O15" s="89"/>
    </row>
    <row r="16" spans="1:12" ht="14.25">
      <c r="A16" s="113" t="s">
        <v>237</v>
      </c>
      <c r="B16" s="114">
        <v>1374056</v>
      </c>
      <c r="C16" s="114">
        <v>201029</v>
      </c>
      <c r="D16" s="114">
        <v>1173027</v>
      </c>
      <c r="E16" s="114"/>
      <c r="F16" s="114">
        <v>496886</v>
      </c>
      <c r="G16" s="114">
        <v>44838</v>
      </c>
      <c r="H16" s="114">
        <v>452048</v>
      </c>
      <c r="I16" s="114"/>
      <c r="J16" s="114">
        <v>877170</v>
      </c>
      <c r="K16" s="114">
        <v>156191</v>
      </c>
      <c r="L16" s="115">
        <v>720979</v>
      </c>
    </row>
    <row r="17" spans="1:14" ht="14.25">
      <c r="A17" s="108" t="s">
        <v>235</v>
      </c>
      <c r="B17" s="109">
        <v>1013722</v>
      </c>
      <c r="C17" s="109">
        <v>209049</v>
      </c>
      <c r="D17" s="109">
        <v>804673</v>
      </c>
      <c r="E17" s="109"/>
      <c r="F17" s="110">
        <v>325761</v>
      </c>
      <c r="G17" s="110">
        <v>32366</v>
      </c>
      <c r="H17" s="110">
        <v>293395</v>
      </c>
      <c r="I17" s="111"/>
      <c r="J17" s="110">
        <v>687961</v>
      </c>
      <c r="K17" s="110">
        <v>176683</v>
      </c>
      <c r="L17" s="112">
        <v>511278</v>
      </c>
      <c r="M17" s="89"/>
      <c r="N17" s="89"/>
    </row>
    <row r="18" spans="1:14" ht="14.25">
      <c r="A18" s="113" t="s">
        <v>253</v>
      </c>
      <c r="B18" s="114">
        <v>1374056</v>
      </c>
      <c r="C18" s="114">
        <v>201029</v>
      </c>
      <c r="D18" s="114">
        <v>1173027</v>
      </c>
      <c r="E18" s="114"/>
      <c r="F18" s="114">
        <v>496886</v>
      </c>
      <c r="G18" s="114">
        <v>44838</v>
      </c>
      <c r="H18" s="114">
        <v>452048</v>
      </c>
      <c r="I18" s="114"/>
      <c r="J18" s="114">
        <v>877170</v>
      </c>
      <c r="K18" s="114">
        <v>156191</v>
      </c>
      <c r="L18" s="115">
        <v>720979</v>
      </c>
      <c r="M18" s="89"/>
      <c r="N18" s="89"/>
    </row>
    <row r="19" spans="1:14" ht="14.25">
      <c r="A19" s="108" t="s">
        <v>254</v>
      </c>
      <c r="B19" s="109">
        <v>1013722</v>
      </c>
      <c r="C19" s="109">
        <v>209049</v>
      </c>
      <c r="D19" s="109">
        <v>804673</v>
      </c>
      <c r="E19" s="109"/>
      <c r="F19" s="110">
        <v>325761</v>
      </c>
      <c r="G19" s="110">
        <v>32366</v>
      </c>
      <c r="H19" s="110">
        <v>293395</v>
      </c>
      <c r="I19" s="111"/>
      <c r="J19" s="110">
        <v>687961</v>
      </c>
      <c r="K19" s="110">
        <v>176683</v>
      </c>
      <c r="L19" s="112">
        <v>511278</v>
      </c>
      <c r="M19" s="89"/>
      <c r="N19" s="89"/>
    </row>
    <row r="20" spans="1:12" ht="14.25">
      <c r="A20" s="113" t="s">
        <v>255</v>
      </c>
      <c r="B20" s="114">
        <v>15705992</v>
      </c>
      <c r="C20" s="114">
        <v>3358114</v>
      </c>
      <c r="D20" s="114">
        <v>12347878</v>
      </c>
      <c r="E20" s="114"/>
      <c r="F20" s="114">
        <v>5428752</v>
      </c>
      <c r="G20" s="114">
        <v>571156</v>
      </c>
      <c r="H20" s="114">
        <v>4857596</v>
      </c>
      <c r="I20" s="114"/>
      <c r="J20" s="114">
        <v>10277240</v>
      </c>
      <c r="K20" s="114">
        <v>2786958</v>
      </c>
      <c r="L20" s="115">
        <v>7490282</v>
      </c>
    </row>
    <row r="21" spans="1:12" ht="14.25">
      <c r="A21" s="108" t="s">
        <v>243</v>
      </c>
      <c r="B21" s="109">
        <v>10989786</v>
      </c>
      <c r="C21" s="109">
        <v>2563807</v>
      </c>
      <c r="D21" s="109">
        <v>8425979</v>
      </c>
      <c r="E21" s="109"/>
      <c r="F21" s="110">
        <v>4506823</v>
      </c>
      <c r="G21" s="110">
        <v>531363</v>
      </c>
      <c r="H21" s="110">
        <v>3975460</v>
      </c>
      <c r="I21" s="111"/>
      <c r="J21" s="110">
        <v>6482963</v>
      </c>
      <c r="K21" s="110">
        <v>2032444</v>
      </c>
      <c r="L21" s="112">
        <v>4450519</v>
      </c>
    </row>
    <row r="22" spans="1:12" ht="15" customHeight="1">
      <c r="A22" s="284" t="s">
        <v>39</v>
      </c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7"/>
    </row>
    <row r="23" spans="1:25" ht="14.25">
      <c r="A23" s="116" t="s">
        <v>73</v>
      </c>
      <c r="B23" s="117">
        <v>-34.8048496884695</v>
      </c>
      <c r="C23" s="117">
        <v>-40.5039189904544</v>
      </c>
      <c r="D23" s="117">
        <v>-33.14103916951521</v>
      </c>
      <c r="E23" s="117"/>
      <c r="F23" s="117">
        <v>-38.293725209405935</v>
      </c>
      <c r="G23" s="117">
        <v>-44.8629495238582</v>
      </c>
      <c r="H23" s="117">
        <v>-37.471894906664446</v>
      </c>
      <c r="I23" s="117"/>
      <c r="J23" s="117">
        <v>-33.011386762377526</v>
      </c>
      <c r="K23" s="117">
        <v>-39.629610646985455</v>
      </c>
      <c r="L23" s="118">
        <v>-30.373666958547872</v>
      </c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</row>
    <row r="24" spans="1:25" ht="12.75" customHeight="1">
      <c r="A24" s="120" t="s">
        <v>72</v>
      </c>
      <c r="B24" s="121">
        <v>-26.22411313658249</v>
      </c>
      <c r="C24" s="121">
        <v>3.9894741554701056</v>
      </c>
      <c r="D24" s="121">
        <v>-31.402005239436093</v>
      </c>
      <c r="E24" s="121"/>
      <c r="F24" s="121">
        <v>-34.439489138353665</v>
      </c>
      <c r="G24" s="121">
        <v>-27.815692046924482</v>
      </c>
      <c r="H24" s="121">
        <v>-35.09649417760946</v>
      </c>
      <c r="I24" s="121"/>
      <c r="J24" s="121">
        <v>-21.570391144247978</v>
      </c>
      <c r="K24" s="121">
        <v>13.11983404933703</v>
      </c>
      <c r="L24" s="122">
        <v>-29.085590565051135</v>
      </c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</row>
    <row r="25" spans="1:25" ht="12.75" customHeight="1">
      <c r="A25" s="116" t="s">
        <v>242</v>
      </c>
      <c r="B25" s="117">
        <v>-26.22411313658249</v>
      </c>
      <c r="C25" s="117">
        <v>3.9894741554701056</v>
      </c>
      <c r="D25" s="117">
        <v>-31.402005239436093</v>
      </c>
      <c r="E25" s="117"/>
      <c r="F25" s="117">
        <v>-34.439489138353665</v>
      </c>
      <c r="G25" s="117">
        <v>-27.815692046924482</v>
      </c>
      <c r="H25" s="117">
        <v>-35.09649417760946</v>
      </c>
      <c r="I25" s="117"/>
      <c r="J25" s="117">
        <v>-21.570391144247978</v>
      </c>
      <c r="K25" s="117">
        <v>13.11983404933703</v>
      </c>
      <c r="L25" s="118">
        <v>-29.085590565051135</v>
      </c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</row>
    <row r="26" spans="1:25" s="102" customFormat="1" ht="12.75" customHeight="1">
      <c r="A26" s="120" t="s">
        <v>243</v>
      </c>
      <c r="B26" s="121">
        <v>-30.028068268467223</v>
      </c>
      <c r="C26" s="121">
        <v>-23.65336614540186</v>
      </c>
      <c r="D26" s="121">
        <v>-31.761724565143908</v>
      </c>
      <c r="E26" s="121"/>
      <c r="F26" s="121">
        <v>-16.982337745397103</v>
      </c>
      <c r="G26" s="121">
        <v>-6.967098305891909</v>
      </c>
      <c r="H26" s="121">
        <v>-18.15992931482981</v>
      </c>
      <c r="I26" s="121"/>
      <c r="J26" s="121">
        <v>-36.91922150304946</v>
      </c>
      <c r="K26" s="121">
        <v>-27.073030881699694</v>
      </c>
      <c r="L26" s="122">
        <v>-40.58275776532846</v>
      </c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</row>
    <row r="27" spans="1:25" s="102" customFormat="1" ht="12.75" customHeight="1">
      <c r="A27" s="284" t="s">
        <v>199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7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</row>
    <row r="28" spans="1:25" s="102" customFormat="1" ht="12.75" customHeight="1">
      <c r="A28" s="116" t="s">
        <v>73</v>
      </c>
      <c r="B28" s="117">
        <v>-34.8048496884695</v>
      </c>
      <c r="C28" s="117">
        <v>-9.15278370883347</v>
      </c>
      <c r="D28" s="117">
        <v>-25.652065979636035</v>
      </c>
      <c r="E28" s="117"/>
      <c r="F28" s="117">
        <v>-13.001510061071292</v>
      </c>
      <c r="G28" s="117">
        <v>-1.6936736930382836</v>
      </c>
      <c r="H28" s="117">
        <v>-11.307836368033007</v>
      </c>
      <c r="I28" s="117"/>
      <c r="J28" s="117">
        <v>-21.803339627398213</v>
      </c>
      <c r="K28" s="117">
        <v>-7.459110015795185</v>
      </c>
      <c r="L28" s="118">
        <v>-14.344229611603026</v>
      </c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</row>
    <row r="29" spans="1:25" s="102" customFormat="1" ht="12.75" customHeight="1">
      <c r="A29" s="120" t="s">
        <v>72</v>
      </c>
      <c r="B29" s="121">
        <v>-26.22411313658249</v>
      </c>
      <c r="C29" s="121">
        <v>0.583673445623759</v>
      </c>
      <c r="D29" s="121">
        <v>-26.807786582206248</v>
      </c>
      <c r="E29" s="121"/>
      <c r="F29" s="121">
        <v>-12.454004785831142</v>
      </c>
      <c r="G29" s="121">
        <v>-0.9076777074587933</v>
      </c>
      <c r="H29" s="121">
        <v>-11.546327078372348</v>
      </c>
      <c r="I29" s="121"/>
      <c r="J29" s="121">
        <v>-13.770108350751347</v>
      </c>
      <c r="K29" s="121">
        <v>1.491351153082552</v>
      </c>
      <c r="L29" s="122">
        <v>-15.261459503833901</v>
      </c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</row>
    <row r="30" spans="1:25" s="102" customFormat="1" ht="12.75" customHeight="1">
      <c r="A30" s="116" t="s">
        <v>242</v>
      </c>
      <c r="B30" s="117">
        <v>-26.22411313658249</v>
      </c>
      <c r="C30" s="117">
        <v>0.583673445623759</v>
      </c>
      <c r="D30" s="117">
        <v>-26.807786582206248</v>
      </c>
      <c r="E30" s="117"/>
      <c r="F30" s="117">
        <v>-12.454004785831142</v>
      </c>
      <c r="G30" s="117">
        <v>-0.9076777074587933</v>
      </c>
      <c r="H30" s="117">
        <v>-11.546327078372348</v>
      </c>
      <c r="I30" s="117"/>
      <c r="J30" s="117">
        <v>-13.770108350751347</v>
      </c>
      <c r="K30" s="117">
        <v>1.491351153082552</v>
      </c>
      <c r="L30" s="118">
        <v>-15.261459503833901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</row>
    <row r="31" spans="1:25" s="102" customFormat="1" ht="12.75" customHeight="1">
      <c r="A31" s="123" t="s">
        <v>243</v>
      </c>
      <c r="B31" s="124">
        <v>-30.028068268467223</v>
      </c>
      <c r="C31" s="124">
        <v>-5.057350086514752</v>
      </c>
      <c r="D31" s="124">
        <v>-24.97071818195247</v>
      </c>
      <c r="E31" s="124"/>
      <c r="F31" s="124">
        <v>-5.86991894558459</v>
      </c>
      <c r="G31" s="124">
        <v>-0.2533619016232786</v>
      </c>
      <c r="H31" s="124">
        <v>-5.616557043961311</v>
      </c>
      <c r="I31" s="124"/>
      <c r="J31" s="124">
        <v>-24.158149322882633</v>
      </c>
      <c r="K31" s="124">
        <v>-4.803988184891474</v>
      </c>
      <c r="L31" s="125">
        <v>-19.35416113799116</v>
      </c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</row>
    <row r="32" spans="1:12" s="102" customFormat="1" ht="12.75" customHeight="1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</row>
    <row r="33" spans="1:12" s="102" customFormat="1" ht="12.75" customHeight="1">
      <c r="A33" s="283" t="s">
        <v>34</v>
      </c>
      <c r="B33" s="255" t="s">
        <v>40</v>
      </c>
      <c r="C33" s="255"/>
      <c r="D33" s="255"/>
      <c r="E33" s="250"/>
      <c r="F33" s="255"/>
      <c r="G33" s="255"/>
      <c r="H33" s="255"/>
      <c r="I33" s="250"/>
      <c r="J33" s="255"/>
      <c r="K33" s="255"/>
      <c r="L33" s="285"/>
    </row>
    <row r="34" spans="1:12" ht="12.75" customHeight="1">
      <c r="A34" s="284"/>
      <c r="B34" s="255" t="s">
        <v>36</v>
      </c>
      <c r="C34" s="255"/>
      <c r="D34" s="255"/>
      <c r="E34" s="51"/>
      <c r="F34" s="255" t="s">
        <v>31</v>
      </c>
      <c r="G34" s="255"/>
      <c r="H34" s="255"/>
      <c r="I34" s="51"/>
      <c r="J34" s="255" t="s">
        <v>37</v>
      </c>
      <c r="K34" s="255"/>
      <c r="L34" s="285"/>
    </row>
    <row r="35" spans="1:12" ht="24">
      <c r="A35" s="249"/>
      <c r="B35" s="53" t="s">
        <v>38</v>
      </c>
      <c r="C35" s="53" t="s">
        <v>32</v>
      </c>
      <c r="D35" s="53" t="s">
        <v>33</v>
      </c>
      <c r="E35" s="106"/>
      <c r="F35" s="53" t="s">
        <v>38</v>
      </c>
      <c r="G35" s="53" t="s">
        <v>32</v>
      </c>
      <c r="H35" s="53" t="s">
        <v>33</v>
      </c>
      <c r="I35" s="106"/>
      <c r="J35" s="53" t="s">
        <v>38</v>
      </c>
      <c r="K35" s="53" t="s">
        <v>32</v>
      </c>
      <c r="L35" s="107" t="s">
        <v>33</v>
      </c>
    </row>
    <row r="36" spans="1:12" ht="14.25">
      <c r="A36" s="108" t="s">
        <v>234</v>
      </c>
      <c r="B36" s="109">
        <v>18021</v>
      </c>
      <c r="C36" s="109">
        <v>3258</v>
      </c>
      <c r="D36" s="109">
        <v>14763</v>
      </c>
      <c r="E36" s="109"/>
      <c r="F36" s="110">
        <v>8413</v>
      </c>
      <c r="G36" s="110">
        <v>911</v>
      </c>
      <c r="H36" s="110">
        <v>7502</v>
      </c>
      <c r="I36" s="111"/>
      <c r="J36" s="110">
        <v>9608</v>
      </c>
      <c r="K36" s="110">
        <v>2347</v>
      </c>
      <c r="L36" s="112">
        <v>7261</v>
      </c>
    </row>
    <row r="37" spans="1:12" ht="12.75" customHeight="1">
      <c r="A37" s="113" t="s">
        <v>237</v>
      </c>
      <c r="B37" s="114">
        <v>15862</v>
      </c>
      <c r="C37" s="114">
        <v>1916</v>
      </c>
      <c r="D37" s="114">
        <v>13946</v>
      </c>
      <c r="E37" s="114"/>
      <c r="F37" s="114">
        <v>7997</v>
      </c>
      <c r="G37" s="114">
        <v>617</v>
      </c>
      <c r="H37" s="114">
        <v>7380</v>
      </c>
      <c r="I37" s="114"/>
      <c r="J37" s="114">
        <v>7865</v>
      </c>
      <c r="K37" s="114">
        <v>1299</v>
      </c>
      <c r="L37" s="115">
        <v>6566</v>
      </c>
    </row>
    <row r="38" spans="1:12" ht="14.25">
      <c r="A38" s="108" t="s">
        <v>235</v>
      </c>
      <c r="B38" s="109">
        <v>11088</v>
      </c>
      <c r="C38" s="109">
        <v>1790</v>
      </c>
      <c r="D38" s="109">
        <v>9298</v>
      </c>
      <c r="E38" s="109"/>
      <c r="F38" s="110">
        <v>5003</v>
      </c>
      <c r="G38" s="110">
        <v>485</v>
      </c>
      <c r="H38" s="110">
        <v>4518</v>
      </c>
      <c r="I38" s="111"/>
      <c r="J38" s="110">
        <v>6085</v>
      </c>
      <c r="K38" s="110">
        <v>1305</v>
      </c>
      <c r="L38" s="112">
        <v>4780</v>
      </c>
    </row>
    <row r="39" spans="1:12" ht="14.25">
      <c r="A39" s="113" t="s">
        <v>253</v>
      </c>
      <c r="B39" s="114">
        <v>15862</v>
      </c>
      <c r="C39" s="114">
        <v>1916</v>
      </c>
      <c r="D39" s="114">
        <v>13946</v>
      </c>
      <c r="E39" s="114"/>
      <c r="F39" s="114">
        <v>7997</v>
      </c>
      <c r="G39" s="114">
        <v>617</v>
      </c>
      <c r="H39" s="114">
        <v>7380</v>
      </c>
      <c r="I39" s="114"/>
      <c r="J39" s="114">
        <v>7865</v>
      </c>
      <c r="K39" s="114">
        <v>1299</v>
      </c>
      <c r="L39" s="115">
        <v>6566</v>
      </c>
    </row>
    <row r="40" spans="1:12" ht="14.25">
      <c r="A40" s="108" t="s">
        <v>254</v>
      </c>
      <c r="B40" s="109">
        <v>11088</v>
      </c>
      <c r="C40" s="109">
        <v>1790</v>
      </c>
      <c r="D40" s="109">
        <v>9298</v>
      </c>
      <c r="E40" s="109"/>
      <c r="F40" s="110">
        <v>5003</v>
      </c>
      <c r="G40" s="110">
        <v>485</v>
      </c>
      <c r="H40" s="110">
        <v>4518</v>
      </c>
      <c r="I40" s="111"/>
      <c r="J40" s="110">
        <v>6085</v>
      </c>
      <c r="K40" s="110">
        <v>1305</v>
      </c>
      <c r="L40" s="112">
        <v>4780</v>
      </c>
    </row>
    <row r="41" spans="1:12" ht="14.25">
      <c r="A41" s="113" t="s">
        <v>255</v>
      </c>
      <c r="B41" s="114">
        <v>180503</v>
      </c>
      <c r="C41" s="114">
        <v>30081</v>
      </c>
      <c r="D41" s="114">
        <v>150422</v>
      </c>
      <c r="E41" s="114"/>
      <c r="F41" s="114">
        <v>88559</v>
      </c>
      <c r="G41" s="114">
        <v>8652</v>
      </c>
      <c r="H41" s="114">
        <v>79907</v>
      </c>
      <c r="I41" s="114"/>
      <c r="J41" s="114">
        <v>91944</v>
      </c>
      <c r="K41" s="114">
        <v>21429</v>
      </c>
      <c r="L41" s="115">
        <v>70515</v>
      </c>
    </row>
    <row r="42" spans="1:12" ht="14.25">
      <c r="A42" s="108" t="s">
        <v>243</v>
      </c>
      <c r="B42" s="109">
        <v>129236</v>
      </c>
      <c r="C42" s="109">
        <v>23598</v>
      </c>
      <c r="D42" s="109">
        <v>105638</v>
      </c>
      <c r="E42" s="109"/>
      <c r="F42" s="110">
        <v>70477</v>
      </c>
      <c r="G42" s="110">
        <v>8211</v>
      </c>
      <c r="H42" s="110">
        <v>62266</v>
      </c>
      <c r="I42" s="111"/>
      <c r="J42" s="110">
        <v>58759</v>
      </c>
      <c r="K42" s="110">
        <v>15387</v>
      </c>
      <c r="L42" s="112">
        <v>43372</v>
      </c>
    </row>
    <row r="43" spans="1:12" ht="15" customHeight="1">
      <c r="A43" s="284" t="s">
        <v>39</v>
      </c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7"/>
    </row>
    <row r="44" spans="1:24" ht="14.25">
      <c r="A44" s="116" t="s">
        <v>73</v>
      </c>
      <c r="B44" s="117">
        <v>-38.47178291992675</v>
      </c>
      <c r="C44" s="117">
        <v>-45.05831798649478</v>
      </c>
      <c r="D44" s="117">
        <v>-37.01822122874755</v>
      </c>
      <c r="E44" s="117"/>
      <c r="F44" s="117">
        <v>-40.532509211933906</v>
      </c>
      <c r="G44" s="117">
        <v>-46.761800219538976</v>
      </c>
      <c r="H44" s="117">
        <v>-39.7760597174087</v>
      </c>
      <c r="I44" s="117"/>
      <c r="J44" s="117">
        <v>-36.66736053288926</v>
      </c>
      <c r="K44" s="117">
        <v>-44.3971026842778</v>
      </c>
      <c r="L44" s="118">
        <v>-34.16884726621677</v>
      </c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5" spans="1:24" ht="14.25">
      <c r="A45" s="120" t="s">
        <v>72</v>
      </c>
      <c r="B45" s="121">
        <v>-30.09708737864078</v>
      </c>
      <c r="C45" s="121">
        <v>-6.5762004175365405</v>
      </c>
      <c r="D45" s="121">
        <v>-33.32855299010468</v>
      </c>
      <c r="E45" s="121"/>
      <c r="F45" s="121">
        <v>-37.439039639864944</v>
      </c>
      <c r="G45" s="121">
        <v>-21.393841166936795</v>
      </c>
      <c r="H45" s="121">
        <v>-38.78048780487805</v>
      </c>
      <c r="I45" s="121"/>
      <c r="J45" s="121">
        <v>-22.63191354100445</v>
      </c>
      <c r="K45" s="121">
        <v>0.46189376443417984</v>
      </c>
      <c r="L45" s="122">
        <v>-27.20073103868414</v>
      </c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</row>
    <row r="46" spans="1:24" ht="14.25">
      <c r="A46" s="116" t="s">
        <v>242</v>
      </c>
      <c r="B46" s="117">
        <v>-30.09708737864078</v>
      </c>
      <c r="C46" s="117">
        <v>-6.5762004175365405</v>
      </c>
      <c r="D46" s="117">
        <v>-33.32855299010468</v>
      </c>
      <c r="E46" s="117"/>
      <c r="F46" s="117">
        <v>-37.439039639864944</v>
      </c>
      <c r="G46" s="117">
        <v>-21.393841166936795</v>
      </c>
      <c r="H46" s="117">
        <v>-38.78048780487805</v>
      </c>
      <c r="I46" s="117"/>
      <c r="J46" s="117">
        <v>-22.63191354100445</v>
      </c>
      <c r="K46" s="117">
        <v>0.46189376443417984</v>
      </c>
      <c r="L46" s="118">
        <v>-27.20073103868414</v>
      </c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</row>
    <row r="47" spans="1:24" ht="14.25">
      <c r="A47" s="120" t="s">
        <v>243</v>
      </c>
      <c r="B47" s="121">
        <v>-28.402298022747544</v>
      </c>
      <c r="C47" s="121">
        <v>-21.55181011269572</v>
      </c>
      <c r="D47" s="121">
        <v>-29.772240762654405</v>
      </c>
      <c r="E47" s="121"/>
      <c r="F47" s="121">
        <v>-20.418026400478766</v>
      </c>
      <c r="G47" s="121">
        <v>-5.097087378640779</v>
      </c>
      <c r="H47" s="121">
        <v>-22.076914413005127</v>
      </c>
      <c r="I47" s="121"/>
      <c r="J47" s="121">
        <v>-36.09262159575394</v>
      </c>
      <c r="K47" s="121">
        <v>-28.195436091278168</v>
      </c>
      <c r="L47" s="122">
        <v>-38.49251932213005</v>
      </c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</row>
    <row r="48" spans="1:24" ht="14.25">
      <c r="A48" s="284" t="s">
        <v>199</v>
      </c>
      <c r="B48" s="286"/>
      <c r="C48" s="286"/>
      <c r="D48" s="286"/>
      <c r="E48" s="286"/>
      <c r="F48" s="286"/>
      <c r="G48" s="286"/>
      <c r="H48" s="286"/>
      <c r="I48" s="286"/>
      <c r="J48" s="286"/>
      <c r="K48" s="286"/>
      <c r="L48" s="287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</row>
    <row r="49" spans="1:24" ht="14.25">
      <c r="A49" s="116" t="s">
        <v>73</v>
      </c>
      <c r="B49" s="117">
        <v>-38.47178291992675</v>
      </c>
      <c r="C49" s="117">
        <v>-8.146051828422396</v>
      </c>
      <c r="D49" s="117">
        <v>-30.325731091504355</v>
      </c>
      <c r="E49" s="117"/>
      <c r="F49" s="117">
        <v>-18.9223683480384</v>
      </c>
      <c r="G49" s="117">
        <v>-2.3639087730980526</v>
      </c>
      <c r="H49" s="117">
        <v>-16.558459574940347</v>
      </c>
      <c r="I49" s="117"/>
      <c r="J49" s="117">
        <v>-19.549414571888356</v>
      </c>
      <c r="K49" s="117">
        <v>-5.782143055324344</v>
      </c>
      <c r="L49" s="118">
        <v>-13.767271516564008</v>
      </c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</row>
    <row r="50" spans="1:24" ht="14.25">
      <c r="A50" s="120" t="s">
        <v>72</v>
      </c>
      <c r="B50" s="121">
        <v>-30.09708737864078</v>
      </c>
      <c r="C50" s="121">
        <v>-0.7943512797881731</v>
      </c>
      <c r="D50" s="121">
        <v>-29.302736098852606</v>
      </c>
      <c r="E50" s="121"/>
      <c r="F50" s="121">
        <v>-18.875299457823733</v>
      </c>
      <c r="G50" s="121">
        <v>-0.8321775312066575</v>
      </c>
      <c r="H50" s="121">
        <v>-18.043121926617076</v>
      </c>
      <c r="I50" s="121"/>
      <c r="J50" s="121">
        <v>-11.221787920817048</v>
      </c>
      <c r="K50" s="121">
        <v>0.03782625141848443</v>
      </c>
      <c r="L50" s="122">
        <v>-11.259614172235532</v>
      </c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</row>
    <row r="51" spans="1:24" ht="14.25">
      <c r="A51" s="116" t="s">
        <v>242</v>
      </c>
      <c r="B51" s="117">
        <v>-30.09708737864078</v>
      </c>
      <c r="C51" s="117">
        <v>-0.7943512797881731</v>
      </c>
      <c r="D51" s="117">
        <v>-29.302736098852606</v>
      </c>
      <c r="E51" s="117"/>
      <c r="F51" s="117">
        <v>-18.875299457823733</v>
      </c>
      <c r="G51" s="117">
        <v>-0.8321775312066575</v>
      </c>
      <c r="H51" s="117">
        <v>-18.043121926617076</v>
      </c>
      <c r="I51" s="117"/>
      <c r="J51" s="117">
        <v>-11.221787920817048</v>
      </c>
      <c r="K51" s="117">
        <v>0.03782625141848443</v>
      </c>
      <c r="L51" s="118">
        <v>-11.259614172235532</v>
      </c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</row>
    <row r="52" spans="1:24" ht="14.25">
      <c r="A52" s="123" t="s">
        <v>243</v>
      </c>
      <c r="B52" s="124">
        <v>-28.402298022747544</v>
      </c>
      <c r="C52" s="124">
        <v>-3.5916300560101497</v>
      </c>
      <c r="D52" s="124">
        <v>-24.810667966737395</v>
      </c>
      <c r="E52" s="124"/>
      <c r="F52" s="124">
        <v>-10.017562034980028</v>
      </c>
      <c r="G52" s="124">
        <v>-0.24431726896505876</v>
      </c>
      <c r="H52" s="124">
        <v>-9.773244766014969</v>
      </c>
      <c r="I52" s="124"/>
      <c r="J52" s="124">
        <v>-18.384735987767517</v>
      </c>
      <c r="K52" s="124">
        <v>-3.347312787045091</v>
      </c>
      <c r="L52" s="125">
        <v>-15.037423200722424</v>
      </c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</row>
    <row r="54" spans="1:12" ht="4.5" customHeight="1">
      <c r="A54" s="40"/>
      <c r="B54" s="41"/>
      <c r="C54" s="41"/>
      <c r="D54" s="41"/>
      <c r="E54" s="41"/>
      <c r="F54" s="41"/>
      <c r="G54" s="41"/>
      <c r="H54" s="42"/>
      <c r="I54" s="86"/>
      <c r="J54" s="25"/>
      <c r="K54" s="25"/>
      <c r="L54" s="25"/>
    </row>
    <row r="55" spans="1:12" ht="14.25">
      <c r="A55" s="43" t="s">
        <v>222</v>
      </c>
      <c r="B55" s="25"/>
      <c r="C55" s="25"/>
      <c r="D55" s="25"/>
      <c r="E55" s="25"/>
      <c r="F55" s="25"/>
      <c r="G55" s="25"/>
      <c r="H55" s="44"/>
      <c r="I55" s="86"/>
      <c r="J55" s="25"/>
      <c r="K55" s="25"/>
      <c r="L55" s="25"/>
    </row>
    <row r="56" spans="1:12" ht="14.25">
      <c r="A56" s="45" t="s">
        <v>286</v>
      </c>
      <c r="B56" s="25"/>
      <c r="C56" s="25"/>
      <c r="D56" s="25"/>
      <c r="E56" s="25"/>
      <c r="F56" s="25"/>
      <c r="G56" s="25"/>
      <c r="H56" s="44"/>
      <c r="I56" s="86"/>
      <c r="J56" s="25"/>
      <c r="K56" s="25"/>
      <c r="L56" s="25"/>
    </row>
    <row r="57" spans="1:12" ht="4.5" customHeight="1">
      <c r="A57" s="46"/>
      <c r="B57" s="47"/>
      <c r="C57" s="47"/>
      <c r="D57" s="47"/>
      <c r="E57" s="47"/>
      <c r="F57" s="47"/>
      <c r="G57" s="47"/>
      <c r="H57" s="48"/>
      <c r="I57" s="86"/>
      <c r="J57" s="25"/>
      <c r="K57" s="25"/>
      <c r="L57" s="25"/>
    </row>
  </sheetData>
  <sheetProtection/>
  <mergeCells count="19">
    <mergeCell ref="A48:L48"/>
    <mergeCell ref="A43:L43"/>
    <mergeCell ref="A22:L22"/>
    <mergeCell ref="A33:A35"/>
    <mergeCell ref="B33:L33"/>
    <mergeCell ref="B34:D34"/>
    <mergeCell ref="A27:L27"/>
    <mergeCell ref="F34:H34"/>
    <mergeCell ref="J34:L34"/>
    <mergeCell ref="A3:H4"/>
    <mergeCell ref="A6:H6"/>
    <mergeCell ref="A7:H7"/>
    <mergeCell ref="A8:H8"/>
    <mergeCell ref="G10:H10"/>
    <mergeCell ref="A12:A14"/>
    <mergeCell ref="B12:L12"/>
    <mergeCell ref="B13:D13"/>
    <mergeCell ref="F13:H13"/>
    <mergeCell ref="J13:L13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9.8515625" style="26" customWidth="1"/>
    <col min="2" max="9" width="11.421875" style="26" customWidth="1"/>
    <col min="10" max="10" width="13.7109375" style="26" customWidth="1"/>
    <col min="11" max="16384" width="11.421875" style="26" customWidth="1"/>
  </cols>
  <sheetData>
    <row r="1" spans="1:15" ht="60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5"/>
      <c r="M1" s="25"/>
      <c r="N1" s="25"/>
      <c r="O1" s="25"/>
    </row>
    <row r="2" spans="1:15" ht="8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5"/>
      <c r="M2" s="25"/>
      <c r="N2" s="25"/>
      <c r="O2" s="25"/>
    </row>
    <row r="3" spans="1:8" ht="13.5" customHeight="1">
      <c r="A3" s="239" t="s">
        <v>220</v>
      </c>
      <c r="B3" s="239"/>
      <c r="C3" s="239"/>
      <c r="D3" s="239"/>
      <c r="E3" s="239"/>
      <c r="F3" s="239"/>
      <c r="G3" s="239"/>
      <c r="H3" s="239"/>
    </row>
    <row r="4" spans="1:8" ht="18" customHeight="1">
      <c r="A4" s="282"/>
      <c r="B4" s="282"/>
      <c r="C4" s="282"/>
      <c r="D4" s="282"/>
      <c r="E4" s="282"/>
      <c r="F4" s="282"/>
      <c r="G4" s="282"/>
      <c r="H4" s="282"/>
    </row>
    <row r="5" spans="1:8" ht="7.5" customHeight="1">
      <c r="A5" s="70"/>
      <c r="B5" s="71"/>
      <c r="C5" s="71"/>
      <c r="D5" s="71"/>
      <c r="E5" s="71"/>
      <c r="F5" s="71"/>
      <c r="G5" s="71"/>
      <c r="H5" s="71"/>
    </row>
    <row r="6" spans="1:8" ht="13.5" customHeight="1">
      <c r="A6" s="242" t="s">
        <v>256</v>
      </c>
      <c r="B6" s="243"/>
      <c r="C6" s="243"/>
      <c r="D6" s="243"/>
      <c r="E6" s="243"/>
      <c r="F6" s="243"/>
      <c r="G6" s="243"/>
      <c r="H6" s="243"/>
    </row>
    <row r="7" spans="1:8" ht="13.5" customHeight="1">
      <c r="A7" s="242" t="s">
        <v>161</v>
      </c>
      <c r="B7" s="243"/>
      <c r="C7" s="243"/>
      <c r="D7" s="243"/>
      <c r="E7" s="243"/>
      <c r="F7" s="243"/>
      <c r="G7" s="243"/>
      <c r="H7" s="243"/>
    </row>
    <row r="8" spans="1:8" ht="13.5" customHeight="1">
      <c r="A8" s="265" t="str">
        <f>'a4'!A8</f>
        <v>Enero 2021</v>
      </c>
      <c r="B8" s="288"/>
      <c r="C8" s="288"/>
      <c r="D8" s="288"/>
      <c r="E8" s="288"/>
      <c r="F8" s="288"/>
      <c r="G8" s="288"/>
      <c r="H8" s="288"/>
    </row>
    <row r="9" spans="1:8" ht="7.5" customHeight="1">
      <c r="A9" s="27"/>
      <c r="B9" s="28"/>
      <c r="C9" s="28"/>
      <c r="D9" s="28"/>
      <c r="E9" s="28"/>
      <c r="F9" s="28"/>
      <c r="G9" s="28"/>
      <c r="H9" s="28"/>
    </row>
    <row r="10" spans="1:14" ht="12.75" customHeight="1">
      <c r="A10" s="25"/>
      <c r="B10" s="25"/>
      <c r="C10" s="25"/>
      <c r="D10" s="25"/>
      <c r="E10" s="25"/>
      <c r="F10" s="25"/>
      <c r="G10" s="244" t="s">
        <v>225</v>
      </c>
      <c r="H10" s="244"/>
      <c r="I10" s="25"/>
      <c r="L10" s="25"/>
      <c r="M10" s="25"/>
      <c r="N10" s="72"/>
    </row>
    <row r="11" spans="1:14" ht="12.75" customHeight="1">
      <c r="A11" s="101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289" t="s">
        <v>5</v>
      </c>
      <c r="N11" s="289"/>
    </row>
    <row r="12" spans="1:15" ht="24">
      <c r="A12" s="96" t="s">
        <v>6</v>
      </c>
      <c r="B12" s="97" t="s">
        <v>2</v>
      </c>
      <c r="C12" s="97" t="s">
        <v>23</v>
      </c>
      <c r="D12" s="97" t="s">
        <v>24</v>
      </c>
      <c r="E12" s="97" t="s">
        <v>25</v>
      </c>
      <c r="F12" s="97" t="s">
        <v>26</v>
      </c>
      <c r="G12" s="97" t="s">
        <v>27</v>
      </c>
      <c r="H12" s="52" t="s">
        <v>28</v>
      </c>
      <c r="I12" s="52" t="s">
        <v>43</v>
      </c>
      <c r="J12" s="52" t="s">
        <v>175</v>
      </c>
      <c r="K12" s="52" t="s">
        <v>29</v>
      </c>
      <c r="L12" s="52" t="s">
        <v>44</v>
      </c>
      <c r="M12" s="52" t="s">
        <v>30</v>
      </c>
      <c r="N12" s="54" t="s">
        <v>1</v>
      </c>
      <c r="O12" s="102"/>
    </row>
    <row r="13" spans="1:15" ht="14.25">
      <c r="A13" s="31" t="s">
        <v>46</v>
      </c>
      <c r="B13" s="32">
        <v>148117</v>
      </c>
      <c r="C13" s="32">
        <v>1541</v>
      </c>
      <c r="D13" s="32">
        <v>3405</v>
      </c>
      <c r="E13" s="32">
        <v>3282</v>
      </c>
      <c r="F13" s="32">
        <v>6242</v>
      </c>
      <c r="G13" s="32">
        <v>0</v>
      </c>
      <c r="H13" s="32">
        <v>927</v>
      </c>
      <c r="I13" s="32">
        <v>191</v>
      </c>
      <c r="J13" s="32">
        <v>5908</v>
      </c>
      <c r="K13" s="32">
        <v>0</v>
      </c>
      <c r="L13" s="32">
        <v>216</v>
      </c>
      <c r="M13" s="32">
        <v>0</v>
      </c>
      <c r="N13" s="33">
        <v>169829</v>
      </c>
      <c r="O13" s="102"/>
    </row>
    <row r="14" spans="1:15" ht="14.25">
      <c r="A14" s="34" t="s">
        <v>47</v>
      </c>
      <c r="B14" s="35">
        <v>73</v>
      </c>
      <c r="C14" s="35">
        <v>0</v>
      </c>
      <c r="D14" s="35">
        <v>0</v>
      </c>
      <c r="E14" s="35">
        <v>0</v>
      </c>
      <c r="F14" s="35">
        <v>155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6">
        <v>228</v>
      </c>
      <c r="O14" s="102"/>
    </row>
    <row r="15" spans="1:15" ht="14.25">
      <c r="A15" s="31" t="s">
        <v>48</v>
      </c>
      <c r="B15" s="32">
        <v>66507</v>
      </c>
      <c r="C15" s="32">
        <v>140</v>
      </c>
      <c r="D15" s="32">
        <v>0</v>
      </c>
      <c r="E15" s="32">
        <v>240</v>
      </c>
      <c r="F15" s="32">
        <v>2750</v>
      </c>
      <c r="G15" s="32">
        <v>0</v>
      </c>
      <c r="H15" s="32">
        <v>771</v>
      </c>
      <c r="I15" s="32">
        <v>1207</v>
      </c>
      <c r="J15" s="32">
        <v>0</v>
      </c>
      <c r="K15" s="32">
        <v>0</v>
      </c>
      <c r="L15" s="32">
        <v>0</v>
      </c>
      <c r="M15" s="32">
        <v>0</v>
      </c>
      <c r="N15" s="33">
        <v>71615</v>
      </c>
      <c r="O15" s="102"/>
    </row>
    <row r="16" spans="1:15" ht="14.25">
      <c r="A16" s="34" t="s">
        <v>49</v>
      </c>
      <c r="B16" s="35">
        <v>131799</v>
      </c>
      <c r="C16" s="35">
        <v>11827</v>
      </c>
      <c r="D16" s="35">
        <v>4347</v>
      </c>
      <c r="E16" s="35">
        <v>0</v>
      </c>
      <c r="F16" s="35">
        <v>6437</v>
      </c>
      <c r="G16" s="35">
        <v>120</v>
      </c>
      <c r="H16" s="35">
        <v>11542</v>
      </c>
      <c r="I16" s="35">
        <v>239</v>
      </c>
      <c r="J16" s="35">
        <v>1750</v>
      </c>
      <c r="K16" s="35">
        <v>106</v>
      </c>
      <c r="L16" s="35">
        <v>390</v>
      </c>
      <c r="M16" s="35">
        <v>0</v>
      </c>
      <c r="N16" s="36">
        <v>168557</v>
      </c>
      <c r="O16" s="102"/>
    </row>
    <row r="17" spans="1:15" ht="14.25">
      <c r="A17" s="31" t="s">
        <v>50</v>
      </c>
      <c r="B17" s="32">
        <v>103218</v>
      </c>
      <c r="C17" s="32">
        <v>0</v>
      </c>
      <c r="D17" s="32">
        <v>1218</v>
      </c>
      <c r="E17" s="32">
        <v>0</v>
      </c>
      <c r="F17" s="32">
        <v>1471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3">
        <v>105907</v>
      </c>
      <c r="O17" s="102"/>
    </row>
    <row r="18" spans="1:15" ht="14.25">
      <c r="A18" s="34" t="s">
        <v>51</v>
      </c>
      <c r="B18" s="35">
        <v>10346</v>
      </c>
      <c r="C18" s="35">
        <v>0</v>
      </c>
      <c r="D18" s="35">
        <v>0</v>
      </c>
      <c r="E18" s="35">
        <v>0</v>
      </c>
      <c r="F18" s="35">
        <v>3062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77</v>
      </c>
      <c r="M18" s="35">
        <v>0</v>
      </c>
      <c r="N18" s="36">
        <v>13485</v>
      </c>
      <c r="O18" s="102"/>
    </row>
    <row r="19" spans="1:15" ht="14.25">
      <c r="A19" s="31" t="s">
        <v>52</v>
      </c>
      <c r="B19" s="32">
        <v>17486</v>
      </c>
      <c r="C19" s="32">
        <v>0</v>
      </c>
      <c r="D19" s="32">
        <v>0</v>
      </c>
      <c r="E19" s="32">
        <v>0</v>
      </c>
      <c r="F19" s="32">
        <v>1483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3">
        <v>18969</v>
      </c>
      <c r="O19" s="102"/>
    </row>
    <row r="20" spans="1:15" ht="14.25">
      <c r="A20" s="34" t="s">
        <v>53</v>
      </c>
      <c r="B20" s="35">
        <v>4365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6">
        <v>4365</v>
      </c>
      <c r="O20" s="102"/>
    </row>
    <row r="21" spans="1:15" ht="14.25">
      <c r="A21" s="31" t="s">
        <v>55</v>
      </c>
      <c r="B21" s="32">
        <v>7270</v>
      </c>
      <c r="C21" s="32">
        <v>0</v>
      </c>
      <c r="D21" s="32">
        <v>0</v>
      </c>
      <c r="E21" s="32">
        <v>0</v>
      </c>
      <c r="F21" s="32">
        <v>40</v>
      </c>
      <c r="G21" s="32">
        <v>0</v>
      </c>
      <c r="H21" s="32">
        <v>234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3">
        <v>7544</v>
      </c>
      <c r="O21" s="102"/>
    </row>
    <row r="22" spans="1:15" ht="14.25">
      <c r="A22" s="34" t="s">
        <v>54</v>
      </c>
      <c r="B22" s="35">
        <v>7096</v>
      </c>
      <c r="C22" s="35">
        <v>0</v>
      </c>
      <c r="D22" s="35">
        <v>0</v>
      </c>
      <c r="E22" s="35">
        <v>0</v>
      </c>
      <c r="F22" s="35">
        <v>272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6">
        <v>7368</v>
      </c>
      <c r="O22" s="102"/>
    </row>
    <row r="23" spans="1:15" ht="14.25">
      <c r="A23" s="31" t="s">
        <v>56</v>
      </c>
      <c r="B23" s="32">
        <v>12609</v>
      </c>
      <c r="C23" s="32">
        <v>0</v>
      </c>
      <c r="D23" s="32">
        <v>0</v>
      </c>
      <c r="E23" s="32">
        <v>0</v>
      </c>
      <c r="F23" s="32">
        <v>452</v>
      </c>
      <c r="G23" s="32">
        <v>0</v>
      </c>
      <c r="H23" s="32">
        <v>0</v>
      </c>
      <c r="I23" s="32">
        <v>159</v>
      </c>
      <c r="J23" s="32">
        <v>0</v>
      </c>
      <c r="K23" s="32">
        <v>0</v>
      </c>
      <c r="L23" s="32">
        <v>0</v>
      </c>
      <c r="M23" s="32">
        <v>0</v>
      </c>
      <c r="N23" s="33">
        <v>13220</v>
      </c>
      <c r="O23" s="102"/>
    </row>
    <row r="24" spans="1:15" ht="14.25">
      <c r="A24" s="34" t="s">
        <v>57</v>
      </c>
      <c r="B24" s="35">
        <v>19797</v>
      </c>
      <c r="C24" s="35">
        <v>0</v>
      </c>
      <c r="D24" s="35">
        <v>0</v>
      </c>
      <c r="E24" s="35">
        <v>0</v>
      </c>
      <c r="F24" s="35">
        <v>1094</v>
      </c>
      <c r="G24" s="35">
        <v>0</v>
      </c>
      <c r="H24" s="35">
        <v>147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6">
        <v>21038</v>
      </c>
      <c r="O24" s="102"/>
    </row>
    <row r="25" spans="1:15" ht="14.25">
      <c r="A25" s="31" t="s">
        <v>58</v>
      </c>
      <c r="B25" s="32">
        <v>40784</v>
      </c>
      <c r="C25" s="32">
        <v>0</v>
      </c>
      <c r="D25" s="32">
        <v>0</v>
      </c>
      <c r="E25" s="32">
        <v>1110</v>
      </c>
      <c r="F25" s="32">
        <v>3270</v>
      </c>
      <c r="G25" s="32">
        <v>0</v>
      </c>
      <c r="H25" s="32">
        <v>1097</v>
      </c>
      <c r="I25" s="32">
        <v>0</v>
      </c>
      <c r="J25" s="32">
        <v>0</v>
      </c>
      <c r="K25" s="32">
        <v>0</v>
      </c>
      <c r="L25" s="32">
        <v>135</v>
      </c>
      <c r="M25" s="32">
        <v>0</v>
      </c>
      <c r="N25" s="33">
        <v>46396</v>
      </c>
      <c r="O25" s="102"/>
    </row>
    <row r="26" spans="1:15" ht="14.25">
      <c r="A26" s="34" t="s">
        <v>59</v>
      </c>
      <c r="B26" s="35">
        <v>523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6">
        <v>523</v>
      </c>
      <c r="O26" s="102"/>
    </row>
    <row r="27" spans="1:15" ht="14.25">
      <c r="A27" s="31" t="s">
        <v>60</v>
      </c>
      <c r="B27" s="32">
        <v>6908</v>
      </c>
      <c r="C27" s="32">
        <v>0</v>
      </c>
      <c r="D27" s="32">
        <v>0</v>
      </c>
      <c r="E27" s="32">
        <v>0</v>
      </c>
      <c r="F27" s="32">
        <v>654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3">
        <v>7562</v>
      </c>
      <c r="O27" s="102"/>
    </row>
    <row r="28" spans="1:15" ht="14.25">
      <c r="A28" s="34" t="s">
        <v>61</v>
      </c>
      <c r="B28" s="35">
        <v>1008</v>
      </c>
      <c r="C28" s="35">
        <v>0</v>
      </c>
      <c r="D28" s="35">
        <v>300</v>
      </c>
      <c r="E28" s="35">
        <v>2340</v>
      </c>
      <c r="F28" s="35">
        <v>450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6">
        <v>4098</v>
      </c>
      <c r="O28" s="102"/>
    </row>
    <row r="29" spans="1:15" ht="14.25">
      <c r="A29" s="31" t="s">
        <v>62</v>
      </c>
      <c r="B29" s="32">
        <v>41629</v>
      </c>
      <c r="C29" s="32">
        <v>0</v>
      </c>
      <c r="D29" s="32">
        <v>0</v>
      </c>
      <c r="E29" s="32">
        <v>0</v>
      </c>
      <c r="F29" s="32">
        <v>1532</v>
      </c>
      <c r="G29" s="32">
        <v>17381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3">
        <v>60542</v>
      </c>
      <c r="O29" s="102"/>
    </row>
    <row r="30" spans="1:15" ht="14.25">
      <c r="A30" s="34" t="s">
        <v>63</v>
      </c>
      <c r="B30" s="35">
        <v>54100</v>
      </c>
      <c r="C30" s="35">
        <v>0</v>
      </c>
      <c r="D30" s="35">
        <v>0</v>
      </c>
      <c r="E30" s="35">
        <v>0</v>
      </c>
      <c r="F30" s="35">
        <v>1025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6">
        <v>55125</v>
      </c>
      <c r="O30" s="102"/>
    </row>
    <row r="31" spans="1:15" ht="14.25">
      <c r="A31" s="31" t="s">
        <v>64</v>
      </c>
      <c r="B31" s="32">
        <v>7741</v>
      </c>
      <c r="C31" s="32">
        <v>0</v>
      </c>
      <c r="D31" s="32">
        <v>0</v>
      </c>
      <c r="E31" s="32">
        <v>0</v>
      </c>
      <c r="F31" s="32">
        <v>939</v>
      </c>
      <c r="G31" s="32">
        <v>0</v>
      </c>
      <c r="H31" s="32">
        <v>805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3">
        <v>9485</v>
      </c>
      <c r="O31" s="102"/>
    </row>
    <row r="32" spans="1:15" ht="14.25">
      <c r="A32" s="34" t="s">
        <v>71</v>
      </c>
      <c r="B32" s="35">
        <v>5329</v>
      </c>
      <c r="C32" s="35">
        <v>2887</v>
      </c>
      <c r="D32" s="35">
        <v>0</v>
      </c>
      <c r="E32" s="35">
        <v>0</v>
      </c>
      <c r="F32" s="35">
        <v>5570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6">
        <v>13786</v>
      </c>
      <c r="O32" s="102"/>
    </row>
    <row r="33" spans="1:15" ht="14.25">
      <c r="A33" s="31" t="s">
        <v>65</v>
      </c>
      <c r="B33" s="32">
        <v>22136</v>
      </c>
      <c r="C33" s="32">
        <v>0</v>
      </c>
      <c r="D33" s="32">
        <v>0</v>
      </c>
      <c r="E33" s="32">
        <v>0</v>
      </c>
      <c r="F33" s="32">
        <v>1743</v>
      </c>
      <c r="G33" s="32">
        <v>118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3">
        <v>23997</v>
      </c>
      <c r="O33" s="102"/>
    </row>
    <row r="34" spans="1:15" ht="14.25">
      <c r="A34" s="34" t="s">
        <v>66</v>
      </c>
      <c r="B34" s="35">
        <v>91127</v>
      </c>
      <c r="C34" s="35">
        <v>0</v>
      </c>
      <c r="D34" s="35">
        <v>0</v>
      </c>
      <c r="E34" s="35">
        <v>1053</v>
      </c>
      <c r="F34" s="35">
        <v>760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247</v>
      </c>
      <c r="M34" s="35">
        <v>0</v>
      </c>
      <c r="N34" s="36">
        <v>93187</v>
      </c>
      <c r="O34" s="102"/>
    </row>
    <row r="35" spans="1:15" ht="14.25">
      <c r="A35" s="31" t="s">
        <v>69</v>
      </c>
      <c r="B35" s="32">
        <v>55491</v>
      </c>
      <c r="C35" s="32">
        <v>0</v>
      </c>
      <c r="D35" s="32">
        <v>0</v>
      </c>
      <c r="E35" s="32">
        <v>0</v>
      </c>
      <c r="F35" s="32">
        <v>4912</v>
      </c>
      <c r="G35" s="32">
        <v>0</v>
      </c>
      <c r="H35" s="32">
        <v>779</v>
      </c>
      <c r="I35" s="32">
        <v>0</v>
      </c>
      <c r="J35" s="32">
        <v>0</v>
      </c>
      <c r="K35" s="32">
        <v>0</v>
      </c>
      <c r="L35" s="32">
        <v>150</v>
      </c>
      <c r="M35" s="32">
        <v>0</v>
      </c>
      <c r="N35" s="33">
        <v>61332</v>
      </c>
      <c r="O35" s="102"/>
    </row>
    <row r="36" spans="1:15" ht="14.25">
      <c r="A36" s="34" t="s">
        <v>67</v>
      </c>
      <c r="B36" s="35">
        <v>2382</v>
      </c>
      <c r="C36" s="35">
        <v>0</v>
      </c>
      <c r="D36" s="35">
        <v>0</v>
      </c>
      <c r="E36" s="35">
        <v>0</v>
      </c>
      <c r="F36" s="35">
        <v>400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6">
        <v>2782</v>
      </c>
      <c r="O36" s="102"/>
    </row>
    <row r="37" spans="1:15" ht="14.25">
      <c r="A37" s="31" t="s">
        <v>68</v>
      </c>
      <c r="B37" s="32">
        <v>48090</v>
      </c>
      <c r="C37" s="32">
        <v>0</v>
      </c>
      <c r="D37" s="32">
        <v>0</v>
      </c>
      <c r="E37" s="32">
        <v>0</v>
      </c>
      <c r="F37" s="32">
        <v>326</v>
      </c>
      <c r="G37" s="32">
        <v>0</v>
      </c>
      <c r="H37" s="32">
        <v>0</v>
      </c>
      <c r="I37" s="32">
        <v>149</v>
      </c>
      <c r="J37" s="32">
        <v>0</v>
      </c>
      <c r="K37" s="32">
        <v>0</v>
      </c>
      <c r="L37" s="32">
        <v>0</v>
      </c>
      <c r="M37" s="32">
        <v>50</v>
      </c>
      <c r="N37" s="33">
        <v>48615</v>
      </c>
      <c r="O37" s="102"/>
    </row>
    <row r="38" spans="1:15" ht="14.25">
      <c r="A38" s="34" t="s">
        <v>174</v>
      </c>
      <c r="B38" s="35">
        <v>107791</v>
      </c>
      <c r="C38" s="35">
        <v>92</v>
      </c>
      <c r="D38" s="35">
        <v>0</v>
      </c>
      <c r="E38" s="35">
        <v>2592</v>
      </c>
      <c r="F38" s="35">
        <v>9923</v>
      </c>
      <c r="G38" s="35">
        <v>0</v>
      </c>
      <c r="H38" s="35">
        <v>143</v>
      </c>
      <c r="I38" s="35">
        <v>1066</v>
      </c>
      <c r="J38" s="35">
        <v>0</v>
      </c>
      <c r="K38" s="35">
        <v>0</v>
      </c>
      <c r="L38" s="35">
        <v>0</v>
      </c>
      <c r="M38" s="35">
        <v>0</v>
      </c>
      <c r="N38" s="36">
        <v>121607</v>
      </c>
      <c r="O38" s="102"/>
    </row>
    <row r="39" spans="1:15" ht="14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3"/>
      <c r="O39" s="102"/>
    </row>
    <row r="40" spans="1:15" ht="14.25">
      <c r="A40" s="83" t="s">
        <v>1</v>
      </c>
      <c r="B40" s="58">
        <v>1013722</v>
      </c>
      <c r="C40" s="58">
        <v>16487</v>
      </c>
      <c r="D40" s="58">
        <v>9270</v>
      </c>
      <c r="E40" s="58">
        <v>10617</v>
      </c>
      <c r="F40" s="58">
        <v>54962</v>
      </c>
      <c r="G40" s="58">
        <v>17619</v>
      </c>
      <c r="H40" s="58">
        <v>16445</v>
      </c>
      <c r="I40" s="58">
        <v>3011</v>
      </c>
      <c r="J40" s="58">
        <v>7658</v>
      </c>
      <c r="K40" s="58">
        <v>106</v>
      </c>
      <c r="L40" s="58">
        <v>1215</v>
      </c>
      <c r="M40" s="58">
        <v>50</v>
      </c>
      <c r="N40" s="59">
        <v>1151162</v>
      </c>
      <c r="O40" s="102"/>
    </row>
    <row r="41" spans="1:15" ht="14.2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102"/>
    </row>
    <row r="42" spans="1:15" ht="4.5" customHeight="1">
      <c r="A42" s="98"/>
      <c r="B42" s="64"/>
      <c r="C42" s="64"/>
      <c r="D42" s="64"/>
      <c r="E42" s="64"/>
      <c r="F42" s="64"/>
      <c r="G42" s="64"/>
      <c r="H42" s="66"/>
      <c r="I42" s="99"/>
      <c r="J42" s="100"/>
      <c r="K42" s="100"/>
      <c r="L42" s="100"/>
      <c r="M42" s="100"/>
      <c r="N42" s="100"/>
      <c r="O42" s="102"/>
    </row>
    <row r="43" spans="1:14" ht="14.25">
      <c r="A43" s="43" t="s">
        <v>222</v>
      </c>
      <c r="B43" s="100"/>
      <c r="C43" s="100"/>
      <c r="D43" s="100"/>
      <c r="E43" s="100"/>
      <c r="F43" s="100"/>
      <c r="G43" s="100"/>
      <c r="H43" s="103"/>
      <c r="I43" s="99"/>
      <c r="J43" s="100"/>
      <c r="K43" s="100"/>
      <c r="L43" s="100"/>
      <c r="M43" s="100"/>
      <c r="N43" s="100"/>
    </row>
    <row r="44" spans="1:14" ht="14.25">
      <c r="A44" s="68" t="s">
        <v>75</v>
      </c>
      <c r="B44" s="25"/>
      <c r="C44" s="25"/>
      <c r="D44" s="25"/>
      <c r="E44" s="25"/>
      <c r="F44" s="25"/>
      <c r="G44" s="25"/>
      <c r="H44" s="44"/>
      <c r="I44" s="86"/>
      <c r="J44" s="25"/>
      <c r="K44" s="25"/>
      <c r="L44" s="25"/>
      <c r="M44" s="25"/>
      <c r="N44" s="25"/>
    </row>
    <row r="45" spans="1:14" ht="14.25">
      <c r="A45" s="45" t="s">
        <v>286</v>
      </c>
      <c r="B45" s="25"/>
      <c r="C45" s="25"/>
      <c r="D45" s="25"/>
      <c r="E45" s="25"/>
      <c r="F45" s="25"/>
      <c r="G45" s="25"/>
      <c r="H45" s="44"/>
      <c r="I45" s="86"/>
      <c r="J45" s="25"/>
      <c r="K45" s="25"/>
      <c r="L45" s="25"/>
      <c r="M45" s="25"/>
      <c r="N45" s="25"/>
    </row>
    <row r="46" spans="1:14" ht="4.5" customHeight="1">
      <c r="A46" s="46"/>
      <c r="B46" s="47"/>
      <c r="C46" s="47"/>
      <c r="D46" s="47"/>
      <c r="E46" s="47"/>
      <c r="F46" s="47"/>
      <c r="G46" s="47"/>
      <c r="H46" s="48"/>
      <c r="I46" s="86"/>
      <c r="J46" s="25"/>
      <c r="K46" s="25"/>
      <c r="L46" s="25"/>
      <c r="M46" s="25"/>
      <c r="N46" s="25"/>
    </row>
  </sheetData>
  <sheetProtection/>
  <mergeCells count="6">
    <mergeCell ref="A3:H4"/>
    <mergeCell ref="A6:H6"/>
    <mergeCell ref="A7:H7"/>
    <mergeCell ref="A8:H8"/>
    <mergeCell ref="M11:N11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0.140625" style="26" customWidth="1"/>
    <col min="2" max="2" width="10.7109375" style="26" customWidth="1"/>
    <col min="3" max="3" width="1.7109375" style="26" customWidth="1"/>
    <col min="4" max="4" width="12.28125" style="26" customWidth="1"/>
    <col min="5" max="5" width="3.7109375" style="26" customWidth="1"/>
    <col min="6" max="6" width="10.140625" style="26" customWidth="1"/>
    <col min="7" max="7" width="1.7109375" style="26" customWidth="1"/>
    <col min="8" max="8" width="12.140625" style="26" customWidth="1"/>
    <col min="9" max="9" width="1.7109375" style="26" customWidth="1"/>
    <col min="10" max="10" width="10.140625" style="26" customWidth="1"/>
    <col min="11" max="16384" width="11.421875" style="26" customWidth="1"/>
  </cols>
  <sheetData>
    <row r="1" spans="1:10" ht="60" customHeight="1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ht="8.2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3.5" customHeight="1">
      <c r="A3" s="239" t="s">
        <v>220</v>
      </c>
      <c r="B3" s="239"/>
      <c r="C3" s="239"/>
      <c r="D3" s="239"/>
      <c r="E3" s="239"/>
      <c r="F3" s="239"/>
      <c r="G3" s="239"/>
      <c r="H3" s="239"/>
      <c r="I3" s="239"/>
      <c r="J3" s="239"/>
    </row>
    <row r="4" spans="1:10" ht="18" customHeight="1">
      <c r="A4" s="239"/>
      <c r="B4" s="239"/>
      <c r="C4" s="239"/>
      <c r="D4" s="239"/>
      <c r="E4" s="239"/>
      <c r="F4" s="239"/>
      <c r="G4" s="239"/>
      <c r="H4" s="239"/>
      <c r="I4" s="239"/>
      <c r="J4" s="239"/>
    </row>
    <row r="5" spans="1:10" ht="7.5" customHeight="1">
      <c r="A5" s="240"/>
      <c r="B5" s="241"/>
      <c r="C5" s="241"/>
      <c r="D5" s="241"/>
      <c r="E5" s="241"/>
      <c r="F5" s="241"/>
      <c r="G5" s="241"/>
      <c r="H5" s="241"/>
      <c r="I5" s="241"/>
      <c r="J5" s="241"/>
    </row>
    <row r="6" spans="1:10" ht="13.5" customHeight="1">
      <c r="A6" s="242" t="s">
        <v>153</v>
      </c>
      <c r="B6" s="243"/>
      <c r="C6" s="243"/>
      <c r="D6" s="243"/>
      <c r="E6" s="243"/>
      <c r="F6" s="243"/>
      <c r="G6" s="243"/>
      <c r="H6" s="243"/>
      <c r="I6" s="243"/>
      <c r="J6" s="243"/>
    </row>
    <row r="7" spans="1:10" ht="13.5" customHeight="1">
      <c r="A7" s="242" t="s">
        <v>300</v>
      </c>
      <c r="B7" s="243"/>
      <c r="C7" s="243"/>
      <c r="D7" s="243"/>
      <c r="E7" s="243"/>
      <c r="F7" s="243"/>
      <c r="G7" s="243"/>
      <c r="H7" s="243"/>
      <c r="I7" s="243"/>
      <c r="J7" s="243"/>
    </row>
    <row r="8" spans="1:10" ht="13.5" customHeight="1">
      <c r="A8" s="242"/>
      <c r="B8" s="243"/>
      <c r="C8" s="243"/>
      <c r="D8" s="243"/>
      <c r="E8" s="243"/>
      <c r="F8" s="243"/>
      <c r="G8" s="243"/>
      <c r="H8" s="243"/>
      <c r="I8" s="243"/>
      <c r="J8" s="243"/>
    </row>
    <row r="9" spans="1:10" ht="7.5" customHeight="1">
      <c r="A9" s="27"/>
      <c r="B9" s="28"/>
      <c r="C9" s="28"/>
      <c r="D9" s="28"/>
      <c r="E9" s="28"/>
      <c r="F9" s="28"/>
      <c r="G9" s="28"/>
      <c r="H9" s="28"/>
      <c r="I9" s="28"/>
      <c r="J9" s="28"/>
    </row>
    <row r="10" spans="1:10" s="189" customFormat="1" ht="12.75" customHeight="1">
      <c r="A10" s="25"/>
      <c r="B10" s="25"/>
      <c r="C10" s="25"/>
      <c r="D10" s="25"/>
      <c r="E10" s="25"/>
      <c r="F10" s="25"/>
      <c r="G10" s="25"/>
      <c r="H10" s="25"/>
      <c r="I10" s="244" t="s">
        <v>225</v>
      </c>
      <c r="J10" s="244"/>
    </row>
    <row r="11" spans="1:10" s="189" customFormat="1" ht="12.75" customHeight="1">
      <c r="A11" s="25"/>
      <c r="B11" s="25"/>
      <c r="C11" s="25"/>
      <c r="D11" s="25"/>
      <c r="E11" s="25"/>
      <c r="F11" s="25"/>
      <c r="G11" s="25"/>
      <c r="H11" s="25"/>
      <c r="I11" s="25"/>
      <c r="J11" s="72"/>
    </row>
    <row r="12" spans="1:10" s="195" customFormat="1" ht="12">
      <c r="A12" s="248" t="s">
        <v>0</v>
      </c>
      <c r="B12" s="255" t="s">
        <v>5</v>
      </c>
      <c r="C12" s="255"/>
      <c r="D12" s="255"/>
      <c r="E12" s="214"/>
      <c r="F12" s="250" t="s">
        <v>149</v>
      </c>
      <c r="G12" s="250"/>
      <c r="H12" s="250"/>
      <c r="I12" s="250"/>
      <c r="J12" s="251"/>
    </row>
    <row r="13" spans="1:10" s="100" customFormat="1" ht="24">
      <c r="A13" s="249"/>
      <c r="B13" s="52" t="s">
        <v>229</v>
      </c>
      <c r="C13" s="51"/>
      <c r="D13" s="52" t="s">
        <v>230</v>
      </c>
      <c r="E13" s="53"/>
      <c r="F13" s="52" t="s">
        <v>231</v>
      </c>
      <c r="G13" s="52"/>
      <c r="H13" s="52" t="s">
        <v>230</v>
      </c>
      <c r="I13" s="215"/>
      <c r="J13" s="54" t="s">
        <v>232</v>
      </c>
    </row>
    <row r="14" spans="1:11" s="100" customFormat="1" ht="12">
      <c r="A14" s="252" t="s">
        <v>1</v>
      </c>
      <c r="B14" s="253"/>
      <c r="C14" s="253"/>
      <c r="D14" s="253"/>
      <c r="E14" s="253"/>
      <c r="F14" s="253"/>
      <c r="G14" s="253"/>
      <c r="H14" s="253"/>
      <c r="I14" s="253"/>
      <c r="J14" s="254"/>
      <c r="K14" s="216"/>
    </row>
    <row r="15" spans="1:15" s="100" customFormat="1" ht="12">
      <c r="A15" s="217">
        <v>2018</v>
      </c>
      <c r="B15" s="111">
        <v>1454410</v>
      </c>
      <c r="C15" s="111"/>
      <c r="D15" s="111">
        <v>20191908</v>
      </c>
      <c r="E15" s="204"/>
      <c r="F15" s="218">
        <v>6.834134975598147</v>
      </c>
      <c r="G15" s="218"/>
      <c r="H15" s="218">
        <v>-7.6241234442323105</v>
      </c>
      <c r="I15" s="218"/>
      <c r="J15" s="219">
        <v>-26.211784522033838</v>
      </c>
      <c r="K15" s="216"/>
      <c r="L15" s="216"/>
      <c r="M15" s="216"/>
      <c r="N15" s="216"/>
      <c r="O15" s="216"/>
    </row>
    <row r="16" spans="1:16" s="100" customFormat="1" ht="12">
      <c r="A16" s="220">
        <v>2019</v>
      </c>
      <c r="B16" s="181">
        <v>1320654</v>
      </c>
      <c r="C16" s="181"/>
      <c r="D16" s="181">
        <v>18745729</v>
      </c>
      <c r="E16" s="206"/>
      <c r="F16" s="221">
        <v>-9.196581431645825</v>
      </c>
      <c r="G16" s="221"/>
      <c r="H16" s="221">
        <v>-7.162171103394485</v>
      </c>
      <c r="I16" s="221"/>
      <c r="J16" s="222">
        <v>-18.290165089684734</v>
      </c>
      <c r="K16" s="216"/>
      <c r="L16" s="216"/>
      <c r="M16" s="216"/>
      <c r="N16" s="216"/>
      <c r="O16" s="216"/>
      <c r="P16" s="216"/>
    </row>
    <row r="17" spans="1:16" s="100" customFormat="1" ht="12">
      <c r="A17" s="217">
        <v>2020</v>
      </c>
      <c r="B17" s="111">
        <v>1598506</v>
      </c>
      <c r="C17" s="111"/>
      <c r="D17" s="111">
        <v>19856873</v>
      </c>
      <c r="E17" s="204"/>
      <c r="F17" s="218">
        <v>21.03897008603313</v>
      </c>
      <c r="G17" s="218"/>
      <c r="H17" s="218">
        <v>5.927451527758663</v>
      </c>
      <c r="I17" s="218"/>
      <c r="J17" s="219">
        <v>-50.584406370553424</v>
      </c>
      <c r="K17" s="216"/>
      <c r="L17" s="216"/>
      <c r="M17" s="216"/>
      <c r="N17" s="216"/>
      <c r="O17" s="216"/>
      <c r="P17" s="216"/>
    </row>
    <row r="18" spans="1:16" s="100" customFormat="1" ht="12">
      <c r="A18" s="220">
        <v>2021</v>
      </c>
      <c r="B18" s="181">
        <v>1151162</v>
      </c>
      <c r="C18" s="181"/>
      <c r="D18" s="181">
        <v>13766478</v>
      </c>
      <c r="E18" s="206"/>
      <c r="F18" s="221">
        <v>-27.98513111617973</v>
      </c>
      <c r="G18" s="221"/>
      <c r="H18" s="221">
        <v>-30.67147077991585</v>
      </c>
      <c r="I18" s="221"/>
      <c r="J18" s="222">
        <v>-40.27855020253669</v>
      </c>
      <c r="K18" s="216"/>
      <c r="L18" s="216"/>
      <c r="M18" s="216"/>
      <c r="N18" s="216"/>
      <c r="O18" s="216"/>
      <c r="P18" s="216"/>
    </row>
    <row r="19" spans="1:16" s="100" customFormat="1" ht="12">
      <c r="A19" s="245" t="s">
        <v>2</v>
      </c>
      <c r="B19" s="246"/>
      <c r="C19" s="246"/>
      <c r="D19" s="246"/>
      <c r="E19" s="246"/>
      <c r="F19" s="246"/>
      <c r="G19" s="246"/>
      <c r="H19" s="246"/>
      <c r="I19" s="246"/>
      <c r="J19" s="247"/>
      <c r="K19" s="216"/>
      <c r="L19" s="216"/>
      <c r="M19" s="216"/>
      <c r="N19" s="216"/>
      <c r="O19" s="216"/>
      <c r="P19" s="216"/>
    </row>
    <row r="20" spans="1:16" s="100" customFormat="1" ht="12">
      <c r="A20" s="217">
        <v>2018</v>
      </c>
      <c r="B20" s="111">
        <v>1111586</v>
      </c>
      <c r="C20" s="111"/>
      <c r="D20" s="111">
        <v>15129209</v>
      </c>
      <c r="E20" s="204"/>
      <c r="F20" s="218">
        <v>7.1771820415215615</v>
      </c>
      <c r="G20" s="218"/>
      <c r="H20" s="218">
        <v>-7.161824173465391</v>
      </c>
      <c r="I20" s="218"/>
      <c r="J20" s="219">
        <v>-14.983147085749863</v>
      </c>
      <c r="K20" s="216"/>
      <c r="L20" s="216"/>
      <c r="M20" s="216"/>
      <c r="N20" s="216"/>
      <c r="O20" s="216"/>
      <c r="P20" s="216"/>
    </row>
    <row r="21" spans="1:16" s="100" customFormat="1" ht="12">
      <c r="A21" s="220">
        <v>2019</v>
      </c>
      <c r="B21" s="181">
        <v>1008914</v>
      </c>
      <c r="C21" s="181"/>
      <c r="D21" s="181">
        <v>14012720</v>
      </c>
      <c r="E21" s="206"/>
      <c r="F21" s="221">
        <v>-9.236532306092371</v>
      </c>
      <c r="G21" s="221"/>
      <c r="H21" s="221">
        <v>-7.379691826585258</v>
      </c>
      <c r="I21" s="221"/>
      <c r="J21" s="222">
        <v>-13.000580333005942</v>
      </c>
      <c r="K21" s="216"/>
      <c r="L21" s="216"/>
      <c r="M21" s="216"/>
      <c r="N21" s="216"/>
      <c r="O21" s="216"/>
      <c r="P21" s="216"/>
    </row>
    <row r="22" spans="1:17" s="100" customFormat="1" ht="12">
      <c r="A22" s="217">
        <v>2020</v>
      </c>
      <c r="B22" s="111">
        <v>1374056</v>
      </c>
      <c r="C22" s="111"/>
      <c r="D22" s="111">
        <v>15705992</v>
      </c>
      <c r="E22" s="204"/>
      <c r="F22" s="218">
        <v>36.191588182937295</v>
      </c>
      <c r="G22" s="218"/>
      <c r="H22" s="218">
        <v>12.083820985504602</v>
      </c>
      <c r="I22" s="218"/>
      <c r="J22" s="219">
        <v>-47.78184493588146</v>
      </c>
      <c r="K22" s="216"/>
      <c r="L22" s="216"/>
      <c r="M22" s="216"/>
      <c r="N22" s="216"/>
      <c r="O22" s="216"/>
      <c r="P22" s="216"/>
      <c r="Q22" s="216"/>
    </row>
    <row r="23" spans="1:16" s="100" customFormat="1" ht="12">
      <c r="A23" s="220">
        <v>2021</v>
      </c>
      <c r="B23" s="181">
        <v>1013722</v>
      </c>
      <c r="C23" s="181"/>
      <c r="D23" s="181">
        <v>10989786</v>
      </c>
      <c r="E23" s="206"/>
      <c r="F23" s="221">
        <v>-26.22411313658249</v>
      </c>
      <c r="G23" s="221"/>
      <c r="H23" s="221">
        <v>-30.028068268467223</v>
      </c>
      <c r="I23" s="221"/>
      <c r="J23" s="222">
        <v>-34.8048496884695</v>
      </c>
      <c r="K23" s="216"/>
      <c r="L23" s="216"/>
      <c r="M23" s="216"/>
      <c r="N23" s="216"/>
      <c r="O23" s="216"/>
      <c r="P23" s="216"/>
    </row>
    <row r="24" spans="1:16" s="100" customFormat="1" ht="12">
      <c r="A24" s="245" t="s">
        <v>3</v>
      </c>
      <c r="B24" s="246"/>
      <c r="C24" s="246"/>
      <c r="D24" s="246"/>
      <c r="E24" s="246"/>
      <c r="F24" s="246"/>
      <c r="G24" s="246"/>
      <c r="H24" s="246"/>
      <c r="I24" s="246"/>
      <c r="J24" s="247"/>
      <c r="K24" s="216"/>
      <c r="L24" s="216"/>
      <c r="M24" s="216"/>
      <c r="N24" s="216"/>
      <c r="O24" s="216"/>
      <c r="P24" s="216"/>
    </row>
    <row r="25" spans="1:16" s="100" customFormat="1" ht="12">
      <c r="A25" s="217">
        <v>2018</v>
      </c>
      <c r="B25" s="111">
        <v>342824</v>
      </c>
      <c r="C25" s="111"/>
      <c r="D25" s="111">
        <v>5062699</v>
      </c>
      <c r="E25" s="204"/>
      <c r="F25" s="218">
        <v>5.736774575602041</v>
      </c>
      <c r="G25" s="218"/>
      <c r="H25" s="218">
        <v>-8.978608431566641</v>
      </c>
      <c r="I25" s="218"/>
      <c r="J25" s="219">
        <v>-48.33650054025868</v>
      </c>
      <c r="K25" s="216"/>
      <c r="L25" s="216"/>
      <c r="M25" s="216"/>
      <c r="N25" s="216"/>
      <c r="O25" s="216"/>
      <c r="P25" s="216"/>
    </row>
    <row r="26" spans="1:16" s="100" customFormat="1" ht="12">
      <c r="A26" s="220">
        <v>2019</v>
      </c>
      <c r="B26" s="181">
        <v>311740</v>
      </c>
      <c r="C26" s="181"/>
      <c r="D26" s="181">
        <v>4733009</v>
      </c>
      <c r="E26" s="206"/>
      <c r="F26" s="221">
        <v>-9.067043147504265</v>
      </c>
      <c r="G26" s="221"/>
      <c r="H26" s="221">
        <v>-6.512139078384877</v>
      </c>
      <c r="I26" s="221"/>
      <c r="J26" s="222">
        <v>-31.72490221071675</v>
      </c>
      <c r="K26" s="216"/>
      <c r="L26" s="216"/>
      <c r="M26" s="216"/>
      <c r="N26" s="216"/>
      <c r="O26" s="216"/>
      <c r="P26" s="216"/>
    </row>
    <row r="27" spans="1:17" ht="14.25">
      <c r="A27" s="217">
        <v>2020</v>
      </c>
      <c r="B27" s="111">
        <v>224450</v>
      </c>
      <c r="C27" s="111"/>
      <c r="D27" s="111">
        <v>4150881</v>
      </c>
      <c r="E27" s="204"/>
      <c r="F27" s="218">
        <v>-28.000898184384425</v>
      </c>
      <c r="G27" s="218"/>
      <c r="H27" s="218">
        <v>-12.29932163661637</v>
      </c>
      <c r="I27" s="218"/>
      <c r="J27" s="219">
        <v>-62.805226656944704</v>
      </c>
      <c r="K27" s="216"/>
      <c r="L27" s="216"/>
      <c r="M27" s="216"/>
      <c r="N27" s="216"/>
      <c r="O27" s="216"/>
      <c r="P27" s="216"/>
      <c r="Q27" s="216"/>
    </row>
    <row r="28" spans="1:16" ht="14.25">
      <c r="A28" s="223">
        <v>2021</v>
      </c>
      <c r="B28" s="182">
        <v>137440</v>
      </c>
      <c r="C28" s="182"/>
      <c r="D28" s="182">
        <v>2776692</v>
      </c>
      <c r="E28" s="207"/>
      <c r="F28" s="224">
        <v>-38.76587213187792</v>
      </c>
      <c r="G28" s="224"/>
      <c r="H28" s="224">
        <v>-33.10595991549745</v>
      </c>
      <c r="I28" s="224"/>
      <c r="J28" s="225">
        <v>-63.118009488847385</v>
      </c>
      <c r="K28" s="216"/>
      <c r="L28" s="216"/>
      <c r="M28" s="216"/>
      <c r="N28" s="216"/>
      <c r="O28" s="216"/>
      <c r="P28" s="216"/>
    </row>
    <row r="29" spans="1:13" ht="14.25">
      <c r="A29" s="61"/>
      <c r="B29" s="226"/>
      <c r="C29" s="226"/>
      <c r="D29" s="61"/>
      <c r="E29" s="61"/>
      <c r="F29" s="61"/>
      <c r="G29" s="61"/>
      <c r="H29" s="61"/>
      <c r="I29" s="61"/>
      <c r="J29" s="61"/>
      <c r="K29" s="216"/>
      <c r="M29" s="216"/>
    </row>
    <row r="30" spans="1:13" ht="4.5" customHeight="1">
      <c r="A30" s="64"/>
      <c r="B30" s="227"/>
      <c r="C30" s="227"/>
      <c r="D30" s="64"/>
      <c r="E30" s="64"/>
      <c r="F30" s="64"/>
      <c r="G30" s="64"/>
      <c r="H30" s="64"/>
      <c r="I30" s="64"/>
      <c r="J30" s="66"/>
      <c r="K30" s="216"/>
      <c r="M30" s="216"/>
    </row>
    <row r="31" spans="1:10" ht="14.25">
      <c r="A31" s="43" t="s">
        <v>222</v>
      </c>
      <c r="B31" s="25"/>
      <c r="C31" s="25"/>
      <c r="D31" s="25"/>
      <c r="E31" s="25"/>
      <c r="F31" s="25"/>
      <c r="G31" s="25"/>
      <c r="H31" s="25"/>
      <c r="I31" s="25"/>
      <c r="J31" s="44"/>
    </row>
    <row r="32" spans="1:10" ht="14.25">
      <c r="A32" s="45" t="s">
        <v>286</v>
      </c>
      <c r="B32" s="25"/>
      <c r="C32" s="25"/>
      <c r="D32" s="25"/>
      <c r="E32" s="25"/>
      <c r="F32" s="25"/>
      <c r="G32" s="25"/>
      <c r="H32" s="25"/>
      <c r="I32" s="25"/>
      <c r="J32" s="44"/>
    </row>
    <row r="33" spans="1:10" ht="4.5" customHeight="1">
      <c r="A33" s="47"/>
      <c r="B33" s="47"/>
      <c r="C33" s="47"/>
      <c r="D33" s="47"/>
      <c r="E33" s="47"/>
      <c r="F33" s="47"/>
      <c r="G33" s="47"/>
      <c r="H33" s="47"/>
      <c r="I33" s="47"/>
      <c r="J33" s="48"/>
    </row>
    <row r="38" spans="2:4" ht="14.25">
      <c r="B38" s="228"/>
      <c r="C38" s="228"/>
      <c r="D38" s="228"/>
    </row>
    <row r="39" spans="2:4" ht="14.25">
      <c r="B39" s="228"/>
      <c r="C39" s="228"/>
      <c r="D39" s="228"/>
    </row>
    <row r="40" spans="2:4" ht="14.25">
      <c r="B40" s="228"/>
      <c r="C40" s="228"/>
      <c r="D40" s="228"/>
    </row>
    <row r="41" spans="2:4" ht="14.25">
      <c r="B41" s="228"/>
      <c r="C41" s="228"/>
      <c r="D41" s="228"/>
    </row>
  </sheetData>
  <sheetProtection/>
  <mergeCells count="12">
    <mergeCell ref="A24:J24"/>
    <mergeCell ref="A12:A13"/>
    <mergeCell ref="F12:J12"/>
    <mergeCell ref="A14:J14"/>
    <mergeCell ref="A19:J19"/>
    <mergeCell ref="B12:D12"/>
    <mergeCell ref="A3:J4"/>
    <mergeCell ref="A5:J5"/>
    <mergeCell ref="A6:J6"/>
    <mergeCell ref="A7:J7"/>
    <mergeCell ref="A8:J8"/>
    <mergeCell ref="I10:J10"/>
  </mergeCells>
  <hyperlinks>
    <hyperlink ref="I10" location="Contenido!A1" display="volver a contenido"/>
    <hyperlink ref="I10:J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="115" zoomScaleNormal="115" zoomScaleSheetLayoutView="100" zoomScalePageLayoutView="0" workbookViewId="0" topLeftCell="A1">
      <selection activeCell="K9" sqref="K9"/>
    </sheetView>
  </sheetViews>
  <sheetFormatPr defaultColWidth="11.421875" defaultRowHeight="12.75"/>
  <cols>
    <col min="1" max="1" width="19.7109375" style="26" customWidth="1"/>
    <col min="2" max="9" width="11.421875" style="26" customWidth="1"/>
    <col min="10" max="10" width="13.7109375" style="26" customWidth="1"/>
    <col min="11" max="16384" width="11.421875" style="26" customWidth="1"/>
  </cols>
  <sheetData>
    <row r="1" spans="1:15" ht="60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5"/>
      <c r="M1" s="25"/>
      <c r="N1" s="25"/>
      <c r="O1" s="25"/>
    </row>
    <row r="2" spans="1:15" ht="8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5"/>
      <c r="M2" s="25"/>
      <c r="N2" s="25"/>
      <c r="O2" s="25"/>
    </row>
    <row r="3" spans="1:8" ht="13.5" customHeight="1">
      <c r="A3" s="239" t="s">
        <v>220</v>
      </c>
      <c r="B3" s="239"/>
      <c r="C3" s="239"/>
      <c r="D3" s="239"/>
      <c r="E3" s="239"/>
      <c r="F3" s="239"/>
      <c r="G3" s="239"/>
      <c r="H3" s="239"/>
    </row>
    <row r="4" spans="1:8" ht="18" customHeight="1">
      <c r="A4" s="282"/>
      <c r="B4" s="282"/>
      <c r="C4" s="282"/>
      <c r="D4" s="282"/>
      <c r="E4" s="282"/>
      <c r="F4" s="282"/>
      <c r="G4" s="282"/>
      <c r="H4" s="282"/>
    </row>
    <row r="5" spans="1:8" ht="7.5" customHeight="1">
      <c r="A5" s="70"/>
      <c r="B5" s="71"/>
      <c r="C5" s="71"/>
      <c r="D5" s="71"/>
      <c r="E5" s="71"/>
      <c r="F5" s="71"/>
      <c r="G5" s="71"/>
      <c r="H5" s="71"/>
    </row>
    <row r="6" spans="1:8" ht="13.5" customHeight="1">
      <c r="A6" s="242" t="s">
        <v>257</v>
      </c>
      <c r="B6" s="243"/>
      <c r="C6" s="243"/>
      <c r="D6" s="243"/>
      <c r="E6" s="243"/>
      <c r="F6" s="243"/>
      <c r="G6" s="243"/>
      <c r="H6" s="243"/>
    </row>
    <row r="7" spans="1:8" ht="13.5" customHeight="1">
      <c r="A7" s="242" t="s">
        <v>161</v>
      </c>
      <c r="B7" s="243"/>
      <c r="C7" s="243"/>
      <c r="D7" s="243"/>
      <c r="E7" s="243"/>
      <c r="F7" s="243"/>
      <c r="G7" s="243"/>
      <c r="H7" s="243"/>
    </row>
    <row r="8" spans="1:8" ht="13.5" customHeight="1">
      <c r="A8" s="242" t="s">
        <v>243</v>
      </c>
      <c r="B8" s="243"/>
      <c r="C8" s="243"/>
      <c r="D8" s="243"/>
      <c r="E8" s="243"/>
      <c r="F8" s="243"/>
      <c r="G8" s="243"/>
      <c r="H8" s="243"/>
    </row>
    <row r="9" spans="1:8" ht="7.5" customHeight="1">
      <c r="A9" s="27"/>
      <c r="B9" s="28"/>
      <c r="C9" s="28"/>
      <c r="D9" s="28"/>
      <c r="E9" s="28"/>
      <c r="F9" s="28"/>
      <c r="G9" s="28"/>
      <c r="H9" s="28"/>
    </row>
    <row r="10" spans="1:14" ht="12.75" customHeight="1">
      <c r="A10" s="25"/>
      <c r="B10" s="25"/>
      <c r="C10" s="25"/>
      <c r="D10" s="25"/>
      <c r="E10" s="25"/>
      <c r="F10" s="25"/>
      <c r="G10" s="244" t="s">
        <v>225</v>
      </c>
      <c r="H10" s="244"/>
      <c r="I10" s="25"/>
      <c r="L10" s="25"/>
      <c r="M10" s="25"/>
      <c r="N10" s="72"/>
    </row>
    <row r="11" spans="1:14" ht="12.75" customHeight="1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4"/>
      <c r="M11" s="289" t="s">
        <v>5</v>
      </c>
      <c r="N11" s="289"/>
    </row>
    <row r="12" spans="1:14" ht="24">
      <c r="A12" s="96" t="s">
        <v>6</v>
      </c>
      <c r="B12" s="97" t="s">
        <v>2</v>
      </c>
      <c r="C12" s="97" t="s">
        <v>23</v>
      </c>
      <c r="D12" s="97" t="s">
        <v>24</v>
      </c>
      <c r="E12" s="97" t="s">
        <v>25</v>
      </c>
      <c r="F12" s="97" t="s">
        <v>26</v>
      </c>
      <c r="G12" s="97" t="s">
        <v>27</v>
      </c>
      <c r="H12" s="52" t="s">
        <v>28</v>
      </c>
      <c r="I12" s="52" t="s">
        <v>43</v>
      </c>
      <c r="J12" s="52" t="s">
        <v>175</v>
      </c>
      <c r="K12" s="52" t="s">
        <v>29</v>
      </c>
      <c r="L12" s="52" t="s">
        <v>44</v>
      </c>
      <c r="M12" s="52" t="s">
        <v>30</v>
      </c>
      <c r="N12" s="54" t="s">
        <v>1</v>
      </c>
    </row>
    <row r="13" spans="1:14" ht="14.25">
      <c r="A13" s="31" t="s">
        <v>46</v>
      </c>
      <c r="B13" s="32">
        <v>1474937</v>
      </c>
      <c r="C13" s="32">
        <v>47651</v>
      </c>
      <c r="D13" s="32">
        <v>48689</v>
      </c>
      <c r="E13" s="32">
        <v>48362</v>
      </c>
      <c r="F13" s="32">
        <v>77690</v>
      </c>
      <c r="G13" s="32">
        <v>20819</v>
      </c>
      <c r="H13" s="32">
        <v>26347</v>
      </c>
      <c r="I13" s="32">
        <v>4631</v>
      </c>
      <c r="J13" s="32">
        <v>5908</v>
      </c>
      <c r="K13" s="32">
        <v>3561</v>
      </c>
      <c r="L13" s="32">
        <v>5532</v>
      </c>
      <c r="M13" s="32">
        <v>642</v>
      </c>
      <c r="N13" s="33">
        <v>1764769</v>
      </c>
    </row>
    <row r="14" spans="1:14" ht="14.25">
      <c r="A14" s="34" t="s">
        <v>47</v>
      </c>
      <c r="B14" s="35">
        <v>6012</v>
      </c>
      <c r="C14" s="35">
        <v>0</v>
      </c>
      <c r="D14" s="35">
        <v>84</v>
      </c>
      <c r="E14" s="35">
        <v>332</v>
      </c>
      <c r="F14" s="35">
        <v>2149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6">
        <v>8577</v>
      </c>
    </row>
    <row r="15" spans="1:14" ht="14.25">
      <c r="A15" s="31" t="s">
        <v>48</v>
      </c>
      <c r="B15" s="32">
        <v>759073</v>
      </c>
      <c r="C15" s="32">
        <v>2818</v>
      </c>
      <c r="D15" s="32">
        <v>924</v>
      </c>
      <c r="E15" s="32">
        <v>15760</v>
      </c>
      <c r="F15" s="32">
        <v>41930</v>
      </c>
      <c r="G15" s="32">
        <v>0</v>
      </c>
      <c r="H15" s="32">
        <v>8113</v>
      </c>
      <c r="I15" s="32">
        <v>2978</v>
      </c>
      <c r="J15" s="32">
        <v>3034</v>
      </c>
      <c r="K15" s="32">
        <v>134</v>
      </c>
      <c r="L15" s="32">
        <v>0</v>
      </c>
      <c r="M15" s="32">
        <v>0</v>
      </c>
      <c r="N15" s="33">
        <v>834764</v>
      </c>
    </row>
    <row r="16" spans="1:14" ht="14.25">
      <c r="A16" s="34" t="s">
        <v>49</v>
      </c>
      <c r="B16" s="35">
        <v>2236646</v>
      </c>
      <c r="C16" s="35">
        <v>28454</v>
      </c>
      <c r="D16" s="35">
        <v>168071</v>
      </c>
      <c r="E16" s="35">
        <v>5303</v>
      </c>
      <c r="F16" s="35">
        <v>386863</v>
      </c>
      <c r="G16" s="35">
        <v>51703</v>
      </c>
      <c r="H16" s="35">
        <v>146816</v>
      </c>
      <c r="I16" s="35">
        <v>69119</v>
      </c>
      <c r="J16" s="35">
        <v>22544</v>
      </c>
      <c r="K16" s="35">
        <v>8052</v>
      </c>
      <c r="L16" s="35">
        <v>20403</v>
      </c>
      <c r="M16" s="35">
        <v>0</v>
      </c>
      <c r="N16" s="36">
        <v>3143974</v>
      </c>
    </row>
    <row r="17" spans="1:14" ht="14.25">
      <c r="A17" s="31" t="s">
        <v>50</v>
      </c>
      <c r="B17" s="32">
        <v>566374</v>
      </c>
      <c r="C17" s="32">
        <v>5210</v>
      </c>
      <c r="D17" s="32">
        <v>29367</v>
      </c>
      <c r="E17" s="32">
        <v>29277</v>
      </c>
      <c r="F17" s="32">
        <v>9141</v>
      </c>
      <c r="G17" s="32">
        <v>64522</v>
      </c>
      <c r="H17" s="32">
        <v>273</v>
      </c>
      <c r="I17" s="32">
        <v>7376</v>
      </c>
      <c r="J17" s="32">
        <v>0</v>
      </c>
      <c r="K17" s="32">
        <v>349</v>
      </c>
      <c r="L17" s="32">
        <v>254</v>
      </c>
      <c r="M17" s="32">
        <v>0</v>
      </c>
      <c r="N17" s="33">
        <v>712143</v>
      </c>
    </row>
    <row r="18" spans="1:14" ht="14.25">
      <c r="A18" s="34" t="s">
        <v>51</v>
      </c>
      <c r="B18" s="35">
        <v>290836</v>
      </c>
      <c r="C18" s="35">
        <v>956</v>
      </c>
      <c r="D18" s="35">
        <v>2775</v>
      </c>
      <c r="E18" s="35">
        <v>2632</v>
      </c>
      <c r="F18" s="35">
        <v>28412</v>
      </c>
      <c r="G18" s="35">
        <v>777</v>
      </c>
      <c r="H18" s="35">
        <v>14513</v>
      </c>
      <c r="I18" s="35">
        <v>2212</v>
      </c>
      <c r="J18" s="35">
        <v>0</v>
      </c>
      <c r="K18" s="35">
        <v>115</v>
      </c>
      <c r="L18" s="35">
        <v>667</v>
      </c>
      <c r="M18" s="35">
        <v>0</v>
      </c>
      <c r="N18" s="36">
        <v>343895</v>
      </c>
    </row>
    <row r="19" spans="1:14" ht="14.25">
      <c r="A19" s="31" t="s">
        <v>52</v>
      </c>
      <c r="B19" s="32">
        <v>271996</v>
      </c>
      <c r="C19" s="32">
        <v>5296</v>
      </c>
      <c r="D19" s="32">
        <v>12</v>
      </c>
      <c r="E19" s="32">
        <v>0</v>
      </c>
      <c r="F19" s="32">
        <v>10824</v>
      </c>
      <c r="G19" s="32">
        <v>0</v>
      </c>
      <c r="H19" s="32">
        <v>217</v>
      </c>
      <c r="I19" s="32">
        <v>2476</v>
      </c>
      <c r="J19" s="32">
        <v>1894</v>
      </c>
      <c r="K19" s="32">
        <v>17</v>
      </c>
      <c r="L19" s="32">
        <v>0</v>
      </c>
      <c r="M19" s="32">
        <v>0</v>
      </c>
      <c r="N19" s="33">
        <v>292732</v>
      </c>
    </row>
    <row r="20" spans="1:14" ht="14.25">
      <c r="A20" s="34" t="s">
        <v>53</v>
      </c>
      <c r="B20" s="35">
        <v>47616</v>
      </c>
      <c r="C20" s="35">
        <v>0</v>
      </c>
      <c r="D20" s="35">
        <v>0</v>
      </c>
      <c r="E20" s="35">
        <v>0</v>
      </c>
      <c r="F20" s="35">
        <v>707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6">
        <v>48323</v>
      </c>
    </row>
    <row r="21" spans="1:14" ht="14.25">
      <c r="A21" s="31" t="s">
        <v>55</v>
      </c>
      <c r="B21" s="32">
        <v>43198</v>
      </c>
      <c r="C21" s="32">
        <v>424</v>
      </c>
      <c r="D21" s="32">
        <v>0</v>
      </c>
      <c r="E21" s="32">
        <v>448</v>
      </c>
      <c r="F21" s="32">
        <v>2021</v>
      </c>
      <c r="G21" s="32">
        <v>0</v>
      </c>
      <c r="H21" s="32">
        <v>234</v>
      </c>
      <c r="I21" s="32">
        <v>564</v>
      </c>
      <c r="J21" s="32">
        <v>0</v>
      </c>
      <c r="K21" s="32">
        <v>0</v>
      </c>
      <c r="L21" s="32">
        <v>0</v>
      </c>
      <c r="M21" s="32">
        <v>0</v>
      </c>
      <c r="N21" s="33">
        <v>46889</v>
      </c>
    </row>
    <row r="22" spans="1:14" ht="14.25">
      <c r="A22" s="34" t="s">
        <v>54</v>
      </c>
      <c r="B22" s="35">
        <v>168435</v>
      </c>
      <c r="C22" s="35">
        <v>0</v>
      </c>
      <c r="D22" s="35">
        <v>218</v>
      </c>
      <c r="E22" s="35">
        <v>1883</v>
      </c>
      <c r="F22" s="35">
        <v>14780</v>
      </c>
      <c r="G22" s="35">
        <v>2008</v>
      </c>
      <c r="H22" s="35">
        <v>7904</v>
      </c>
      <c r="I22" s="35">
        <v>3557</v>
      </c>
      <c r="J22" s="35">
        <v>0</v>
      </c>
      <c r="K22" s="35">
        <v>817</v>
      </c>
      <c r="L22" s="35">
        <v>185</v>
      </c>
      <c r="M22" s="35">
        <v>0</v>
      </c>
      <c r="N22" s="36">
        <v>199787</v>
      </c>
    </row>
    <row r="23" spans="1:14" ht="14.25">
      <c r="A23" s="31" t="s">
        <v>56</v>
      </c>
      <c r="B23" s="32">
        <v>60569</v>
      </c>
      <c r="C23" s="32">
        <v>0</v>
      </c>
      <c r="D23" s="32">
        <v>576</v>
      </c>
      <c r="E23" s="32">
        <v>206</v>
      </c>
      <c r="F23" s="32">
        <v>14151</v>
      </c>
      <c r="G23" s="32">
        <v>234</v>
      </c>
      <c r="H23" s="32">
        <v>2143</v>
      </c>
      <c r="I23" s="32">
        <v>6153</v>
      </c>
      <c r="J23" s="32">
        <v>16921</v>
      </c>
      <c r="K23" s="32">
        <v>1319</v>
      </c>
      <c r="L23" s="32">
        <v>0</v>
      </c>
      <c r="M23" s="32">
        <v>0</v>
      </c>
      <c r="N23" s="33">
        <v>102272</v>
      </c>
    </row>
    <row r="24" spans="1:14" ht="14.25">
      <c r="A24" s="34" t="s">
        <v>57</v>
      </c>
      <c r="B24" s="35">
        <v>105143</v>
      </c>
      <c r="C24" s="35">
        <v>0</v>
      </c>
      <c r="D24" s="35">
        <v>0</v>
      </c>
      <c r="E24" s="35">
        <v>2160</v>
      </c>
      <c r="F24" s="35">
        <v>9367</v>
      </c>
      <c r="G24" s="35">
        <v>0</v>
      </c>
      <c r="H24" s="35">
        <v>20818</v>
      </c>
      <c r="I24" s="35">
        <v>562</v>
      </c>
      <c r="J24" s="35">
        <v>0</v>
      </c>
      <c r="K24" s="35">
        <v>0</v>
      </c>
      <c r="L24" s="35">
        <v>0</v>
      </c>
      <c r="M24" s="35">
        <v>0</v>
      </c>
      <c r="N24" s="36">
        <v>138050</v>
      </c>
    </row>
    <row r="25" spans="1:14" ht="14.25">
      <c r="A25" s="31" t="s">
        <v>58</v>
      </c>
      <c r="B25" s="32">
        <v>903617</v>
      </c>
      <c r="C25" s="32">
        <v>57739</v>
      </c>
      <c r="D25" s="32">
        <v>11118</v>
      </c>
      <c r="E25" s="32">
        <v>94620</v>
      </c>
      <c r="F25" s="32">
        <v>47118</v>
      </c>
      <c r="G25" s="32">
        <v>1762</v>
      </c>
      <c r="H25" s="32">
        <v>28699</v>
      </c>
      <c r="I25" s="32">
        <v>2523</v>
      </c>
      <c r="J25" s="32">
        <v>1931</v>
      </c>
      <c r="K25" s="32">
        <v>0</v>
      </c>
      <c r="L25" s="32">
        <v>1549</v>
      </c>
      <c r="M25" s="32">
        <v>3049</v>
      </c>
      <c r="N25" s="33">
        <v>1153725</v>
      </c>
    </row>
    <row r="26" spans="1:14" ht="14.25">
      <c r="A26" s="34" t="s">
        <v>59</v>
      </c>
      <c r="B26" s="35">
        <v>13122</v>
      </c>
      <c r="C26" s="35">
        <v>0</v>
      </c>
      <c r="D26" s="35">
        <v>0</v>
      </c>
      <c r="E26" s="35">
        <v>0</v>
      </c>
      <c r="F26" s="35">
        <v>514</v>
      </c>
      <c r="G26" s="35">
        <v>0</v>
      </c>
      <c r="H26" s="35">
        <v>6965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6">
        <v>20601</v>
      </c>
    </row>
    <row r="27" spans="1:14" ht="14.25">
      <c r="A27" s="31" t="s">
        <v>60</v>
      </c>
      <c r="B27" s="32">
        <v>197987</v>
      </c>
      <c r="C27" s="32">
        <v>15590</v>
      </c>
      <c r="D27" s="32">
        <v>0</v>
      </c>
      <c r="E27" s="32">
        <v>193</v>
      </c>
      <c r="F27" s="32">
        <v>10952</v>
      </c>
      <c r="G27" s="32">
        <v>0</v>
      </c>
      <c r="H27" s="32">
        <v>0</v>
      </c>
      <c r="I27" s="32">
        <v>6863</v>
      </c>
      <c r="J27" s="32">
        <v>0</v>
      </c>
      <c r="K27" s="32">
        <v>0</v>
      </c>
      <c r="L27" s="32">
        <v>0</v>
      </c>
      <c r="M27" s="32">
        <v>0</v>
      </c>
      <c r="N27" s="33">
        <v>231585</v>
      </c>
    </row>
    <row r="28" spans="1:14" ht="14.25">
      <c r="A28" s="34" t="s">
        <v>61</v>
      </c>
      <c r="B28" s="35">
        <v>56084</v>
      </c>
      <c r="C28" s="35">
        <v>0</v>
      </c>
      <c r="D28" s="35">
        <v>300</v>
      </c>
      <c r="E28" s="35">
        <v>2690</v>
      </c>
      <c r="F28" s="35">
        <v>2803</v>
      </c>
      <c r="G28" s="35">
        <v>0</v>
      </c>
      <c r="H28" s="35">
        <v>0</v>
      </c>
      <c r="I28" s="35">
        <v>5479</v>
      </c>
      <c r="J28" s="35">
        <v>0</v>
      </c>
      <c r="K28" s="35">
        <v>118</v>
      </c>
      <c r="L28" s="35">
        <v>0</v>
      </c>
      <c r="M28" s="35">
        <v>0</v>
      </c>
      <c r="N28" s="36">
        <v>67474</v>
      </c>
    </row>
    <row r="29" spans="1:14" ht="14.25">
      <c r="A29" s="31" t="s">
        <v>62</v>
      </c>
      <c r="B29" s="32">
        <v>190328</v>
      </c>
      <c r="C29" s="32">
        <v>694</v>
      </c>
      <c r="D29" s="32">
        <v>1043</v>
      </c>
      <c r="E29" s="32">
        <v>1713</v>
      </c>
      <c r="F29" s="32">
        <v>18275</v>
      </c>
      <c r="G29" s="32">
        <v>114382</v>
      </c>
      <c r="H29" s="32">
        <v>0</v>
      </c>
      <c r="I29" s="32">
        <v>31</v>
      </c>
      <c r="J29" s="32">
        <v>0</v>
      </c>
      <c r="K29" s="32">
        <v>302</v>
      </c>
      <c r="L29" s="32">
        <v>163</v>
      </c>
      <c r="M29" s="32">
        <v>72</v>
      </c>
      <c r="N29" s="33">
        <v>327003</v>
      </c>
    </row>
    <row r="30" spans="1:14" ht="14.25">
      <c r="A30" s="34" t="s">
        <v>63</v>
      </c>
      <c r="B30" s="35">
        <v>241183</v>
      </c>
      <c r="C30" s="35">
        <v>711</v>
      </c>
      <c r="D30" s="35">
        <v>0</v>
      </c>
      <c r="E30" s="35">
        <v>179</v>
      </c>
      <c r="F30" s="35">
        <v>8376</v>
      </c>
      <c r="G30" s="35">
        <v>505</v>
      </c>
      <c r="H30" s="35">
        <v>12699</v>
      </c>
      <c r="I30" s="35">
        <v>259</v>
      </c>
      <c r="J30" s="35">
        <v>0</v>
      </c>
      <c r="K30" s="35">
        <v>1414</v>
      </c>
      <c r="L30" s="35">
        <v>0</v>
      </c>
      <c r="M30" s="35">
        <v>0</v>
      </c>
      <c r="N30" s="36">
        <v>265326</v>
      </c>
    </row>
    <row r="31" spans="1:14" ht="14.25">
      <c r="A31" s="31" t="s">
        <v>64</v>
      </c>
      <c r="B31" s="32">
        <v>215764</v>
      </c>
      <c r="C31" s="32">
        <v>352</v>
      </c>
      <c r="D31" s="32">
        <v>175</v>
      </c>
      <c r="E31" s="32">
        <v>210</v>
      </c>
      <c r="F31" s="32">
        <v>22035</v>
      </c>
      <c r="G31" s="32">
        <v>1315</v>
      </c>
      <c r="H31" s="32">
        <v>10057</v>
      </c>
      <c r="I31" s="32">
        <v>10066</v>
      </c>
      <c r="J31" s="32">
        <v>3476</v>
      </c>
      <c r="K31" s="32">
        <v>168</v>
      </c>
      <c r="L31" s="32">
        <v>276</v>
      </c>
      <c r="M31" s="32">
        <v>0</v>
      </c>
      <c r="N31" s="33">
        <v>263894</v>
      </c>
    </row>
    <row r="32" spans="1:14" ht="14.25">
      <c r="A32" s="34" t="s">
        <v>150</v>
      </c>
      <c r="B32" s="35">
        <v>327695</v>
      </c>
      <c r="C32" s="35">
        <v>8535</v>
      </c>
      <c r="D32" s="35">
        <v>248</v>
      </c>
      <c r="E32" s="35">
        <v>19906</v>
      </c>
      <c r="F32" s="35">
        <v>37375</v>
      </c>
      <c r="G32" s="35">
        <v>2085</v>
      </c>
      <c r="H32" s="35">
        <v>9544</v>
      </c>
      <c r="I32" s="35">
        <v>4658</v>
      </c>
      <c r="J32" s="35">
        <v>0</v>
      </c>
      <c r="K32" s="35">
        <v>1144</v>
      </c>
      <c r="L32" s="35">
        <v>171</v>
      </c>
      <c r="M32" s="35">
        <v>0</v>
      </c>
      <c r="N32" s="36">
        <v>411361</v>
      </c>
    </row>
    <row r="33" spans="1:14" ht="14.25">
      <c r="A33" s="31" t="s">
        <v>65</v>
      </c>
      <c r="B33" s="32">
        <v>263206</v>
      </c>
      <c r="C33" s="32">
        <v>91</v>
      </c>
      <c r="D33" s="32">
        <v>21</v>
      </c>
      <c r="E33" s="32">
        <v>928</v>
      </c>
      <c r="F33" s="32">
        <v>17382</v>
      </c>
      <c r="G33" s="32">
        <v>469</v>
      </c>
      <c r="H33" s="32">
        <v>59</v>
      </c>
      <c r="I33" s="32">
        <v>11465</v>
      </c>
      <c r="J33" s="32">
        <v>0</v>
      </c>
      <c r="K33" s="32">
        <v>252</v>
      </c>
      <c r="L33" s="32">
        <v>0</v>
      </c>
      <c r="M33" s="32">
        <v>0</v>
      </c>
      <c r="N33" s="33">
        <v>293873</v>
      </c>
    </row>
    <row r="34" spans="1:14" ht="14.25">
      <c r="A34" s="34" t="s">
        <v>66</v>
      </c>
      <c r="B34" s="35">
        <v>473860</v>
      </c>
      <c r="C34" s="35">
        <v>5431</v>
      </c>
      <c r="D34" s="35">
        <v>681</v>
      </c>
      <c r="E34" s="35">
        <v>10003</v>
      </c>
      <c r="F34" s="35">
        <v>31839</v>
      </c>
      <c r="G34" s="35">
        <v>960</v>
      </c>
      <c r="H34" s="35">
        <v>7048</v>
      </c>
      <c r="I34" s="35">
        <v>212</v>
      </c>
      <c r="J34" s="35">
        <v>204</v>
      </c>
      <c r="K34" s="35">
        <v>1929</v>
      </c>
      <c r="L34" s="35">
        <v>9426</v>
      </c>
      <c r="M34" s="35">
        <v>384</v>
      </c>
      <c r="N34" s="36">
        <v>541977</v>
      </c>
    </row>
    <row r="35" spans="1:14" ht="14.25">
      <c r="A35" s="31" t="s">
        <v>69</v>
      </c>
      <c r="B35" s="32">
        <v>402602</v>
      </c>
      <c r="C35" s="32">
        <v>6641</v>
      </c>
      <c r="D35" s="32">
        <v>9068</v>
      </c>
      <c r="E35" s="32">
        <v>8118</v>
      </c>
      <c r="F35" s="32">
        <v>115330</v>
      </c>
      <c r="G35" s="32">
        <v>2860</v>
      </c>
      <c r="H35" s="32">
        <v>12979</v>
      </c>
      <c r="I35" s="32">
        <v>8731</v>
      </c>
      <c r="J35" s="32">
        <v>0</v>
      </c>
      <c r="K35" s="32">
        <v>1264</v>
      </c>
      <c r="L35" s="32">
        <v>4449</v>
      </c>
      <c r="M35" s="32">
        <v>123</v>
      </c>
      <c r="N35" s="33">
        <v>572165</v>
      </c>
    </row>
    <row r="36" spans="1:14" ht="14.25">
      <c r="A36" s="34" t="s">
        <v>67</v>
      </c>
      <c r="B36" s="35">
        <v>106817</v>
      </c>
      <c r="C36" s="35">
        <v>0</v>
      </c>
      <c r="D36" s="35">
        <v>1113</v>
      </c>
      <c r="E36" s="35">
        <v>1282</v>
      </c>
      <c r="F36" s="35">
        <v>14178</v>
      </c>
      <c r="G36" s="35">
        <v>285</v>
      </c>
      <c r="H36" s="35">
        <v>1156</v>
      </c>
      <c r="I36" s="35">
        <v>1278</v>
      </c>
      <c r="J36" s="35">
        <v>0</v>
      </c>
      <c r="K36" s="35">
        <v>353</v>
      </c>
      <c r="L36" s="35">
        <v>55</v>
      </c>
      <c r="M36" s="35">
        <v>14</v>
      </c>
      <c r="N36" s="36">
        <v>126531</v>
      </c>
    </row>
    <row r="37" spans="1:14" ht="14.25">
      <c r="A37" s="31" t="s">
        <v>68</v>
      </c>
      <c r="B37" s="32">
        <v>545243</v>
      </c>
      <c r="C37" s="32">
        <v>0</v>
      </c>
      <c r="D37" s="32">
        <v>0</v>
      </c>
      <c r="E37" s="32">
        <v>530</v>
      </c>
      <c r="F37" s="32">
        <v>12971</v>
      </c>
      <c r="G37" s="32">
        <v>58</v>
      </c>
      <c r="H37" s="32">
        <v>6424</v>
      </c>
      <c r="I37" s="32">
        <v>288</v>
      </c>
      <c r="J37" s="32">
        <v>0</v>
      </c>
      <c r="K37" s="32">
        <v>0</v>
      </c>
      <c r="L37" s="32">
        <v>200</v>
      </c>
      <c r="M37" s="32">
        <v>50</v>
      </c>
      <c r="N37" s="33">
        <v>565764</v>
      </c>
    </row>
    <row r="38" spans="1:14" ht="14.25">
      <c r="A38" s="34" t="s">
        <v>174</v>
      </c>
      <c r="B38" s="35">
        <v>1021443</v>
      </c>
      <c r="C38" s="35">
        <v>4194</v>
      </c>
      <c r="D38" s="35">
        <v>747</v>
      </c>
      <c r="E38" s="35">
        <v>71595</v>
      </c>
      <c r="F38" s="35">
        <v>142564</v>
      </c>
      <c r="G38" s="35">
        <v>5230</v>
      </c>
      <c r="H38" s="35">
        <v>22953</v>
      </c>
      <c r="I38" s="35">
        <v>18177</v>
      </c>
      <c r="J38" s="35">
        <v>1258</v>
      </c>
      <c r="K38" s="35">
        <v>141</v>
      </c>
      <c r="L38" s="35">
        <v>722</v>
      </c>
      <c r="M38" s="35">
        <v>0</v>
      </c>
      <c r="N38" s="36">
        <v>1289024</v>
      </c>
    </row>
    <row r="39" spans="1:14" ht="14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3"/>
    </row>
    <row r="40" spans="1:14" ht="14.25">
      <c r="A40" s="83" t="s">
        <v>1</v>
      </c>
      <c r="B40" s="58">
        <v>10989786</v>
      </c>
      <c r="C40" s="58">
        <v>190787</v>
      </c>
      <c r="D40" s="58">
        <v>275230</v>
      </c>
      <c r="E40" s="58">
        <v>318330</v>
      </c>
      <c r="F40" s="58">
        <v>1079747</v>
      </c>
      <c r="G40" s="58">
        <v>269974</v>
      </c>
      <c r="H40" s="58">
        <v>345961</v>
      </c>
      <c r="I40" s="58">
        <v>169658</v>
      </c>
      <c r="J40" s="58">
        <v>57170</v>
      </c>
      <c r="K40" s="58">
        <v>21449</v>
      </c>
      <c r="L40" s="58">
        <v>44052</v>
      </c>
      <c r="M40" s="58">
        <v>4334</v>
      </c>
      <c r="N40" s="59">
        <v>13766478</v>
      </c>
    </row>
    <row r="41" spans="1:14" ht="14.2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</row>
    <row r="42" spans="1:14" ht="4.5" customHeight="1">
      <c r="A42" s="98"/>
      <c r="B42" s="64"/>
      <c r="C42" s="64"/>
      <c r="D42" s="64"/>
      <c r="E42" s="64"/>
      <c r="F42" s="64"/>
      <c r="G42" s="64"/>
      <c r="H42" s="66"/>
      <c r="I42" s="99"/>
      <c r="J42" s="100"/>
      <c r="K42" s="100"/>
      <c r="L42" s="100"/>
      <c r="M42" s="100"/>
      <c r="N42" s="100"/>
    </row>
    <row r="43" spans="1:14" ht="14.25">
      <c r="A43" s="43" t="s">
        <v>222</v>
      </c>
      <c r="B43" s="25"/>
      <c r="C43" s="25"/>
      <c r="D43" s="25"/>
      <c r="E43" s="25"/>
      <c r="F43" s="25"/>
      <c r="G43" s="25"/>
      <c r="H43" s="44"/>
      <c r="I43" s="99"/>
      <c r="J43" s="100"/>
      <c r="K43" s="100"/>
      <c r="L43" s="100"/>
      <c r="M43" s="100"/>
      <c r="N43" s="100"/>
    </row>
    <row r="44" spans="1:14" ht="14.25">
      <c r="A44" s="68" t="s">
        <v>75</v>
      </c>
      <c r="B44" s="25"/>
      <c r="C44" s="25"/>
      <c r="D44" s="25"/>
      <c r="E44" s="25"/>
      <c r="F44" s="25"/>
      <c r="G44" s="25"/>
      <c r="H44" s="44"/>
      <c r="I44" s="86"/>
      <c r="J44" s="25"/>
      <c r="K44" s="25"/>
      <c r="L44" s="25"/>
      <c r="M44" s="25"/>
      <c r="N44" s="25"/>
    </row>
    <row r="45" spans="1:14" ht="14.25">
      <c r="A45" s="45" t="s">
        <v>286</v>
      </c>
      <c r="B45" s="25"/>
      <c r="C45" s="25"/>
      <c r="D45" s="25"/>
      <c r="E45" s="25"/>
      <c r="F45" s="25"/>
      <c r="G45" s="25"/>
      <c r="H45" s="44"/>
      <c r="I45" s="86"/>
      <c r="J45" s="25"/>
      <c r="K45" s="25"/>
      <c r="L45" s="25"/>
      <c r="M45" s="25"/>
      <c r="N45" s="25"/>
    </row>
    <row r="46" spans="1:14" ht="4.5" customHeight="1">
      <c r="A46" s="46"/>
      <c r="B46" s="47"/>
      <c r="C46" s="47"/>
      <c r="D46" s="47"/>
      <c r="E46" s="47"/>
      <c r="F46" s="47"/>
      <c r="G46" s="47"/>
      <c r="H46" s="48"/>
      <c r="I46" s="86"/>
      <c r="J46" s="25"/>
      <c r="K46" s="25"/>
      <c r="L46" s="25"/>
      <c r="M46" s="25"/>
      <c r="N46" s="25"/>
    </row>
  </sheetData>
  <sheetProtection/>
  <mergeCells count="6">
    <mergeCell ref="A3:H4"/>
    <mergeCell ref="A6:H6"/>
    <mergeCell ref="A7:H7"/>
    <mergeCell ref="A8:H8"/>
    <mergeCell ref="M11:N11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horizontalDpi="600" verticalDpi="600" orientation="landscape" paperSize="9" scale="52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508"/>
  <sheetViews>
    <sheetView showGridLines="0" zoomScale="115" zoomScaleNormal="115" zoomScaleSheetLayoutView="100" zoomScalePageLayoutView="0" workbookViewId="0" topLeftCell="A1">
      <selection activeCell="L10" sqref="K9:L10"/>
    </sheetView>
  </sheetViews>
  <sheetFormatPr defaultColWidth="11.421875" defaultRowHeight="12.75"/>
  <cols>
    <col min="1" max="1" width="19.7109375" style="26" customWidth="1"/>
    <col min="2" max="2" width="12.00390625" style="26" customWidth="1"/>
    <col min="3" max="3" width="13.7109375" style="26" customWidth="1"/>
    <col min="4" max="4" width="12.00390625" style="26" customWidth="1"/>
    <col min="5" max="5" width="2.7109375" style="26" customWidth="1"/>
    <col min="6" max="6" width="12.00390625" style="26" customWidth="1"/>
    <col min="7" max="7" width="14.00390625" style="26" customWidth="1"/>
    <col min="8" max="8" width="12.00390625" style="26" customWidth="1"/>
    <col min="9" max="9" width="3.7109375" style="26" customWidth="1"/>
    <col min="10" max="10" width="12.00390625" style="26" customWidth="1"/>
    <col min="11" max="11" width="13.421875" style="26" customWidth="1"/>
    <col min="12" max="12" width="12.00390625" style="26" customWidth="1"/>
    <col min="13" max="13" width="2.7109375" style="26" customWidth="1"/>
    <col min="14" max="14" width="12.00390625" style="26" customWidth="1"/>
    <col min="15" max="15" width="13.57421875" style="26" customWidth="1"/>
    <col min="16" max="16" width="12.00390625" style="26" customWidth="1"/>
    <col min="17" max="16384" width="11.421875" style="26" customWidth="1"/>
  </cols>
  <sheetData>
    <row r="1" spans="1:15" ht="60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5"/>
      <c r="M1" s="25"/>
      <c r="N1" s="25"/>
      <c r="O1" s="25"/>
    </row>
    <row r="2" spans="1:15" ht="8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5"/>
      <c r="M2" s="25"/>
      <c r="N2" s="25"/>
      <c r="O2" s="25"/>
    </row>
    <row r="3" spans="1:9" ht="13.5" customHeight="1">
      <c r="A3" s="239" t="s">
        <v>220</v>
      </c>
      <c r="B3" s="239"/>
      <c r="C3" s="239"/>
      <c r="D3" s="239"/>
      <c r="E3" s="239"/>
      <c r="F3" s="239"/>
      <c r="G3" s="239"/>
      <c r="H3" s="239"/>
      <c r="I3" s="239"/>
    </row>
    <row r="4" spans="1:9" ht="18" customHeight="1">
      <c r="A4" s="282"/>
      <c r="B4" s="282"/>
      <c r="C4" s="282"/>
      <c r="D4" s="282"/>
      <c r="E4" s="282"/>
      <c r="F4" s="282"/>
      <c r="G4" s="282"/>
      <c r="H4" s="282"/>
      <c r="I4" s="282"/>
    </row>
    <row r="5" spans="1:9" ht="7.5" customHeight="1">
      <c r="A5" s="70"/>
      <c r="B5" s="71"/>
      <c r="C5" s="71"/>
      <c r="D5" s="71"/>
      <c r="E5" s="71"/>
      <c r="F5" s="71"/>
      <c r="G5" s="71"/>
      <c r="H5" s="71"/>
      <c r="I5" s="71"/>
    </row>
    <row r="6" spans="1:9" ht="13.5" customHeight="1">
      <c r="A6" s="242" t="s">
        <v>258</v>
      </c>
      <c r="B6" s="243"/>
      <c r="C6" s="243"/>
      <c r="D6" s="243"/>
      <c r="E6" s="243"/>
      <c r="F6" s="243"/>
      <c r="G6" s="243"/>
      <c r="H6" s="243"/>
      <c r="I6" s="243"/>
    </row>
    <row r="7" spans="1:9" ht="13.5" customHeight="1">
      <c r="A7" s="242" t="s">
        <v>161</v>
      </c>
      <c r="B7" s="243"/>
      <c r="C7" s="243"/>
      <c r="D7" s="243"/>
      <c r="E7" s="243"/>
      <c r="F7" s="243"/>
      <c r="G7" s="243"/>
      <c r="H7" s="243"/>
      <c r="I7" s="243"/>
    </row>
    <row r="8" spans="1:9" ht="13.5" customHeight="1">
      <c r="A8" s="265" t="str">
        <f>+'a2'!A8</f>
        <v>Diciembre 2020 - enero 2021</v>
      </c>
      <c r="B8" s="288"/>
      <c r="C8" s="288"/>
      <c r="D8" s="288"/>
      <c r="E8" s="288"/>
      <c r="F8" s="288"/>
      <c r="G8" s="288"/>
      <c r="H8" s="288"/>
      <c r="I8" s="288"/>
    </row>
    <row r="9" spans="1:9" ht="7.5" customHeight="1">
      <c r="A9" s="27"/>
      <c r="B9" s="28"/>
      <c r="C9" s="28"/>
      <c r="D9" s="28"/>
      <c r="E9" s="28"/>
      <c r="F9" s="28"/>
      <c r="G9" s="28"/>
      <c r="H9" s="28"/>
      <c r="I9" s="28"/>
    </row>
    <row r="10" spans="1:16" ht="12.75" customHeight="1">
      <c r="A10" s="25"/>
      <c r="B10" s="25"/>
      <c r="C10" s="88"/>
      <c r="D10" s="25"/>
      <c r="E10" s="25"/>
      <c r="F10" s="25"/>
      <c r="G10" s="88"/>
      <c r="H10" s="244" t="s">
        <v>225</v>
      </c>
      <c r="I10" s="244"/>
      <c r="L10" s="25"/>
      <c r="M10" s="25"/>
      <c r="N10" s="25"/>
      <c r="O10" s="25"/>
      <c r="P10" s="72"/>
    </row>
    <row r="11" spans="2:16" ht="12.75" customHeight="1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16" ht="14.25">
      <c r="A12" s="292" t="s">
        <v>78</v>
      </c>
      <c r="B12" s="294" t="str">
        <f>'a2'!B12</f>
        <v>Diciembre 2020</v>
      </c>
      <c r="C12" s="294"/>
      <c r="D12" s="294"/>
      <c r="E12" s="73"/>
      <c r="F12" s="294" t="str">
        <f>'a2'!E12</f>
        <v>Enero 2021</v>
      </c>
      <c r="G12" s="294"/>
      <c r="H12" s="294"/>
      <c r="I12" s="74"/>
      <c r="J12" s="290" t="s">
        <v>74</v>
      </c>
      <c r="K12" s="290"/>
      <c r="L12" s="290"/>
      <c r="M12" s="73"/>
      <c r="N12" s="290" t="s">
        <v>11</v>
      </c>
      <c r="O12" s="290"/>
      <c r="P12" s="291"/>
    </row>
    <row r="13" spans="1:16" ht="14.25">
      <c r="A13" s="293"/>
      <c r="B13" s="29" t="s">
        <v>2</v>
      </c>
      <c r="C13" s="29" t="s">
        <v>3</v>
      </c>
      <c r="D13" s="29" t="s">
        <v>1</v>
      </c>
      <c r="E13" s="75"/>
      <c r="F13" s="29" t="s">
        <v>2</v>
      </c>
      <c r="G13" s="29" t="s">
        <v>3</v>
      </c>
      <c r="H13" s="29" t="s">
        <v>1</v>
      </c>
      <c r="I13" s="76"/>
      <c r="J13" s="29" t="s">
        <v>2</v>
      </c>
      <c r="K13" s="29" t="s">
        <v>3</v>
      </c>
      <c r="L13" s="29" t="s">
        <v>1</v>
      </c>
      <c r="M13" s="76"/>
      <c r="N13" s="29" t="s">
        <v>2</v>
      </c>
      <c r="O13" s="29" t="s">
        <v>3</v>
      </c>
      <c r="P13" s="30" t="s">
        <v>1</v>
      </c>
    </row>
    <row r="14" spans="1:24" ht="14.25">
      <c r="A14" s="31" t="s">
        <v>79</v>
      </c>
      <c r="B14" s="32">
        <v>52883</v>
      </c>
      <c r="C14" s="32">
        <v>35151</v>
      </c>
      <c r="D14" s="32">
        <v>88034</v>
      </c>
      <c r="E14" s="32"/>
      <c r="F14" s="32">
        <v>36740</v>
      </c>
      <c r="G14" s="32">
        <v>7359</v>
      </c>
      <c r="H14" s="32">
        <v>44099</v>
      </c>
      <c r="I14" s="32"/>
      <c r="J14" s="77">
        <v>-30.525877881360742</v>
      </c>
      <c r="K14" s="77">
        <v>-79.06460698130921</v>
      </c>
      <c r="L14" s="77">
        <v>-49.90685416997977</v>
      </c>
      <c r="M14" s="77"/>
      <c r="N14" s="77">
        <v>-1.0381991428409727</v>
      </c>
      <c r="O14" s="77">
        <v>-7.457976428157403</v>
      </c>
      <c r="P14" s="78">
        <v>-2.2793159406335084</v>
      </c>
      <c r="R14" s="79"/>
      <c r="S14" s="79"/>
      <c r="T14" s="79"/>
      <c r="U14" s="79"/>
      <c r="V14" s="79"/>
      <c r="W14" s="79"/>
      <c r="X14" s="79"/>
    </row>
    <row r="15" spans="1:24" ht="14.25">
      <c r="A15" s="34" t="s">
        <v>80</v>
      </c>
      <c r="B15" s="35">
        <v>0</v>
      </c>
      <c r="C15" s="35">
        <v>0</v>
      </c>
      <c r="D15" s="35">
        <v>0</v>
      </c>
      <c r="E15" s="35"/>
      <c r="F15" s="35">
        <v>218</v>
      </c>
      <c r="G15" s="35">
        <v>0</v>
      </c>
      <c r="H15" s="35">
        <v>218</v>
      </c>
      <c r="I15" s="35"/>
      <c r="J15" s="80" t="s">
        <v>238</v>
      </c>
      <c r="K15" s="80">
        <v>0</v>
      </c>
      <c r="L15" s="80" t="s">
        <v>238</v>
      </c>
      <c r="M15" s="80"/>
      <c r="N15" s="80">
        <v>0.014020158157674042</v>
      </c>
      <c r="O15" s="80">
        <v>0</v>
      </c>
      <c r="P15" s="81">
        <v>0.011309681917790028</v>
      </c>
      <c r="R15" s="79"/>
      <c r="S15" s="79"/>
      <c r="T15" s="79"/>
      <c r="U15" s="79"/>
      <c r="V15" s="79"/>
      <c r="W15" s="79"/>
      <c r="X15" s="79"/>
    </row>
    <row r="16" spans="1:24" ht="14.25">
      <c r="A16" s="31" t="s">
        <v>81</v>
      </c>
      <c r="B16" s="32">
        <v>19681</v>
      </c>
      <c r="C16" s="32">
        <v>427</v>
      </c>
      <c r="D16" s="32">
        <v>20108</v>
      </c>
      <c r="E16" s="32"/>
      <c r="F16" s="32">
        <v>32566</v>
      </c>
      <c r="G16" s="32">
        <v>334</v>
      </c>
      <c r="H16" s="32">
        <v>32900</v>
      </c>
      <c r="I16" s="32"/>
      <c r="J16" s="77">
        <v>65.46923428687568</v>
      </c>
      <c r="K16" s="77">
        <v>-21.779859484777518</v>
      </c>
      <c r="L16" s="77">
        <v>63.616471056296</v>
      </c>
      <c r="M16" s="77"/>
      <c r="N16" s="77">
        <v>0.8286685223010553</v>
      </c>
      <c r="O16" s="77">
        <v>-0.024956527339473178</v>
      </c>
      <c r="P16" s="78">
        <v>0.6636396839099543</v>
      </c>
      <c r="R16" s="79"/>
      <c r="S16" s="79"/>
      <c r="T16" s="79"/>
      <c r="U16" s="79"/>
      <c r="V16" s="79"/>
      <c r="W16" s="79"/>
      <c r="X16" s="79"/>
    </row>
    <row r="17" spans="1:24" ht="14.25">
      <c r="A17" s="34" t="s">
        <v>52</v>
      </c>
      <c r="B17" s="35">
        <v>0</v>
      </c>
      <c r="C17" s="35">
        <v>81</v>
      </c>
      <c r="D17" s="35">
        <v>81</v>
      </c>
      <c r="E17" s="35"/>
      <c r="F17" s="35">
        <v>595</v>
      </c>
      <c r="G17" s="35">
        <v>340</v>
      </c>
      <c r="H17" s="35">
        <v>935</v>
      </c>
      <c r="I17" s="35"/>
      <c r="J17" s="80" t="s">
        <v>238</v>
      </c>
      <c r="K17" s="80">
        <v>319.75308641975306</v>
      </c>
      <c r="L17" s="80">
        <v>1054.320987654321</v>
      </c>
      <c r="M17" s="80"/>
      <c r="N17" s="80">
        <v>0.03826602799915622</v>
      </c>
      <c r="O17" s="80">
        <v>0.0695025868916511</v>
      </c>
      <c r="P17" s="81">
        <v>0.044304900723819644</v>
      </c>
      <c r="R17" s="79"/>
      <c r="S17" s="79"/>
      <c r="T17" s="79"/>
      <c r="U17" s="79"/>
      <c r="V17" s="79"/>
      <c r="W17" s="79"/>
      <c r="X17" s="79"/>
    </row>
    <row r="18" spans="1:24" ht="14.25">
      <c r="A18" s="31" t="s">
        <v>82</v>
      </c>
      <c r="B18" s="32">
        <v>1597</v>
      </c>
      <c r="C18" s="32">
        <v>104</v>
      </c>
      <c r="D18" s="32">
        <v>1701</v>
      </c>
      <c r="E18" s="32"/>
      <c r="F18" s="32">
        <v>2681</v>
      </c>
      <c r="G18" s="32">
        <v>0</v>
      </c>
      <c r="H18" s="32">
        <v>2681</v>
      </c>
      <c r="I18" s="32"/>
      <c r="J18" s="77">
        <v>67.87726988102693</v>
      </c>
      <c r="K18" s="77">
        <v>-100</v>
      </c>
      <c r="L18" s="77">
        <v>57.61316872427984</v>
      </c>
      <c r="M18" s="77"/>
      <c r="N18" s="77">
        <v>0.06971491487577368</v>
      </c>
      <c r="O18" s="77">
        <v>-0.02790837465919581</v>
      </c>
      <c r="P18" s="78">
        <v>0.05084168935520287</v>
      </c>
      <c r="R18" s="79"/>
      <c r="S18" s="79"/>
      <c r="T18" s="79"/>
      <c r="U18" s="79"/>
      <c r="V18" s="79"/>
      <c r="W18" s="79"/>
      <c r="X18" s="79"/>
    </row>
    <row r="19" spans="1:24" ht="14.25">
      <c r="A19" s="34" t="s">
        <v>83</v>
      </c>
      <c r="B19" s="35">
        <v>41476</v>
      </c>
      <c r="C19" s="35">
        <v>1444</v>
      </c>
      <c r="D19" s="35">
        <v>42920</v>
      </c>
      <c r="E19" s="35"/>
      <c r="F19" s="35">
        <v>19583</v>
      </c>
      <c r="G19" s="35">
        <v>1032</v>
      </c>
      <c r="H19" s="35">
        <v>20615</v>
      </c>
      <c r="I19" s="35"/>
      <c r="J19" s="80">
        <v>-52.784742983894304</v>
      </c>
      <c r="K19" s="80">
        <v>-28.531855955678676</v>
      </c>
      <c r="L19" s="80">
        <v>-51.968779123951535</v>
      </c>
      <c r="M19" s="80"/>
      <c r="N19" s="80">
        <v>-1.4079968924126505</v>
      </c>
      <c r="O19" s="80">
        <v>-0.11056009961142954</v>
      </c>
      <c r="P19" s="81">
        <v>-1.157167225579388</v>
      </c>
      <c r="R19" s="79"/>
      <c r="S19" s="79"/>
      <c r="T19" s="79"/>
      <c r="U19" s="79"/>
      <c r="V19" s="79"/>
      <c r="W19" s="79"/>
      <c r="X19" s="79"/>
    </row>
    <row r="20" spans="1:24" ht="14.25">
      <c r="A20" s="31" t="s">
        <v>84</v>
      </c>
      <c r="B20" s="32">
        <v>1872</v>
      </c>
      <c r="C20" s="32">
        <v>23782</v>
      </c>
      <c r="D20" s="32">
        <v>25654</v>
      </c>
      <c r="E20" s="32"/>
      <c r="F20" s="32">
        <v>3216</v>
      </c>
      <c r="G20" s="32">
        <v>0</v>
      </c>
      <c r="H20" s="32">
        <v>3216</v>
      </c>
      <c r="I20" s="32"/>
      <c r="J20" s="77">
        <v>71.79487179487178</v>
      </c>
      <c r="K20" s="77">
        <v>-100</v>
      </c>
      <c r="L20" s="77">
        <v>-87.46394324471818</v>
      </c>
      <c r="M20" s="77"/>
      <c r="N20" s="77">
        <v>0.08643620442162345</v>
      </c>
      <c r="O20" s="77">
        <v>-6.381893905240334</v>
      </c>
      <c r="P20" s="78">
        <v>-1.1640671691347368</v>
      </c>
      <c r="R20" s="79"/>
      <c r="S20" s="79"/>
      <c r="T20" s="79"/>
      <c r="U20" s="79"/>
      <c r="V20" s="79"/>
      <c r="W20" s="79"/>
      <c r="X20" s="79"/>
    </row>
    <row r="21" spans="1:24" ht="14.25">
      <c r="A21" s="34" t="s">
        <v>181</v>
      </c>
      <c r="B21" s="35">
        <v>6632</v>
      </c>
      <c r="C21" s="35">
        <v>1133</v>
      </c>
      <c r="D21" s="35">
        <v>7765</v>
      </c>
      <c r="E21" s="35"/>
      <c r="F21" s="35">
        <v>26286</v>
      </c>
      <c r="G21" s="35">
        <v>2740</v>
      </c>
      <c r="H21" s="35">
        <v>29026</v>
      </c>
      <c r="I21" s="35"/>
      <c r="J21" s="80">
        <v>296.351025331725</v>
      </c>
      <c r="K21" s="80">
        <v>141.83583406884378</v>
      </c>
      <c r="L21" s="80">
        <v>273.8055376690277</v>
      </c>
      <c r="M21" s="80"/>
      <c r="N21" s="80">
        <v>1.2640008643620442</v>
      </c>
      <c r="O21" s="80">
        <v>0.43123805843584295</v>
      </c>
      <c r="P21" s="81">
        <v>1.103005262633641</v>
      </c>
      <c r="R21" s="79"/>
      <c r="S21" s="79"/>
      <c r="T21" s="79"/>
      <c r="U21" s="79"/>
      <c r="V21" s="79"/>
      <c r="W21" s="79"/>
      <c r="X21" s="79"/>
    </row>
    <row r="22" spans="1:24" ht="14.25">
      <c r="A22" s="31" t="s">
        <v>85</v>
      </c>
      <c r="B22" s="32">
        <v>164</v>
      </c>
      <c r="C22" s="32">
        <v>0</v>
      </c>
      <c r="D22" s="32">
        <v>164</v>
      </c>
      <c r="E22" s="32"/>
      <c r="F22" s="32">
        <v>745</v>
      </c>
      <c r="G22" s="32">
        <v>1333</v>
      </c>
      <c r="H22" s="32">
        <v>2078</v>
      </c>
      <c r="I22" s="32"/>
      <c r="J22" s="77">
        <v>354.26829268292687</v>
      </c>
      <c r="K22" s="77" t="s">
        <v>238</v>
      </c>
      <c r="L22" s="77">
        <v>1167.0731707317073</v>
      </c>
      <c r="M22" s="77"/>
      <c r="N22" s="77">
        <v>0.0373656508697643</v>
      </c>
      <c r="O22" s="77">
        <v>0.35771022519911555</v>
      </c>
      <c r="P22" s="78">
        <v>0.09929693206720235</v>
      </c>
      <c r="R22" s="79"/>
      <c r="S22" s="79"/>
      <c r="T22" s="79"/>
      <c r="U22" s="79"/>
      <c r="V22" s="79"/>
      <c r="W22" s="79"/>
      <c r="X22" s="79"/>
    </row>
    <row r="23" spans="1:24" ht="14.25">
      <c r="A23" s="34" t="s">
        <v>86</v>
      </c>
      <c r="B23" s="35">
        <v>32498</v>
      </c>
      <c r="C23" s="35">
        <v>19924</v>
      </c>
      <c r="D23" s="35">
        <v>52422</v>
      </c>
      <c r="E23" s="35"/>
      <c r="F23" s="35">
        <v>11057</v>
      </c>
      <c r="G23" s="35">
        <v>7839</v>
      </c>
      <c r="H23" s="35">
        <v>18896</v>
      </c>
      <c r="I23" s="35"/>
      <c r="J23" s="80">
        <v>-65.97636777647855</v>
      </c>
      <c r="K23" s="80">
        <v>-60.6554908652881</v>
      </c>
      <c r="L23" s="80">
        <v>-63.954065087177135</v>
      </c>
      <c r="M23" s="80"/>
      <c r="N23" s="80">
        <v>-1.3789275736637117</v>
      </c>
      <c r="O23" s="80">
        <v>-3.243006805349821</v>
      </c>
      <c r="P23" s="81">
        <v>-1.7393045686964608</v>
      </c>
      <c r="R23" s="79"/>
      <c r="S23" s="79"/>
      <c r="T23" s="79"/>
      <c r="U23" s="79"/>
      <c r="V23" s="79"/>
      <c r="W23" s="79"/>
      <c r="X23" s="79"/>
    </row>
    <row r="24" spans="1:24" ht="14.25">
      <c r="A24" s="31" t="s">
        <v>87</v>
      </c>
      <c r="B24" s="32">
        <v>57208</v>
      </c>
      <c r="C24" s="32">
        <v>1583</v>
      </c>
      <c r="D24" s="32">
        <v>58791</v>
      </c>
      <c r="E24" s="32"/>
      <c r="F24" s="32">
        <v>13423</v>
      </c>
      <c r="G24" s="32">
        <v>54</v>
      </c>
      <c r="H24" s="32">
        <v>13477</v>
      </c>
      <c r="I24" s="32"/>
      <c r="J24" s="77">
        <v>-76.5364983918333</v>
      </c>
      <c r="K24" s="77">
        <v>-96.58875552747948</v>
      </c>
      <c r="L24" s="77">
        <v>-77.07642326206393</v>
      </c>
      <c r="M24" s="77"/>
      <c r="N24" s="77">
        <v>-2.8159294721732016</v>
      </c>
      <c r="O24" s="77">
        <v>-0.41030677744144606</v>
      </c>
      <c r="P24" s="78">
        <v>-2.3508574606547583</v>
      </c>
      <c r="R24" s="79"/>
      <c r="S24" s="79"/>
      <c r="T24" s="79"/>
      <c r="U24" s="79"/>
      <c r="V24" s="79"/>
      <c r="W24" s="79"/>
      <c r="X24" s="79"/>
    </row>
    <row r="25" spans="1:24" ht="14.25">
      <c r="A25" s="34" t="s">
        <v>88</v>
      </c>
      <c r="B25" s="35">
        <v>4586</v>
      </c>
      <c r="C25" s="35">
        <v>1035</v>
      </c>
      <c r="D25" s="35">
        <v>5621</v>
      </c>
      <c r="E25" s="35"/>
      <c r="F25" s="35">
        <v>1007</v>
      </c>
      <c r="G25" s="35">
        <v>681</v>
      </c>
      <c r="H25" s="35">
        <v>1688</v>
      </c>
      <c r="I25" s="35"/>
      <c r="J25" s="80">
        <v>-78.04186655037068</v>
      </c>
      <c r="K25" s="80">
        <v>-34.20289855072463</v>
      </c>
      <c r="L25" s="80">
        <v>-69.96975627112614</v>
      </c>
      <c r="M25" s="80"/>
      <c r="N25" s="80">
        <v>-0.2301749818638321</v>
      </c>
      <c r="O25" s="80">
        <v>-0.09499581374380112</v>
      </c>
      <c r="P25" s="81">
        <v>-0.2040411879938907</v>
      </c>
      <c r="R25" s="79"/>
      <c r="S25" s="79"/>
      <c r="T25" s="79"/>
      <c r="U25" s="79"/>
      <c r="V25" s="79"/>
      <c r="W25" s="79"/>
      <c r="X25" s="79"/>
    </row>
    <row r="26" spans="1:24" ht="14.25">
      <c r="A26" s="31" t="s">
        <v>89</v>
      </c>
      <c r="B26" s="32">
        <v>39316</v>
      </c>
      <c r="C26" s="32">
        <v>1572</v>
      </c>
      <c r="D26" s="32">
        <v>40888</v>
      </c>
      <c r="E26" s="32"/>
      <c r="F26" s="32">
        <v>41981</v>
      </c>
      <c r="G26" s="32">
        <v>3129</v>
      </c>
      <c r="H26" s="32">
        <v>45110</v>
      </c>
      <c r="I26" s="32"/>
      <c r="J26" s="77">
        <v>6.778410825109371</v>
      </c>
      <c r="K26" s="77">
        <v>99.04580152671755</v>
      </c>
      <c r="L26" s="77">
        <v>10.325767951477216</v>
      </c>
      <c r="M26" s="77"/>
      <c r="N26" s="77">
        <v>0.17139321784496017</v>
      </c>
      <c r="O26" s="77">
        <v>0.41782057061892186</v>
      </c>
      <c r="P26" s="78">
        <v>0.21903429842619032</v>
      </c>
      <c r="R26" s="79"/>
      <c r="S26" s="79"/>
      <c r="T26" s="79"/>
      <c r="U26" s="79"/>
      <c r="V26" s="79"/>
      <c r="W26" s="79"/>
      <c r="X26" s="79"/>
    </row>
    <row r="27" spans="1:24" ht="14.25">
      <c r="A27" s="34" t="s">
        <v>90</v>
      </c>
      <c r="B27" s="35">
        <v>576</v>
      </c>
      <c r="C27" s="35">
        <v>31</v>
      </c>
      <c r="D27" s="35">
        <v>607</v>
      </c>
      <c r="E27" s="35"/>
      <c r="F27" s="35">
        <v>463</v>
      </c>
      <c r="G27" s="35">
        <v>240</v>
      </c>
      <c r="H27" s="35">
        <v>703</v>
      </c>
      <c r="I27" s="35"/>
      <c r="J27" s="80">
        <v>-19.618055555555557</v>
      </c>
      <c r="K27" s="80">
        <v>674.1935483870968</v>
      </c>
      <c r="L27" s="80">
        <v>15.815485996705103</v>
      </c>
      <c r="M27" s="80"/>
      <c r="N27" s="80">
        <v>-0.00726732968723471</v>
      </c>
      <c r="O27" s="80">
        <v>0.05608509907473004</v>
      </c>
      <c r="P27" s="81">
        <v>0.004980410385815792</v>
      </c>
      <c r="R27" s="79"/>
      <c r="S27" s="79"/>
      <c r="T27" s="79"/>
      <c r="U27" s="79"/>
      <c r="V27" s="79"/>
      <c r="W27" s="79"/>
      <c r="X27" s="79"/>
    </row>
    <row r="28" spans="1:24" ht="14.25">
      <c r="A28" s="31" t="s">
        <v>91</v>
      </c>
      <c r="B28" s="32">
        <v>28256</v>
      </c>
      <c r="C28" s="32">
        <v>0</v>
      </c>
      <c r="D28" s="32">
        <v>28256</v>
      </c>
      <c r="E28" s="32"/>
      <c r="F28" s="32">
        <v>17025</v>
      </c>
      <c r="G28" s="32">
        <v>0</v>
      </c>
      <c r="H28" s="32">
        <v>17025</v>
      </c>
      <c r="I28" s="32"/>
      <c r="J28" s="77">
        <v>-39.74731030577576</v>
      </c>
      <c r="K28" s="77">
        <v>0</v>
      </c>
      <c r="L28" s="77">
        <v>-39.74731030577576</v>
      </c>
      <c r="M28" s="77"/>
      <c r="N28" s="77">
        <v>-0.7222953957286109</v>
      </c>
      <c r="O28" s="77">
        <v>0</v>
      </c>
      <c r="P28" s="78">
        <v>-0.5826561358655954</v>
      </c>
      <c r="R28" s="79"/>
      <c r="S28" s="79"/>
      <c r="T28" s="79"/>
      <c r="U28" s="79"/>
      <c r="V28" s="79"/>
      <c r="W28" s="79"/>
      <c r="X28" s="79"/>
    </row>
    <row r="29" spans="1:24" ht="14.25">
      <c r="A29" s="34" t="s">
        <v>92</v>
      </c>
      <c r="B29" s="35">
        <v>2398</v>
      </c>
      <c r="C29" s="35">
        <v>30</v>
      </c>
      <c r="D29" s="35">
        <v>2428</v>
      </c>
      <c r="E29" s="35"/>
      <c r="F29" s="35">
        <v>7038</v>
      </c>
      <c r="G29" s="35">
        <v>1739</v>
      </c>
      <c r="H29" s="35">
        <v>8777</v>
      </c>
      <c r="I29" s="35"/>
      <c r="J29" s="80">
        <v>193.49457881567974</v>
      </c>
      <c r="K29" s="80">
        <v>5696.666666666667</v>
      </c>
      <c r="L29" s="80">
        <v>261.4909390444811</v>
      </c>
      <c r="M29" s="80"/>
      <c r="N29" s="80">
        <v>0.29841070574131906</v>
      </c>
      <c r="O29" s="80">
        <v>0.4586097335823619</v>
      </c>
      <c r="P29" s="81">
        <v>0.3293815160369215</v>
      </c>
      <c r="R29" s="79"/>
      <c r="S29" s="79"/>
      <c r="T29" s="79"/>
      <c r="U29" s="79"/>
      <c r="V29" s="79"/>
      <c r="W29" s="79"/>
      <c r="X29" s="79"/>
    </row>
    <row r="30" spans="1:24" ht="14.25">
      <c r="A30" s="31" t="s">
        <v>93</v>
      </c>
      <c r="B30" s="32">
        <v>217645</v>
      </c>
      <c r="C30" s="32">
        <v>157915</v>
      </c>
      <c r="D30" s="32">
        <v>375560</v>
      </c>
      <c r="E30" s="32"/>
      <c r="F30" s="32">
        <v>131799</v>
      </c>
      <c r="G30" s="32">
        <v>36758</v>
      </c>
      <c r="H30" s="32">
        <v>168557</v>
      </c>
      <c r="I30" s="32"/>
      <c r="J30" s="77">
        <v>-39.443129867444696</v>
      </c>
      <c r="K30" s="77">
        <v>-76.72292055852832</v>
      </c>
      <c r="L30" s="77">
        <v>-55.11848972201512</v>
      </c>
      <c r="M30" s="77"/>
      <c r="N30" s="77">
        <v>-5.520983932126999</v>
      </c>
      <c r="O30" s="77">
        <v>-32.512451428694106</v>
      </c>
      <c r="P30" s="78">
        <v>-10.73916553223986</v>
      </c>
      <c r="R30" s="79"/>
      <c r="S30" s="79"/>
      <c r="T30" s="79"/>
      <c r="U30" s="79"/>
      <c r="V30" s="79"/>
      <c r="W30" s="79"/>
      <c r="X30" s="79"/>
    </row>
    <row r="31" spans="1:24" ht="14.25">
      <c r="A31" s="34" t="s">
        <v>94</v>
      </c>
      <c r="B31" s="35">
        <v>76713</v>
      </c>
      <c r="C31" s="35">
        <v>5210</v>
      </c>
      <c r="D31" s="35">
        <v>81923</v>
      </c>
      <c r="E31" s="35"/>
      <c r="F31" s="35">
        <v>102843</v>
      </c>
      <c r="G31" s="35">
        <v>2279</v>
      </c>
      <c r="H31" s="35">
        <v>105122</v>
      </c>
      <c r="I31" s="35"/>
      <c r="J31" s="80">
        <v>34.062023385866816</v>
      </c>
      <c r="K31" s="80">
        <v>-56.25719769673705</v>
      </c>
      <c r="L31" s="80">
        <v>28.318054758736857</v>
      </c>
      <c r="M31" s="80"/>
      <c r="N31" s="80">
        <v>1.6804895993579023</v>
      </c>
      <c r="O31" s="80">
        <v>-0.7865331358279126</v>
      </c>
      <c r="P31" s="81">
        <v>1.2035472972972974</v>
      </c>
      <c r="R31" s="79"/>
      <c r="S31" s="79"/>
      <c r="T31" s="79"/>
      <c r="U31" s="79"/>
      <c r="V31" s="79"/>
      <c r="W31" s="79"/>
      <c r="X31" s="79"/>
    </row>
    <row r="32" spans="1:24" ht="14.25">
      <c r="A32" s="31" t="s">
        <v>95</v>
      </c>
      <c r="B32" s="32">
        <v>2506</v>
      </c>
      <c r="C32" s="32">
        <v>726</v>
      </c>
      <c r="D32" s="32">
        <v>3232</v>
      </c>
      <c r="E32" s="32"/>
      <c r="F32" s="32">
        <v>375</v>
      </c>
      <c r="G32" s="32">
        <v>410</v>
      </c>
      <c r="H32" s="32">
        <v>785</v>
      </c>
      <c r="I32" s="32"/>
      <c r="J32" s="77">
        <v>-85.03591380686353</v>
      </c>
      <c r="K32" s="77">
        <v>-43.526170798898065</v>
      </c>
      <c r="L32" s="77">
        <v>-75.71163366336634</v>
      </c>
      <c r="M32" s="77"/>
      <c r="N32" s="77">
        <v>-0.1370502616238687</v>
      </c>
      <c r="O32" s="77">
        <v>-0.0847985230029411</v>
      </c>
      <c r="P32" s="78">
        <v>-0.12694858556345046</v>
      </c>
      <c r="R32" s="79"/>
      <c r="S32" s="79"/>
      <c r="T32" s="79"/>
      <c r="U32" s="79"/>
      <c r="V32" s="79"/>
      <c r="W32" s="79"/>
      <c r="X32" s="79"/>
    </row>
    <row r="33" spans="1:24" ht="14.25">
      <c r="A33" s="34" t="s">
        <v>96</v>
      </c>
      <c r="B33" s="35">
        <v>22358</v>
      </c>
      <c r="C33" s="35">
        <v>1675</v>
      </c>
      <c r="D33" s="35">
        <v>24033</v>
      </c>
      <c r="E33" s="35"/>
      <c r="F33" s="35">
        <v>2671</v>
      </c>
      <c r="G33" s="35">
        <v>1820</v>
      </c>
      <c r="H33" s="35">
        <v>4491</v>
      </c>
      <c r="I33" s="35"/>
      <c r="J33" s="80">
        <v>-88.05349315681188</v>
      </c>
      <c r="K33" s="80">
        <v>8.656716417910438</v>
      </c>
      <c r="L33" s="80">
        <v>-81.31319435775808</v>
      </c>
      <c r="M33" s="80"/>
      <c r="N33" s="80">
        <v>-1.266123181881325</v>
      </c>
      <c r="O33" s="80">
        <v>0.03891071466907108</v>
      </c>
      <c r="P33" s="81">
        <v>-1.013824789162627</v>
      </c>
      <c r="R33" s="79"/>
      <c r="S33" s="79"/>
      <c r="T33" s="79"/>
      <c r="U33" s="79"/>
      <c r="V33" s="79"/>
      <c r="W33" s="79"/>
      <c r="X33" s="79"/>
    </row>
    <row r="34" spans="1:24" ht="14.25">
      <c r="A34" s="31" t="s">
        <v>97</v>
      </c>
      <c r="B34" s="32">
        <v>793</v>
      </c>
      <c r="C34" s="32">
        <v>0</v>
      </c>
      <c r="D34" s="32">
        <v>793</v>
      </c>
      <c r="E34" s="32"/>
      <c r="F34" s="32">
        <v>1026</v>
      </c>
      <c r="G34" s="32">
        <v>0</v>
      </c>
      <c r="H34" s="32">
        <v>1026</v>
      </c>
      <c r="I34" s="32"/>
      <c r="J34" s="77">
        <v>29.38209331651955</v>
      </c>
      <c r="K34" s="77">
        <v>0</v>
      </c>
      <c r="L34" s="77">
        <v>29.38209331651955</v>
      </c>
      <c r="M34" s="77"/>
      <c r="N34" s="77">
        <v>0.014984847939165375</v>
      </c>
      <c r="O34" s="77">
        <v>0</v>
      </c>
      <c r="P34" s="78">
        <v>0.012087871040573746</v>
      </c>
      <c r="R34" s="79"/>
      <c r="S34" s="79"/>
      <c r="T34" s="79"/>
      <c r="U34" s="79"/>
      <c r="V34" s="79"/>
      <c r="W34" s="79"/>
      <c r="X34" s="79"/>
    </row>
    <row r="35" spans="1:24" ht="14.25">
      <c r="A35" s="34" t="s">
        <v>98</v>
      </c>
      <c r="B35" s="35">
        <v>11970</v>
      </c>
      <c r="C35" s="35">
        <v>1733</v>
      </c>
      <c r="D35" s="35">
        <v>13703</v>
      </c>
      <c r="E35" s="35"/>
      <c r="F35" s="35">
        <v>1449</v>
      </c>
      <c r="G35" s="35">
        <v>64</v>
      </c>
      <c r="H35" s="35">
        <v>1513</v>
      </c>
      <c r="I35" s="35"/>
      <c r="J35" s="80">
        <v>-87.89473684210526</v>
      </c>
      <c r="K35" s="80">
        <v>-96.3069821119446</v>
      </c>
      <c r="L35" s="80">
        <v>-88.95862219951836</v>
      </c>
      <c r="M35" s="80"/>
      <c r="N35" s="80">
        <v>-0.6766334127380211</v>
      </c>
      <c r="O35" s="80">
        <v>-0.44787574332882507</v>
      </c>
      <c r="P35" s="81">
        <v>-0.632408360448901</v>
      </c>
      <c r="R35" s="79"/>
      <c r="S35" s="79"/>
      <c r="T35" s="79"/>
      <c r="U35" s="79"/>
      <c r="V35" s="79"/>
      <c r="W35" s="79"/>
      <c r="X35" s="79"/>
    </row>
    <row r="36" spans="1:24" ht="14.25">
      <c r="A36" s="31" t="s">
        <v>99</v>
      </c>
      <c r="B36" s="32">
        <v>13922</v>
      </c>
      <c r="C36" s="32">
        <v>2478</v>
      </c>
      <c r="D36" s="32">
        <v>16400</v>
      </c>
      <c r="E36" s="32"/>
      <c r="F36" s="32">
        <v>5200</v>
      </c>
      <c r="G36" s="32">
        <v>1255</v>
      </c>
      <c r="H36" s="32">
        <v>6455</v>
      </c>
      <c r="I36" s="32"/>
      <c r="J36" s="77">
        <v>-62.64904467748886</v>
      </c>
      <c r="K36" s="77">
        <v>-49.3543179983858</v>
      </c>
      <c r="L36" s="77">
        <v>-60.640243902439025</v>
      </c>
      <c r="M36" s="77"/>
      <c r="N36" s="77">
        <v>-0.5609349516111605</v>
      </c>
      <c r="O36" s="77">
        <v>-0.3281917520018892</v>
      </c>
      <c r="P36" s="78">
        <v>-0.5159393884056047</v>
      </c>
      <c r="R36" s="79"/>
      <c r="S36" s="79"/>
      <c r="T36" s="79"/>
      <c r="U36" s="79"/>
      <c r="V36" s="79"/>
      <c r="W36" s="79"/>
      <c r="X36" s="79"/>
    </row>
    <row r="37" spans="1:24" ht="14.25">
      <c r="A37" s="34" t="s">
        <v>100</v>
      </c>
      <c r="B37" s="35">
        <v>58400</v>
      </c>
      <c r="C37" s="35">
        <v>1026</v>
      </c>
      <c r="D37" s="35">
        <v>59426</v>
      </c>
      <c r="E37" s="35"/>
      <c r="F37" s="35">
        <v>16080</v>
      </c>
      <c r="G37" s="35">
        <v>1437</v>
      </c>
      <c r="H37" s="35">
        <v>17517</v>
      </c>
      <c r="I37" s="35"/>
      <c r="J37" s="80">
        <v>-72.46575342465754</v>
      </c>
      <c r="K37" s="80">
        <v>40.05847953216375</v>
      </c>
      <c r="L37" s="80">
        <v>-70.52300339918554</v>
      </c>
      <c r="M37" s="80"/>
      <c r="N37" s="80">
        <v>-2.721711436847548</v>
      </c>
      <c r="O37" s="80">
        <v>0.11029174985509113</v>
      </c>
      <c r="P37" s="81">
        <v>-2.174208529782854</v>
      </c>
      <c r="R37" s="79"/>
      <c r="S37" s="79"/>
      <c r="T37" s="79"/>
      <c r="U37" s="79"/>
      <c r="V37" s="79"/>
      <c r="W37" s="79"/>
      <c r="X37" s="79"/>
    </row>
    <row r="38" spans="1:24" ht="14.25">
      <c r="A38" s="31" t="s">
        <v>101</v>
      </c>
      <c r="B38" s="32">
        <v>1589</v>
      </c>
      <c r="C38" s="32">
        <v>150</v>
      </c>
      <c r="D38" s="32">
        <v>1739</v>
      </c>
      <c r="E38" s="32"/>
      <c r="F38" s="32">
        <v>1249</v>
      </c>
      <c r="G38" s="32">
        <v>46</v>
      </c>
      <c r="H38" s="32">
        <v>1295</v>
      </c>
      <c r="I38" s="32"/>
      <c r="J38" s="77">
        <v>-21.39710509754562</v>
      </c>
      <c r="K38" s="77">
        <v>-69.33333333333334</v>
      </c>
      <c r="L38" s="77">
        <v>-25.531914893617024</v>
      </c>
      <c r="M38" s="77"/>
      <c r="N38" s="77">
        <v>-0.02186630171380355</v>
      </c>
      <c r="O38" s="77">
        <v>-0.02790837465919581</v>
      </c>
      <c r="P38" s="78">
        <v>-0.023034398034398038</v>
      </c>
      <c r="R38" s="79"/>
      <c r="S38" s="79"/>
      <c r="T38" s="79"/>
      <c r="U38" s="79"/>
      <c r="V38" s="79"/>
      <c r="W38" s="79"/>
      <c r="X38" s="79"/>
    </row>
    <row r="39" spans="1:24" ht="14.25">
      <c r="A39" s="34" t="s">
        <v>178</v>
      </c>
      <c r="B39" s="35">
        <v>15179</v>
      </c>
      <c r="C39" s="35">
        <v>0</v>
      </c>
      <c r="D39" s="35">
        <v>15179</v>
      </c>
      <c r="E39" s="35"/>
      <c r="F39" s="35">
        <v>157</v>
      </c>
      <c r="G39" s="35">
        <v>0</v>
      </c>
      <c r="H39" s="35">
        <v>157</v>
      </c>
      <c r="I39" s="35"/>
      <c r="J39" s="80">
        <v>-98.96567626325844</v>
      </c>
      <c r="K39" s="80">
        <v>0</v>
      </c>
      <c r="L39" s="80">
        <v>-98.96567626325844</v>
      </c>
      <c r="M39" s="80"/>
      <c r="N39" s="80">
        <v>-0.9661046598375204</v>
      </c>
      <c r="O39" s="80">
        <v>0</v>
      </c>
      <c r="P39" s="81">
        <v>-0.7793304668304669</v>
      </c>
      <c r="R39" s="79"/>
      <c r="S39" s="79"/>
      <c r="T39" s="79"/>
      <c r="U39" s="79"/>
      <c r="V39" s="79"/>
      <c r="W39" s="79"/>
      <c r="X39" s="79"/>
    </row>
    <row r="40" spans="1:24" ht="14.25">
      <c r="A40" s="31" t="s">
        <v>102</v>
      </c>
      <c r="B40" s="32">
        <v>12939</v>
      </c>
      <c r="C40" s="32">
        <v>0</v>
      </c>
      <c r="D40" s="32">
        <v>12939</v>
      </c>
      <c r="E40" s="32"/>
      <c r="F40" s="32">
        <v>4365</v>
      </c>
      <c r="G40" s="32">
        <v>0</v>
      </c>
      <c r="H40" s="32">
        <v>4365</v>
      </c>
      <c r="I40" s="32"/>
      <c r="J40" s="77">
        <v>-66.2647808949687</v>
      </c>
      <c r="K40" s="77">
        <v>0</v>
      </c>
      <c r="L40" s="77">
        <v>-66.2647808949687</v>
      </c>
      <c r="M40" s="77"/>
      <c r="N40" s="77">
        <v>-0.551416679100446</v>
      </c>
      <c r="O40" s="77">
        <v>0</v>
      </c>
      <c r="P40" s="78">
        <v>-0.44481290258317285</v>
      </c>
      <c r="R40" s="79"/>
      <c r="S40" s="79"/>
      <c r="T40" s="79"/>
      <c r="U40" s="79"/>
      <c r="V40" s="79"/>
      <c r="W40" s="79"/>
      <c r="X40" s="79"/>
    </row>
    <row r="41" spans="1:24" ht="14.25">
      <c r="A41" s="34" t="s">
        <v>103</v>
      </c>
      <c r="B41" s="35">
        <v>29380</v>
      </c>
      <c r="C41" s="35">
        <v>2913</v>
      </c>
      <c r="D41" s="35">
        <v>32293</v>
      </c>
      <c r="E41" s="35"/>
      <c r="F41" s="35">
        <v>7096</v>
      </c>
      <c r="G41" s="35">
        <v>272</v>
      </c>
      <c r="H41" s="35">
        <v>7368</v>
      </c>
      <c r="I41" s="35"/>
      <c r="J41" s="80">
        <v>-75.84751531654187</v>
      </c>
      <c r="K41" s="80">
        <v>-90.66254720219705</v>
      </c>
      <c r="L41" s="80">
        <v>-77.18390982565882</v>
      </c>
      <c r="M41" s="80"/>
      <c r="N41" s="80">
        <v>-1.4331431393835243</v>
      </c>
      <c r="O41" s="80">
        <v>-0.7087117064897706</v>
      </c>
      <c r="P41" s="81">
        <v>-1.2930909256922771</v>
      </c>
      <c r="R41" s="79"/>
      <c r="S41" s="79"/>
      <c r="T41" s="79"/>
      <c r="U41" s="79"/>
      <c r="V41" s="79"/>
      <c r="W41" s="79"/>
      <c r="X41" s="79"/>
    </row>
    <row r="42" spans="1:24" ht="14.25">
      <c r="A42" s="31" t="s">
        <v>104</v>
      </c>
      <c r="B42" s="32">
        <v>2019</v>
      </c>
      <c r="C42" s="32">
        <v>6602</v>
      </c>
      <c r="D42" s="32">
        <v>8621</v>
      </c>
      <c r="E42" s="32"/>
      <c r="F42" s="32">
        <v>12609</v>
      </c>
      <c r="G42" s="32">
        <v>611</v>
      </c>
      <c r="H42" s="32">
        <v>13220</v>
      </c>
      <c r="I42" s="32"/>
      <c r="J42" s="77">
        <v>524.517087667162</v>
      </c>
      <c r="K42" s="77">
        <v>-90.74522871857013</v>
      </c>
      <c r="L42" s="77">
        <v>53.346479526737035</v>
      </c>
      <c r="M42" s="77"/>
      <c r="N42" s="77">
        <v>0.6810709857328813</v>
      </c>
      <c r="O42" s="77">
        <v>-1.6076833902234817</v>
      </c>
      <c r="P42" s="78">
        <v>0.23859278504548778</v>
      </c>
      <c r="R42" s="79"/>
      <c r="S42" s="79"/>
      <c r="T42" s="79"/>
      <c r="U42" s="79"/>
      <c r="V42" s="79"/>
      <c r="W42" s="79"/>
      <c r="X42" s="79"/>
    </row>
    <row r="43" spans="1:24" ht="14.25">
      <c r="A43" s="34" t="s">
        <v>105</v>
      </c>
      <c r="B43" s="35">
        <v>14017</v>
      </c>
      <c r="C43" s="35">
        <v>6967</v>
      </c>
      <c r="D43" s="35">
        <v>20984</v>
      </c>
      <c r="E43" s="35"/>
      <c r="F43" s="35">
        <v>19797</v>
      </c>
      <c r="G43" s="35">
        <v>1241</v>
      </c>
      <c r="H43" s="35">
        <v>21038</v>
      </c>
      <c r="I43" s="35"/>
      <c r="J43" s="80">
        <v>41.23564243418705</v>
      </c>
      <c r="K43" s="80">
        <v>-82.18745514568681</v>
      </c>
      <c r="L43" s="80">
        <v>0.2573389248951674</v>
      </c>
      <c r="M43" s="80"/>
      <c r="N43" s="80">
        <v>0.3717271291346604</v>
      </c>
      <c r="O43" s="80">
        <v>-1.5365707047938</v>
      </c>
      <c r="P43" s="81">
        <v>0.002801480842021383</v>
      </c>
      <c r="R43" s="79"/>
      <c r="S43" s="79"/>
      <c r="T43" s="79"/>
      <c r="U43" s="79"/>
      <c r="V43" s="79"/>
      <c r="W43" s="79"/>
      <c r="X43" s="79"/>
    </row>
    <row r="44" spans="1:24" ht="14.25">
      <c r="A44" s="31" t="s">
        <v>162</v>
      </c>
      <c r="B44" s="32">
        <v>13264</v>
      </c>
      <c r="C44" s="32">
        <v>0</v>
      </c>
      <c r="D44" s="32">
        <v>13264</v>
      </c>
      <c r="E44" s="32"/>
      <c r="F44" s="32">
        <v>83</v>
      </c>
      <c r="G44" s="32">
        <v>0</v>
      </c>
      <c r="H44" s="32">
        <v>83</v>
      </c>
      <c r="I44" s="32"/>
      <c r="J44" s="77">
        <v>-99.374246079614</v>
      </c>
      <c r="K44" s="77">
        <v>0</v>
      </c>
      <c r="L44" s="77">
        <v>-99.374246079614</v>
      </c>
      <c r="M44" s="77"/>
      <c r="N44" s="77">
        <v>-0.8477050673224842</v>
      </c>
      <c r="O44" s="77">
        <v>0</v>
      </c>
      <c r="P44" s="78">
        <v>-0.6838207218274787</v>
      </c>
      <c r="R44" s="79"/>
      <c r="S44" s="79"/>
      <c r="T44" s="79"/>
      <c r="U44" s="79"/>
      <c r="V44" s="79"/>
      <c r="W44" s="79"/>
      <c r="X44" s="79"/>
    </row>
    <row r="45" spans="1:24" ht="14.25">
      <c r="A45" s="34" t="s">
        <v>106</v>
      </c>
      <c r="B45" s="35">
        <v>3779</v>
      </c>
      <c r="C45" s="35">
        <v>486</v>
      </c>
      <c r="D45" s="35">
        <v>4265</v>
      </c>
      <c r="E45" s="35"/>
      <c r="F45" s="35">
        <v>475</v>
      </c>
      <c r="G45" s="35">
        <v>135</v>
      </c>
      <c r="H45" s="35">
        <v>610</v>
      </c>
      <c r="I45" s="35"/>
      <c r="J45" s="80">
        <v>-87.43053717914793</v>
      </c>
      <c r="K45" s="80">
        <v>-72.22222222222221</v>
      </c>
      <c r="L45" s="80">
        <v>-85.69753810082064</v>
      </c>
      <c r="M45" s="80"/>
      <c r="N45" s="80">
        <v>-0.21248900253649097</v>
      </c>
      <c r="O45" s="80">
        <v>-0.09419076447478586</v>
      </c>
      <c r="P45" s="81">
        <v>-0.18961874958496583</v>
      </c>
      <c r="R45" s="79"/>
      <c r="S45" s="79"/>
      <c r="T45" s="79"/>
      <c r="U45" s="79"/>
      <c r="V45" s="79"/>
      <c r="W45" s="79"/>
      <c r="X45" s="79"/>
    </row>
    <row r="46" spans="1:24" ht="14.25">
      <c r="A46" s="31" t="s">
        <v>163</v>
      </c>
      <c r="B46" s="32">
        <v>380</v>
      </c>
      <c r="C46" s="32">
        <v>33</v>
      </c>
      <c r="D46" s="32">
        <v>413</v>
      </c>
      <c r="E46" s="32"/>
      <c r="F46" s="32">
        <v>0</v>
      </c>
      <c r="G46" s="32">
        <v>1110</v>
      </c>
      <c r="H46" s="32">
        <v>1110</v>
      </c>
      <c r="I46" s="32"/>
      <c r="J46" s="77">
        <v>-100</v>
      </c>
      <c r="K46" s="77">
        <v>3263.6363636363635</v>
      </c>
      <c r="L46" s="77">
        <v>168.76513317191285</v>
      </c>
      <c r="M46" s="77"/>
      <c r="N46" s="77">
        <v>-0.02443880779778044</v>
      </c>
      <c r="O46" s="77">
        <v>0.2890126875764797</v>
      </c>
      <c r="P46" s="78">
        <v>0.03615985457201674</v>
      </c>
      <c r="R46" s="79"/>
      <c r="S46" s="79"/>
      <c r="T46" s="79"/>
      <c r="U46" s="79"/>
      <c r="V46" s="79"/>
      <c r="W46" s="79"/>
      <c r="X46" s="79"/>
    </row>
    <row r="47" spans="1:24" ht="14.25">
      <c r="A47" s="34" t="s">
        <v>107</v>
      </c>
      <c r="B47" s="35">
        <v>2040</v>
      </c>
      <c r="C47" s="35">
        <v>2504</v>
      </c>
      <c r="D47" s="35">
        <v>4544</v>
      </c>
      <c r="E47" s="35"/>
      <c r="F47" s="35">
        <v>294</v>
      </c>
      <c r="G47" s="35">
        <v>47</v>
      </c>
      <c r="H47" s="35">
        <v>341</v>
      </c>
      <c r="I47" s="35"/>
      <c r="J47" s="80">
        <v>-85.58823529411765</v>
      </c>
      <c r="K47" s="80">
        <v>-98.12300319488818</v>
      </c>
      <c r="L47" s="80">
        <v>-92.4955985915493</v>
      </c>
      <c r="M47" s="80"/>
      <c r="N47" s="80">
        <v>-0.11228989056559117</v>
      </c>
      <c r="O47" s="80">
        <v>-0.6593353513235011</v>
      </c>
      <c r="P47" s="81">
        <v>-0.21804859220399764</v>
      </c>
      <c r="R47" s="79"/>
      <c r="S47" s="79"/>
      <c r="T47" s="79"/>
      <c r="U47" s="79"/>
      <c r="V47" s="79"/>
      <c r="W47" s="79"/>
      <c r="X47" s="79"/>
    </row>
    <row r="48" spans="1:24" ht="14.25">
      <c r="A48" s="31" t="s">
        <v>164</v>
      </c>
      <c r="B48" s="32">
        <v>5620</v>
      </c>
      <c r="C48" s="32">
        <v>212</v>
      </c>
      <c r="D48" s="32">
        <v>5832</v>
      </c>
      <c r="E48" s="32"/>
      <c r="F48" s="32">
        <v>2344</v>
      </c>
      <c r="G48" s="32">
        <v>253</v>
      </c>
      <c r="H48" s="32">
        <v>2597</v>
      </c>
      <c r="I48" s="32"/>
      <c r="J48" s="77">
        <v>-58.29181494661921</v>
      </c>
      <c r="K48" s="77">
        <v>19.339622641509436</v>
      </c>
      <c r="L48" s="77">
        <v>-55.469821673525374</v>
      </c>
      <c r="M48" s="77"/>
      <c r="N48" s="77">
        <v>-0.21068824827770713</v>
      </c>
      <c r="O48" s="77">
        <v>0.01100234000987527</v>
      </c>
      <c r="P48" s="78">
        <v>-0.16782945414702172</v>
      </c>
      <c r="R48" s="79"/>
      <c r="S48" s="79"/>
      <c r="T48" s="79"/>
      <c r="U48" s="79"/>
      <c r="V48" s="79"/>
      <c r="W48" s="79"/>
      <c r="X48" s="79"/>
    </row>
    <row r="49" spans="1:24" ht="14.25">
      <c r="A49" s="34" t="s">
        <v>108</v>
      </c>
      <c r="B49" s="35">
        <v>21771</v>
      </c>
      <c r="C49" s="35">
        <v>615</v>
      </c>
      <c r="D49" s="35">
        <v>22386</v>
      </c>
      <c r="E49" s="35"/>
      <c r="F49" s="35">
        <v>4740</v>
      </c>
      <c r="G49" s="35">
        <v>778</v>
      </c>
      <c r="H49" s="35">
        <v>5518</v>
      </c>
      <c r="I49" s="35"/>
      <c r="J49" s="80">
        <v>-78.22791787239906</v>
      </c>
      <c r="K49" s="80">
        <v>26.504065040650417</v>
      </c>
      <c r="L49" s="80">
        <v>-75.35066559456803</v>
      </c>
      <c r="M49" s="80"/>
      <c r="N49" s="80">
        <v>-1.0953087779052597</v>
      </c>
      <c r="O49" s="80">
        <v>0.043741010283162664</v>
      </c>
      <c r="P49" s="81">
        <v>-0.8750996082077164</v>
      </c>
      <c r="R49" s="79"/>
      <c r="S49" s="79"/>
      <c r="T49" s="79"/>
      <c r="U49" s="79"/>
      <c r="V49" s="79"/>
      <c r="W49" s="79"/>
      <c r="X49" s="79"/>
    </row>
    <row r="50" spans="1:24" ht="14.25">
      <c r="A50" s="31" t="s">
        <v>151</v>
      </c>
      <c r="B50" s="32">
        <v>74438</v>
      </c>
      <c r="C50" s="32">
        <v>266</v>
      </c>
      <c r="D50" s="32">
        <v>74704</v>
      </c>
      <c r="E50" s="32"/>
      <c r="F50" s="32">
        <v>1016</v>
      </c>
      <c r="G50" s="32">
        <v>0</v>
      </c>
      <c r="H50" s="32">
        <v>1016</v>
      </c>
      <c r="I50" s="32"/>
      <c r="J50" s="77">
        <v>-98.63510572557027</v>
      </c>
      <c r="K50" s="77">
        <v>-100</v>
      </c>
      <c r="L50" s="77">
        <v>-98.63996573142</v>
      </c>
      <c r="M50" s="77"/>
      <c r="N50" s="77">
        <v>-4.721963542443778</v>
      </c>
      <c r="O50" s="77">
        <v>-0.07138103518602006</v>
      </c>
      <c r="P50" s="78">
        <v>-3.8228800053124377</v>
      </c>
      <c r="R50" s="79"/>
      <c r="S50" s="79"/>
      <c r="T50" s="79"/>
      <c r="U50" s="79"/>
      <c r="V50" s="79"/>
      <c r="W50" s="79"/>
      <c r="X50" s="79"/>
    </row>
    <row r="51" spans="1:24" ht="14.25">
      <c r="A51" s="34" t="s">
        <v>165</v>
      </c>
      <c r="B51" s="35">
        <v>5625</v>
      </c>
      <c r="C51" s="35">
        <v>2125</v>
      </c>
      <c r="D51" s="35">
        <v>7750</v>
      </c>
      <c r="E51" s="35"/>
      <c r="F51" s="35">
        <v>11532</v>
      </c>
      <c r="G51" s="35">
        <v>0</v>
      </c>
      <c r="H51" s="35">
        <v>11532</v>
      </c>
      <c r="I51" s="35"/>
      <c r="J51" s="80">
        <v>105.01333333333332</v>
      </c>
      <c r="K51" s="80">
        <v>-100</v>
      </c>
      <c r="L51" s="80">
        <v>48.8</v>
      </c>
      <c r="M51" s="80"/>
      <c r="N51" s="80">
        <v>0.379894835951287</v>
      </c>
      <c r="O51" s="80">
        <v>-0.5702432322191451</v>
      </c>
      <c r="P51" s="81">
        <v>0.1962074174912013</v>
      </c>
      <c r="R51" s="79"/>
      <c r="S51" s="79"/>
      <c r="T51" s="79"/>
      <c r="U51" s="79"/>
      <c r="V51" s="79"/>
      <c r="W51" s="79"/>
      <c r="X51" s="79"/>
    </row>
    <row r="52" spans="1:24" ht="14.25">
      <c r="A52" s="31" t="s">
        <v>166</v>
      </c>
      <c r="B52" s="32">
        <v>231</v>
      </c>
      <c r="C52" s="32">
        <v>0</v>
      </c>
      <c r="D52" s="32">
        <v>231</v>
      </c>
      <c r="E52" s="32"/>
      <c r="F52" s="32">
        <v>716</v>
      </c>
      <c r="G52" s="32">
        <v>716</v>
      </c>
      <c r="H52" s="32">
        <v>1432</v>
      </c>
      <c r="I52" s="32"/>
      <c r="J52" s="77">
        <v>209.95670995670994</v>
      </c>
      <c r="K52" s="77" t="s">
        <v>238</v>
      </c>
      <c r="L52" s="77">
        <v>519.9134199134198</v>
      </c>
      <c r="M52" s="77"/>
      <c r="N52" s="77">
        <v>0.03119163626821977</v>
      </c>
      <c r="O52" s="77">
        <v>0.19213842553830962</v>
      </c>
      <c r="P52" s="78">
        <v>0.06230700909754964</v>
      </c>
      <c r="R52" s="79"/>
      <c r="S52" s="79"/>
      <c r="T52" s="79"/>
      <c r="U52" s="79"/>
      <c r="V52" s="79"/>
      <c r="W52" s="79"/>
      <c r="X52" s="79"/>
    </row>
    <row r="53" spans="1:24" ht="14.25">
      <c r="A53" s="34" t="s">
        <v>167</v>
      </c>
      <c r="B53" s="35">
        <v>1708</v>
      </c>
      <c r="C53" s="35">
        <v>5053</v>
      </c>
      <c r="D53" s="35">
        <v>6761</v>
      </c>
      <c r="E53" s="35"/>
      <c r="F53" s="35">
        <v>169</v>
      </c>
      <c r="G53" s="35">
        <v>31</v>
      </c>
      <c r="H53" s="35">
        <v>200</v>
      </c>
      <c r="I53" s="35"/>
      <c r="J53" s="80">
        <v>-90.10538641686183</v>
      </c>
      <c r="K53" s="80">
        <v>-99.38650306748467</v>
      </c>
      <c r="L53" s="80">
        <v>-97.04185771335602</v>
      </c>
      <c r="M53" s="80"/>
      <c r="N53" s="80">
        <v>-0.09897717158101077</v>
      </c>
      <c r="O53" s="80">
        <v>-1.3476524763315516</v>
      </c>
      <c r="P53" s="81">
        <v>-0.340379922305598</v>
      </c>
      <c r="R53" s="79"/>
      <c r="S53" s="79"/>
      <c r="T53" s="79"/>
      <c r="U53" s="79"/>
      <c r="V53" s="79"/>
      <c r="W53" s="79"/>
      <c r="X53" s="79"/>
    </row>
    <row r="54" spans="1:24" ht="14.25">
      <c r="A54" s="31" t="s">
        <v>168</v>
      </c>
      <c r="B54" s="32">
        <v>488</v>
      </c>
      <c r="C54" s="32">
        <v>962</v>
      </c>
      <c r="D54" s="32">
        <v>1450</v>
      </c>
      <c r="E54" s="32"/>
      <c r="F54" s="32">
        <v>1572</v>
      </c>
      <c r="G54" s="32">
        <v>1097</v>
      </c>
      <c r="H54" s="32">
        <v>2669</v>
      </c>
      <c r="I54" s="32"/>
      <c r="J54" s="77">
        <v>222.1311475409836</v>
      </c>
      <c r="K54" s="77">
        <v>14.033264033264036</v>
      </c>
      <c r="L54" s="77">
        <v>84.0689655172414</v>
      </c>
      <c r="M54" s="77"/>
      <c r="N54" s="77">
        <v>0.06971491487577368</v>
      </c>
      <c r="O54" s="77">
        <v>0.03622721710568687</v>
      </c>
      <c r="P54" s="78">
        <v>0.0632408360448901</v>
      </c>
      <c r="R54" s="79"/>
      <c r="S54" s="79"/>
      <c r="T54" s="79"/>
      <c r="U54" s="79"/>
      <c r="V54" s="79"/>
      <c r="W54" s="79"/>
      <c r="X54" s="79"/>
    </row>
    <row r="55" spans="1:24" ht="14.25">
      <c r="A55" s="34" t="s">
        <v>109</v>
      </c>
      <c r="B55" s="35">
        <v>26382</v>
      </c>
      <c r="C55" s="35">
        <v>445</v>
      </c>
      <c r="D55" s="35">
        <v>26827</v>
      </c>
      <c r="E55" s="35"/>
      <c r="F55" s="35">
        <v>15</v>
      </c>
      <c r="G55" s="35">
        <v>0</v>
      </c>
      <c r="H55" s="35">
        <v>15</v>
      </c>
      <c r="I55" s="35"/>
      <c r="J55" s="80">
        <v>-99.94314305208096</v>
      </c>
      <c r="K55" s="80">
        <v>-100</v>
      </c>
      <c r="L55" s="80">
        <v>-99.94408618183174</v>
      </c>
      <c r="M55" s="80"/>
      <c r="N55" s="80">
        <v>-1.6957316979054653</v>
      </c>
      <c r="O55" s="80">
        <v>-0.11941564157059745</v>
      </c>
      <c r="P55" s="81">
        <v>-1.390987117338469</v>
      </c>
      <c r="R55" s="79"/>
      <c r="S55" s="79"/>
      <c r="T55" s="79"/>
      <c r="U55" s="79"/>
      <c r="V55" s="79"/>
      <c r="W55" s="79"/>
      <c r="X55" s="79"/>
    </row>
    <row r="56" spans="1:24" ht="14.25">
      <c r="A56" s="31" t="s">
        <v>169</v>
      </c>
      <c r="B56" s="32">
        <v>1699</v>
      </c>
      <c r="C56" s="32">
        <v>50</v>
      </c>
      <c r="D56" s="32">
        <v>1749</v>
      </c>
      <c r="E56" s="32"/>
      <c r="F56" s="32">
        <v>335</v>
      </c>
      <c r="G56" s="32">
        <v>0</v>
      </c>
      <c r="H56" s="32">
        <v>335</v>
      </c>
      <c r="I56" s="32"/>
      <c r="J56" s="77">
        <v>-80.28251912889935</v>
      </c>
      <c r="K56" s="77">
        <v>-100</v>
      </c>
      <c r="L56" s="77">
        <v>-80.8461978273299</v>
      </c>
      <c r="M56" s="77"/>
      <c r="N56" s="77">
        <v>-0.08772245746361189</v>
      </c>
      <c r="O56" s="77">
        <v>-0.013417487816921063</v>
      </c>
      <c r="P56" s="78">
        <v>-0.07335729464107843</v>
      </c>
      <c r="R56" s="79"/>
      <c r="S56" s="79"/>
      <c r="T56" s="79"/>
      <c r="U56" s="79"/>
      <c r="V56" s="79"/>
      <c r="W56" s="79"/>
      <c r="X56" s="79"/>
    </row>
    <row r="57" spans="1:24" ht="14.25">
      <c r="A57" s="34" t="s">
        <v>170</v>
      </c>
      <c r="B57" s="35">
        <v>3108</v>
      </c>
      <c r="C57" s="35">
        <v>1289</v>
      </c>
      <c r="D57" s="35">
        <v>4397</v>
      </c>
      <c r="E57" s="35"/>
      <c r="F57" s="35">
        <v>0</v>
      </c>
      <c r="G57" s="35">
        <v>0</v>
      </c>
      <c r="H57" s="35">
        <v>0</v>
      </c>
      <c r="I57" s="35"/>
      <c r="J57" s="80">
        <v>-100</v>
      </c>
      <c r="K57" s="80">
        <v>-100</v>
      </c>
      <c r="L57" s="80">
        <v>-100</v>
      </c>
      <c r="M57" s="80"/>
      <c r="N57" s="80">
        <v>-0.19988372272500424</v>
      </c>
      <c r="O57" s="80">
        <v>-0.34590283592022497</v>
      </c>
      <c r="P57" s="81">
        <v>-0.2281131715253337</v>
      </c>
      <c r="R57" s="79"/>
      <c r="S57" s="79"/>
      <c r="T57" s="79"/>
      <c r="U57" s="79"/>
      <c r="V57" s="79"/>
      <c r="W57" s="79"/>
      <c r="X57" s="79"/>
    </row>
    <row r="58" spans="1:24" ht="14.25">
      <c r="A58" s="31" t="s">
        <v>171</v>
      </c>
      <c r="B58" s="32">
        <v>4688</v>
      </c>
      <c r="C58" s="32">
        <v>692</v>
      </c>
      <c r="D58" s="32">
        <v>5380</v>
      </c>
      <c r="E58" s="32"/>
      <c r="F58" s="32">
        <v>666</v>
      </c>
      <c r="G58" s="32">
        <v>60</v>
      </c>
      <c r="H58" s="32">
        <v>726</v>
      </c>
      <c r="I58" s="32"/>
      <c r="J58" s="77">
        <v>-85.79351535836177</v>
      </c>
      <c r="K58" s="77">
        <v>-91.32947976878613</v>
      </c>
      <c r="L58" s="77">
        <v>-86.50557620817844</v>
      </c>
      <c r="M58" s="77"/>
      <c r="N58" s="77">
        <v>-0.2586654867438761</v>
      </c>
      <c r="O58" s="77">
        <v>-0.1695970460058822</v>
      </c>
      <c r="P58" s="78">
        <v>-0.2414461451623614</v>
      </c>
      <c r="R58" s="79"/>
      <c r="S58" s="79"/>
      <c r="T58" s="79"/>
      <c r="U58" s="79"/>
      <c r="V58" s="79"/>
      <c r="W58" s="79"/>
      <c r="X58" s="79"/>
    </row>
    <row r="59" spans="1:24" ht="14.25">
      <c r="A59" s="34" t="s">
        <v>172</v>
      </c>
      <c r="B59" s="35">
        <v>431</v>
      </c>
      <c r="C59" s="35">
        <v>816</v>
      </c>
      <c r="D59" s="35">
        <v>1247</v>
      </c>
      <c r="E59" s="35"/>
      <c r="F59" s="35">
        <v>1211</v>
      </c>
      <c r="G59" s="35">
        <v>1385</v>
      </c>
      <c r="H59" s="35">
        <v>2596</v>
      </c>
      <c r="I59" s="35"/>
      <c r="J59" s="80">
        <v>180.97447795823663</v>
      </c>
      <c r="K59" s="80">
        <v>69.73039215686273</v>
      </c>
      <c r="L59" s="80">
        <v>108.17963111467522</v>
      </c>
      <c r="M59" s="80"/>
      <c r="N59" s="80">
        <v>0.050163868637549326</v>
      </c>
      <c r="O59" s="80">
        <v>0.15269101135656168</v>
      </c>
      <c r="P59" s="81">
        <v>0.06998514177568232</v>
      </c>
      <c r="R59" s="79"/>
      <c r="S59" s="79"/>
      <c r="T59" s="79"/>
      <c r="U59" s="79"/>
      <c r="V59" s="79"/>
      <c r="W59" s="79"/>
      <c r="X59" s="79"/>
    </row>
    <row r="60" spans="1:24" ht="14.25">
      <c r="A60" s="31" t="s">
        <v>110</v>
      </c>
      <c r="B60" s="32">
        <v>91979</v>
      </c>
      <c r="C60" s="32">
        <v>360</v>
      </c>
      <c r="D60" s="32">
        <v>92339</v>
      </c>
      <c r="E60" s="32"/>
      <c r="F60" s="32">
        <v>15616</v>
      </c>
      <c r="G60" s="32">
        <v>0</v>
      </c>
      <c r="H60" s="32">
        <v>15616</v>
      </c>
      <c r="I60" s="32"/>
      <c r="J60" s="77">
        <v>-83.02221159177638</v>
      </c>
      <c r="K60" s="77">
        <v>-100</v>
      </c>
      <c r="L60" s="77">
        <v>-83.08840251681305</v>
      </c>
      <c r="M60" s="77"/>
      <c r="N60" s="77">
        <v>-4.911107052268178</v>
      </c>
      <c r="O60" s="77">
        <v>-0.09660591228183166</v>
      </c>
      <c r="P60" s="78">
        <v>-3.9803336044890103</v>
      </c>
      <c r="R60" s="79"/>
      <c r="S60" s="79"/>
      <c r="T60" s="79"/>
      <c r="U60" s="79"/>
      <c r="V60" s="79"/>
      <c r="W60" s="79"/>
      <c r="X60" s="79"/>
    </row>
    <row r="61" spans="1:24" ht="14.25">
      <c r="A61" s="34" t="s">
        <v>179</v>
      </c>
      <c r="B61" s="35">
        <v>1363</v>
      </c>
      <c r="C61" s="35">
        <v>0</v>
      </c>
      <c r="D61" s="35">
        <v>1363</v>
      </c>
      <c r="E61" s="35"/>
      <c r="F61" s="35">
        <v>523</v>
      </c>
      <c r="G61" s="35">
        <v>0</v>
      </c>
      <c r="H61" s="35">
        <v>523</v>
      </c>
      <c r="I61" s="35"/>
      <c r="J61" s="80">
        <v>-61.628760088041076</v>
      </c>
      <c r="K61" s="80">
        <v>0</v>
      </c>
      <c r="L61" s="80">
        <v>-61.628760088041076</v>
      </c>
      <c r="M61" s="80"/>
      <c r="N61" s="80">
        <v>-0.05402262776351465</v>
      </c>
      <c r="O61" s="80">
        <v>0</v>
      </c>
      <c r="P61" s="81">
        <v>-0.04357859087588818</v>
      </c>
      <c r="R61" s="79"/>
      <c r="S61" s="79"/>
      <c r="T61" s="79"/>
      <c r="U61" s="79"/>
      <c r="V61" s="79"/>
      <c r="W61" s="79"/>
      <c r="X61" s="79"/>
    </row>
    <row r="62" spans="1:24" ht="14.25">
      <c r="A62" s="31" t="s">
        <v>111</v>
      </c>
      <c r="B62" s="32">
        <v>13001</v>
      </c>
      <c r="C62" s="32">
        <v>0</v>
      </c>
      <c r="D62" s="32">
        <v>13001</v>
      </c>
      <c r="E62" s="32"/>
      <c r="F62" s="32">
        <v>5184</v>
      </c>
      <c r="G62" s="32">
        <v>631</v>
      </c>
      <c r="H62" s="32">
        <v>5815</v>
      </c>
      <c r="I62" s="32"/>
      <c r="J62" s="77">
        <v>-60.12614414275825</v>
      </c>
      <c r="K62" s="77" t="s">
        <v>238</v>
      </c>
      <c r="L62" s="77">
        <v>-55.27267133297439</v>
      </c>
      <c r="M62" s="77"/>
      <c r="N62" s="77">
        <v>-0.5027320014611835</v>
      </c>
      <c r="O62" s="77">
        <v>0.1693286962495438</v>
      </c>
      <c r="P62" s="78">
        <v>-0.3728044690882529</v>
      </c>
      <c r="R62" s="79"/>
      <c r="S62" s="79"/>
      <c r="T62" s="79"/>
      <c r="U62" s="79"/>
      <c r="V62" s="79"/>
      <c r="W62" s="79"/>
      <c r="X62" s="79"/>
    </row>
    <row r="63" spans="1:24" ht="14.25">
      <c r="A63" s="34" t="s">
        <v>112</v>
      </c>
      <c r="B63" s="35">
        <v>13703</v>
      </c>
      <c r="C63" s="35">
        <v>0</v>
      </c>
      <c r="D63" s="35">
        <v>13703</v>
      </c>
      <c r="E63" s="35"/>
      <c r="F63" s="35">
        <v>0</v>
      </c>
      <c r="G63" s="35">
        <v>0</v>
      </c>
      <c r="H63" s="35">
        <v>0</v>
      </c>
      <c r="I63" s="35"/>
      <c r="J63" s="80">
        <v>-100</v>
      </c>
      <c r="K63" s="80">
        <v>0</v>
      </c>
      <c r="L63" s="80">
        <v>-100</v>
      </c>
      <c r="M63" s="80"/>
      <c r="N63" s="80">
        <v>-0.8812762717183825</v>
      </c>
      <c r="O63" s="80">
        <v>0</v>
      </c>
      <c r="P63" s="81">
        <v>-0.7109017033003521</v>
      </c>
      <c r="R63" s="79"/>
      <c r="S63" s="79"/>
      <c r="T63" s="79"/>
      <c r="U63" s="79"/>
      <c r="V63" s="79"/>
      <c r="W63" s="79"/>
      <c r="X63" s="79"/>
    </row>
    <row r="64" spans="1:24" ht="14.25">
      <c r="A64" s="31" t="s">
        <v>113</v>
      </c>
      <c r="B64" s="32">
        <v>4658</v>
      </c>
      <c r="C64" s="32">
        <v>445</v>
      </c>
      <c r="D64" s="32">
        <v>5103</v>
      </c>
      <c r="E64" s="32"/>
      <c r="F64" s="32">
        <v>1724</v>
      </c>
      <c r="G64" s="32">
        <v>23</v>
      </c>
      <c r="H64" s="32">
        <v>1747</v>
      </c>
      <c r="I64" s="32"/>
      <c r="J64" s="77">
        <v>-62.98840704164878</v>
      </c>
      <c r="K64" s="77">
        <v>-94.83146067415731</v>
      </c>
      <c r="L64" s="77">
        <v>-65.76523613560651</v>
      </c>
      <c r="M64" s="77"/>
      <c r="N64" s="77">
        <v>-0.18869332125970478</v>
      </c>
      <c r="O64" s="77">
        <v>-0.11324359717481376</v>
      </c>
      <c r="P64" s="78">
        <v>-0.1741068464041437</v>
      </c>
      <c r="R64" s="79"/>
      <c r="S64" s="79"/>
      <c r="T64" s="79"/>
      <c r="U64" s="79"/>
      <c r="V64" s="79"/>
      <c r="W64" s="79"/>
      <c r="X64" s="79"/>
    </row>
    <row r="65" spans="1:24" ht="14.25">
      <c r="A65" s="34" t="s">
        <v>114</v>
      </c>
      <c r="B65" s="35">
        <v>52</v>
      </c>
      <c r="C65" s="35">
        <v>759</v>
      </c>
      <c r="D65" s="35">
        <v>811</v>
      </c>
      <c r="E65" s="35"/>
      <c r="F65" s="35">
        <v>1008</v>
      </c>
      <c r="G65" s="35">
        <v>3090</v>
      </c>
      <c r="H65" s="35">
        <v>4098</v>
      </c>
      <c r="I65" s="35"/>
      <c r="J65" s="80">
        <v>1838.4615384615383</v>
      </c>
      <c r="K65" s="80">
        <v>307.1146245059288</v>
      </c>
      <c r="L65" s="80">
        <v>405.30209617755855</v>
      </c>
      <c r="M65" s="80"/>
      <c r="N65" s="80">
        <v>0.061482895407047634</v>
      </c>
      <c r="O65" s="80">
        <v>0.6255232820248599</v>
      </c>
      <c r="P65" s="81">
        <v>0.17052717643933862</v>
      </c>
      <c r="R65" s="79"/>
      <c r="S65" s="79"/>
      <c r="T65" s="79"/>
      <c r="U65" s="79"/>
      <c r="V65" s="79"/>
      <c r="W65" s="79"/>
      <c r="X65" s="79"/>
    </row>
    <row r="66" spans="1:24" ht="14.25">
      <c r="A66" s="31" t="s">
        <v>115</v>
      </c>
      <c r="B66" s="32">
        <v>562</v>
      </c>
      <c r="C66" s="32">
        <v>869</v>
      </c>
      <c r="D66" s="32">
        <v>1431</v>
      </c>
      <c r="E66" s="32"/>
      <c r="F66" s="32">
        <v>41629</v>
      </c>
      <c r="G66" s="32">
        <v>18913</v>
      </c>
      <c r="H66" s="32">
        <v>60542</v>
      </c>
      <c r="I66" s="32"/>
      <c r="J66" s="77">
        <v>7307.295373665481</v>
      </c>
      <c r="K66" s="77">
        <v>2076.4096662830843</v>
      </c>
      <c r="L66" s="77">
        <v>4130.747728860936</v>
      </c>
      <c r="M66" s="77"/>
      <c r="N66" s="77">
        <v>2.6411276837669715</v>
      </c>
      <c r="O66" s="77">
        <v>4.842103003370473</v>
      </c>
      <c r="P66" s="78">
        <v>3.0666358157912215</v>
      </c>
      <c r="R66" s="79"/>
      <c r="S66" s="79"/>
      <c r="T66" s="79"/>
      <c r="U66" s="79"/>
      <c r="V66" s="79"/>
      <c r="W66" s="79"/>
      <c r="X66" s="79"/>
    </row>
    <row r="67" spans="1:24" ht="14.25">
      <c r="A67" s="34" t="s">
        <v>116</v>
      </c>
      <c r="B67" s="35">
        <v>54258</v>
      </c>
      <c r="C67" s="35">
        <v>549</v>
      </c>
      <c r="D67" s="35">
        <v>54807</v>
      </c>
      <c r="E67" s="35"/>
      <c r="F67" s="35">
        <v>54100</v>
      </c>
      <c r="G67" s="35">
        <v>1025</v>
      </c>
      <c r="H67" s="35">
        <v>55125</v>
      </c>
      <c r="I67" s="35"/>
      <c r="J67" s="80">
        <v>-0.2912012975045175</v>
      </c>
      <c r="K67" s="80">
        <v>86.7030965391621</v>
      </c>
      <c r="L67" s="80">
        <v>0.580217855383447</v>
      </c>
      <c r="M67" s="80"/>
      <c r="N67" s="80">
        <v>-0.010161399031708708</v>
      </c>
      <c r="O67" s="80">
        <v>0.1277344840170885</v>
      </c>
      <c r="P67" s="81">
        <v>0.01649760940301481</v>
      </c>
      <c r="R67" s="79"/>
      <c r="S67" s="79"/>
      <c r="T67" s="79"/>
      <c r="U67" s="79"/>
      <c r="V67" s="79"/>
      <c r="W67" s="79"/>
      <c r="X67" s="79"/>
    </row>
    <row r="68" spans="1:24" ht="14.25">
      <c r="A68" s="31" t="s">
        <v>117</v>
      </c>
      <c r="B68" s="32">
        <v>30705</v>
      </c>
      <c r="C68" s="32">
        <v>2248</v>
      </c>
      <c r="D68" s="32">
        <v>32953</v>
      </c>
      <c r="E68" s="32"/>
      <c r="F68" s="32">
        <v>7741</v>
      </c>
      <c r="G68" s="32">
        <v>1744</v>
      </c>
      <c r="H68" s="32">
        <v>9485</v>
      </c>
      <c r="I68" s="32"/>
      <c r="J68" s="77">
        <v>-74.78912229278619</v>
      </c>
      <c r="K68" s="77">
        <v>-22.419928825622783</v>
      </c>
      <c r="L68" s="77">
        <v>-71.2165811913938</v>
      </c>
      <c r="M68" s="77"/>
      <c r="N68" s="77">
        <v>-1.4768757428111317</v>
      </c>
      <c r="O68" s="77">
        <v>-0.1352482771945643</v>
      </c>
      <c r="P68" s="78">
        <v>-1.2175028222325521</v>
      </c>
      <c r="R68" s="79"/>
      <c r="S68" s="79"/>
      <c r="T68" s="79"/>
      <c r="U68" s="79"/>
      <c r="V68" s="79"/>
      <c r="W68" s="79"/>
      <c r="X68" s="79"/>
    </row>
    <row r="69" spans="1:24" ht="14.25">
      <c r="A69" s="34" t="s">
        <v>118</v>
      </c>
      <c r="B69" s="35">
        <v>6429</v>
      </c>
      <c r="C69" s="35">
        <v>8923</v>
      </c>
      <c r="D69" s="35">
        <v>15352</v>
      </c>
      <c r="E69" s="35"/>
      <c r="F69" s="35">
        <v>0</v>
      </c>
      <c r="G69" s="35">
        <v>0</v>
      </c>
      <c r="H69" s="35">
        <v>0</v>
      </c>
      <c r="I69" s="35"/>
      <c r="J69" s="80">
        <v>-100</v>
      </c>
      <c r="K69" s="80">
        <v>-100</v>
      </c>
      <c r="L69" s="80">
        <v>-100</v>
      </c>
      <c r="M69" s="80"/>
      <c r="N69" s="80">
        <v>-0.41346604034718537</v>
      </c>
      <c r="O69" s="80">
        <v>-2.394484875807733</v>
      </c>
      <c r="P69" s="81">
        <v>-0.7964506275317086</v>
      </c>
      <c r="R69" s="79"/>
      <c r="S69" s="79"/>
      <c r="T69" s="79"/>
      <c r="U69" s="79"/>
      <c r="V69" s="79"/>
      <c r="W69" s="79"/>
      <c r="X69" s="79"/>
    </row>
    <row r="70" spans="1:24" ht="14.25">
      <c r="A70" s="31" t="s">
        <v>119</v>
      </c>
      <c r="B70" s="32">
        <v>1973</v>
      </c>
      <c r="C70" s="32">
        <v>928</v>
      </c>
      <c r="D70" s="32">
        <v>2901</v>
      </c>
      <c r="E70" s="32"/>
      <c r="F70" s="32">
        <v>1275</v>
      </c>
      <c r="G70" s="32">
        <v>7183</v>
      </c>
      <c r="H70" s="32">
        <v>8458</v>
      </c>
      <c r="I70" s="32"/>
      <c r="J70" s="77">
        <v>-35.37759756715661</v>
      </c>
      <c r="K70" s="77">
        <v>674.030172413793</v>
      </c>
      <c r="L70" s="77">
        <v>191.5546363322992</v>
      </c>
      <c r="M70" s="77"/>
      <c r="N70" s="77">
        <v>-0.0448902311653967</v>
      </c>
      <c r="O70" s="77">
        <v>1.678527725896825</v>
      </c>
      <c r="P70" s="78">
        <v>0.2882931303539412</v>
      </c>
      <c r="R70" s="79"/>
      <c r="S70" s="79"/>
      <c r="T70" s="79"/>
      <c r="U70" s="79"/>
      <c r="V70" s="79"/>
      <c r="W70" s="79"/>
      <c r="X70" s="79"/>
    </row>
    <row r="71" spans="1:24" ht="14.25">
      <c r="A71" s="34" t="s">
        <v>120</v>
      </c>
      <c r="B71" s="35">
        <v>123</v>
      </c>
      <c r="C71" s="35">
        <v>4792</v>
      </c>
      <c r="D71" s="35">
        <v>4915</v>
      </c>
      <c r="E71" s="35"/>
      <c r="F71" s="35">
        <v>0</v>
      </c>
      <c r="G71" s="35">
        <v>0</v>
      </c>
      <c r="H71" s="35">
        <v>0</v>
      </c>
      <c r="I71" s="35"/>
      <c r="J71" s="80">
        <v>-100</v>
      </c>
      <c r="K71" s="80">
        <v>-100</v>
      </c>
      <c r="L71" s="80">
        <v>-100</v>
      </c>
      <c r="M71" s="80"/>
      <c r="N71" s="80">
        <v>-0.007910456208228932</v>
      </c>
      <c r="O71" s="80">
        <v>-1.2859320323737147</v>
      </c>
      <c r="P71" s="81">
        <v>-0.2549866358987981</v>
      </c>
      <c r="R71" s="79"/>
      <c r="S71" s="79"/>
      <c r="T71" s="79"/>
      <c r="U71" s="79"/>
      <c r="V71" s="79"/>
      <c r="W71" s="79"/>
      <c r="X71" s="79"/>
    </row>
    <row r="72" spans="1:24" ht="14.25">
      <c r="A72" s="31" t="s">
        <v>121</v>
      </c>
      <c r="B72" s="32">
        <v>1660</v>
      </c>
      <c r="C72" s="32">
        <v>161</v>
      </c>
      <c r="D72" s="32">
        <v>1821</v>
      </c>
      <c r="E72" s="32"/>
      <c r="F72" s="32">
        <v>1158</v>
      </c>
      <c r="G72" s="32">
        <v>122</v>
      </c>
      <c r="H72" s="32">
        <v>1280</v>
      </c>
      <c r="I72" s="32"/>
      <c r="J72" s="77">
        <v>-30.240963855421686</v>
      </c>
      <c r="K72" s="77">
        <v>-24.22360248447205</v>
      </c>
      <c r="L72" s="77">
        <v>-29.70895112575508</v>
      </c>
      <c r="M72" s="77"/>
      <c r="N72" s="77">
        <v>-0.03228495135390995</v>
      </c>
      <c r="O72" s="77">
        <v>-0.010465640497198428</v>
      </c>
      <c r="P72" s="78">
        <v>-0.028066687695066077</v>
      </c>
      <c r="R72" s="79"/>
      <c r="S72" s="79"/>
      <c r="T72" s="79"/>
      <c r="U72" s="79"/>
      <c r="V72" s="79"/>
      <c r="W72" s="79"/>
      <c r="X72" s="79"/>
    </row>
    <row r="73" spans="1:24" ht="14.25">
      <c r="A73" s="34" t="s">
        <v>122</v>
      </c>
      <c r="B73" s="35">
        <v>9814</v>
      </c>
      <c r="C73" s="35">
        <v>437</v>
      </c>
      <c r="D73" s="35">
        <v>10251</v>
      </c>
      <c r="E73" s="35"/>
      <c r="F73" s="35">
        <v>1061</v>
      </c>
      <c r="G73" s="35">
        <v>0</v>
      </c>
      <c r="H73" s="35">
        <v>1061</v>
      </c>
      <c r="I73" s="35"/>
      <c r="J73" s="80">
        <v>-89.18891379661707</v>
      </c>
      <c r="K73" s="80">
        <v>-100</v>
      </c>
      <c r="L73" s="80">
        <v>-89.64979026436446</v>
      </c>
      <c r="M73" s="80"/>
      <c r="N73" s="80">
        <v>-0.5629286438262426</v>
      </c>
      <c r="O73" s="80">
        <v>-0.11726884351989009</v>
      </c>
      <c r="P73" s="81">
        <v>-0.4767705358921575</v>
      </c>
      <c r="R73" s="79"/>
      <c r="S73" s="79"/>
      <c r="T73" s="79"/>
      <c r="U73" s="79"/>
      <c r="V73" s="79"/>
      <c r="W73" s="79"/>
      <c r="X73" s="79"/>
    </row>
    <row r="74" spans="1:24" ht="14.25">
      <c r="A74" s="31" t="s">
        <v>123</v>
      </c>
      <c r="B74" s="32">
        <v>15013</v>
      </c>
      <c r="C74" s="32">
        <v>160</v>
      </c>
      <c r="D74" s="32">
        <v>15173</v>
      </c>
      <c r="E74" s="32"/>
      <c r="F74" s="32">
        <v>1835</v>
      </c>
      <c r="G74" s="32">
        <v>1152</v>
      </c>
      <c r="H74" s="32">
        <v>2987</v>
      </c>
      <c r="I74" s="32"/>
      <c r="J74" s="77">
        <v>-87.77725970825286</v>
      </c>
      <c r="K74" s="77">
        <v>620</v>
      </c>
      <c r="L74" s="77">
        <v>-80.3137151519146</v>
      </c>
      <c r="M74" s="77"/>
      <c r="N74" s="77">
        <v>-0.8475121293661858</v>
      </c>
      <c r="O74" s="77">
        <v>0.26620295828771384</v>
      </c>
      <c r="P74" s="78">
        <v>-0.6322008433494921</v>
      </c>
      <c r="R74" s="79"/>
      <c r="S74" s="79"/>
      <c r="T74" s="79"/>
      <c r="U74" s="79"/>
      <c r="V74" s="79"/>
      <c r="W74" s="79"/>
      <c r="X74" s="79"/>
    </row>
    <row r="75" spans="1:24" ht="14.25">
      <c r="A75" s="34" t="s">
        <v>124</v>
      </c>
      <c r="B75" s="35">
        <v>39514</v>
      </c>
      <c r="C75" s="35">
        <v>8797</v>
      </c>
      <c r="D75" s="35">
        <v>48311</v>
      </c>
      <c r="E75" s="35"/>
      <c r="F75" s="35">
        <v>20959</v>
      </c>
      <c r="G75" s="35">
        <v>1709</v>
      </c>
      <c r="H75" s="35">
        <v>22668</v>
      </c>
      <c r="I75" s="35"/>
      <c r="J75" s="80">
        <v>-46.9580401882877</v>
      </c>
      <c r="K75" s="80">
        <v>-80.57292258724566</v>
      </c>
      <c r="L75" s="80">
        <v>-53.07900892136366</v>
      </c>
      <c r="M75" s="80"/>
      <c r="N75" s="80">
        <v>-1.193321259704779</v>
      </c>
      <c r="O75" s="80">
        <v>-1.9020630729267298</v>
      </c>
      <c r="P75" s="81">
        <v>-1.3303402450361912</v>
      </c>
      <c r="R75" s="79"/>
      <c r="S75" s="79"/>
      <c r="T75" s="79"/>
      <c r="U75" s="79"/>
      <c r="V75" s="79"/>
      <c r="W75" s="79"/>
      <c r="X75" s="79"/>
    </row>
    <row r="76" spans="1:24" ht="14.25">
      <c r="A76" s="31" t="s">
        <v>125</v>
      </c>
      <c r="B76" s="32">
        <v>773</v>
      </c>
      <c r="C76" s="32">
        <v>0</v>
      </c>
      <c r="D76" s="32">
        <v>773</v>
      </c>
      <c r="E76" s="32"/>
      <c r="F76" s="32">
        <v>1177</v>
      </c>
      <c r="G76" s="32">
        <v>152</v>
      </c>
      <c r="H76" s="32">
        <v>1329</v>
      </c>
      <c r="I76" s="32"/>
      <c r="J76" s="77">
        <v>52.26390685640363</v>
      </c>
      <c r="K76" s="77" t="s">
        <v>238</v>
      </c>
      <c r="L76" s="77">
        <v>71.92755498059509</v>
      </c>
      <c r="M76" s="77"/>
      <c r="N76" s="77">
        <v>0.025982311448166574</v>
      </c>
      <c r="O76" s="77">
        <v>0.04078916296344003</v>
      </c>
      <c r="P76" s="78">
        <v>0.028844876817849793</v>
      </c>
      <c r="R76" s="79"/>
      <c r="S76" s="79"/>
      <c r="T76" s="79"/>
      <c r="U76" s="79"/>
      <c r="V76" s="79"/>
      <c r="W76" s="79"/>
      <c r="X76" s="79"/>
    </row>
    <row r="77" spans="1:24" ht="14.25">
      <c r="A77" s="34" t="s">
        <v>126</v>
      </c>
      <c r="B77" s="35">
        <v>53809</v>
      </c>
      <c r="C77" s="35">
        <v>5285</v>
      </c>
      <c r="D77" s="35">
        <v>59094</v>
      </c>
      <c r="E77" s="35"/>
      <c r="F77" s="35">
        <v>41562</v>
      </c>
      <c r="G77" s="35">
        <v>95</v>
      </c>
      <c r="H77" s="35">
        <v>41657</v>
      </c>
      <c r="I77" s="35"/>
      <c r="J77" s="80">
        <v>-22.760133063242204</v>
      </c>
      <c r="K77" s="80">
        <v>-98.20245979186376</v>
      </c>
      <c r="L77" s="80">
        <v>-29.507225775882496</v>
      </c>
      <c r="M77" s="80"/>
      <c r="N77" s="80">
        <v>-0.7876370502616238</v>
      </c>
      <c r="O77" s="80">
        <v>-1.3927352353964062</v>
      </c>
      <c r="P77" s="81">
        <v>-0.9046189155986454</v>
      </c>
      <c r="R77" s="79"/>
      <c r="S77" s="79"/>
      <c r="T77" s="79"/>
      <c r="U77" s="79"/>
      <c r="V77" s="79"/>
      <c r="W77" s="79"/>
      <c r="X77" s="79"/>
    </row>
    <row r="78" spans="1:24" ht="14.25">
      <c r="A78" s="31" t="s">
        <v>180</v>
      </c>
      <c r="B78" s="32">
        <v>36478</v>
      </c>
      <c r="C78" s="32">
        <v>2080</v>
      </c>
      <c r="D78" s="32">
        <v>38558</v>
      </c>
      <c r="E78" s="32"/>
      <c r="F78" s="32">
        <v>46092</v>
      </c>
      <c r="G78" s="32">
        <v>1663</v>
      </c>
      <c r="H78" s="32">
        <v>47755</v>
      </c>
      <c r="I78" s="32"/>
      <c r="J78" s="77">
        <v>26.355611601513253</v>
      </c>
      <c r="K78" s="77">
        <v>-20.04807692307692</v>
      </c>
      <c r="L78" s="77">
        <v>23.852378235385665</v>
      </c>
      <c r="M78" s="77"/>
      <c r="N78" s="77">
        <v>0.6183018372838451</v>
      </c>
      <c r="O78" s="77">
        <v>-0.11190184839312166</v>
      </c>
      <c r="P78" s="78">
        <v>0.4771336908161233</v>
      </c>
      <c r="R78" s="79"/>
      <c r="S78" s="79"/>
      <c r="T78" s="79"/>
      <c r="U78" s="79"/>
      <c r="V78" s="79"/>
      <c r="W78" s="79"/>
      <c r="X78" s="79"/>
    </row>
    <row r="79" spans="1:24" ht="14.25">
      <c r="A79" s="34" t="s">
        <v>127</v>
      </c>
      <c r="B79" s="35">
        <v>1353</v>
      </c>
      <c r="C79" s="35">
        <v>0</v>
      </c>
      <c r="D79" s="35">
        <v>1353</v>
      </c>
      <c r="E79" s="35"/>
      <c r="F79" s="35">
        <v>3473</v>
      </c>
      <c r="G79" s="35">
        <v>302</v>
      </c>
      <c r="H79" s="35">
        <v>3775</v>
      </c>
      <c r="I79" s="35"/>
      <c r="J79" s="80">
        <v>156.68883961566888</v>
      </c>
      <c r="K79" s="80" t="s">
        <v>238</v>
      </c>
      <c r="L79" s="80">
        <v>179.00960827790095</v>
      </c>
      <c r="M79" s="80"/>
      <c r="N79" s="80">
        <v>0.1363428224507751</v>
      </c>
      <c r="O79" s="80">
        <v>0.08104162641420322</v>
      </c>
      <c r="P79" s="81">
        <v>0.12565160369214423</v>
      </c>
      <c r="R79" s="79"/>
      <c r="S79" s="79"/>
      <c r="T79" s="79"/>
      <c r="U79" s="79"/>
      <c r="V79" s="79"/>
      <c r="W79" s="79"/>
      <c r="X79" s="79"/>
    </row>
    <row r="80" spans="1:24" ht="14.25">
      <c r="A80" s="31" t="s">
        <v>128</v>
      </c>
      <c r="B80" s="32">
        <v>2301</v>
      </c>
      <c r="C80" s="32">
        <v>6268</v>
      </c>
      <c r="D80" s="32">
        <v>8569</v>
      </c>
      <c r="E80" s="32"/>
      <c r="F80" s="32">
        <v>9324</v>
      </c>
      <c r="G80" s="32">
        <v>1450</v>
      </c>
      <c r="H80" s="32">
        <v>10774</v>
      </c>
      <c r="I80" s="32"/>
      <c r="J80" s="77">
        <v>305.21512385919164</v>
      </c>
      <c r="K80" s="77">
        <v>-76.86662412252711</v>
      </c>
      <c r="L80" s="77">
        <v>25.73229081573112</v>
      </c>
      <c r="M80" s="77"/>
      <c r="N80" s="77">
        <v>0.45166775569424217</v>
      </c>
      <c r="O80" s="77">
        <v>-1.2929091260385137</v>
      </c>
      <c r="P80" s="78">
        <v>0.11439380104920646</v>
      </c>
      <c r="R80" s="79"/>
      <c r="S80" s="79"/>
      <c r="T80" s="79"/>
      <c r="U80" s="79"/>
      <c r="V80" s="79"/>
      <c r="W80" s="79"/>
      <c r="X80" s="79"/>
    </row>
    <row r="81" spans="1:24" ht="14.25">
      <c r="A81" s="34" t="s">
        <v>129</v>
      </c>
      <c r="B81" s="35">
        <v>1010</v>
      </c>
      <c r="C81" s="35">
        <v>489</v>
      </c>
      <c r="D81" s="35">
        <v>1499</v>
      </c>
      <c r="E81" s="35"/>
      <c r="F81" s="35">
        <v>5860</v>
      </c>
      <c r="G81" s="35">
        <v>854</v>
      </c>
      <c r="H81" s="35">
        <v>6714</v>
      </c>
      <c r="I81" s="35"/>
      <c r="J81" s="80">
        <v>480.1980198019802</v>
      </c>
      <c r="K81" s="80">
        <v>74.64212678936606</v>
      </c>
      <c r="L81" s="80">
        <v>347.8985990660441</v>
      </c>
      <c r="M81" s="80"/>
      <c r="N81" s="80">
        <v>0.3119163626821977</v>
      </c>
      <c r="O81" s="80">
        <v>0.09794766106352376</v>
      </c>
      <c r="P81" s="81">
        <v>0.2705504183544724</v>
      </c>
      <c r="R81" s="79"/>
      <c r="S81" s="79"/>
      <c r="T81" s="79"/>
      <c r="U81" s="79"/>
      <c r="V81" s="79"/>
      <c r="W81" s="79"/>
      <c r="X81" s="79"/>
    </row>
    <row r="82" spans="1:24" ht="14.25">
      <c r="A82" s="31" t="s">
        <v>130</v>
      </c>
      <c r="B82" s="32">
        <v>1149</v>
      </c>
      <c r="C82" s="32">
        <v>0</v>
      </c>
      <c r="D82" s="32">
        <v>1149</v>
      </c>
      <c r="E82" s="32"/>
      <c r="F82" s="32">
        <v>6512</v>
      </c>
      <c r="G82" s="32">
        <v>124</v>
      </c>
      <c r="H82" s="32">
        <v>6636</v>
      </c>
      <c r="I82" s="32"/>
      <c r="J82" s="77">
        <v>466.75369886858135</v>
      </c>
      <c r="K82" s="77" t="s">
        <v>238</v>
      </c>
      <c r="L82" s="77">
        <v>477.54569190600523</v>
      </c>
      <c r="M82" s="77"/>
      <c r="N82" s="77">
        <v>0.34490875320920134</v>
      </c>
      <c r="O82" s="77">
        <v>0.03327536978596423</v>
      </c>
      <c r="P82" s="78">
        <v>0.28466158111428386</v>
      </c>
      <c r="R82" s="79"/>
      <c r="S82" s="79"/>
      <c r="T82" s="79"/>
      <c r="U82" s="79"/>
      <c r="V82" s="79"/>
      <c r="W82" s="79"/>
      <c r="X82" s="79"/>
    </row>
    <row r="83" spans="1:24" ht="14.25">
      <c r="A83" s="34" t="s">
        <v>131</v>
      </c>
      <c r="B83" s="35">
        <v>873</v>
      </c>
      <c r="C83" s="35">
        <v>1698</v>
      </c>
      <c r="D83" s="35">
        <v>2571</v>
      </c>
      <c r="E83" s="35"/>
      <c r="F83" s="35">
        <v>1506</v>
      </c>
      <c r="G83" s="35">
        <v>88</v>
      </c>
      <c r="H83" s="35">
        <v>1594</v>
      </c>
      <c r="I83" s="35"/>
      <c r="J83" s="80">
        <v>72.50859106529211</v>
      </c>
      <c r="K83" s="80">
        <v>-94.81743227326265</v>
      </c>
      <c r="L83" s="80">
        <v>-38.00077790742902</v>
      </c>
      <c r="M83" s="80"/>
      <c r="N83" s="80">
        <v>0.04070990877893426</v>
      </c>
      <c r="O83" s="80">
        <v>-0.4320431077048582</v>
      </c>
      <c r="P83" s="81">
        <v>-0.050686051530646134</v>
      </c>
      <c r="R83" s="79"/>
      <c r="S83" s="79"/>
      <c r="T83" s="79"/>
      <c r="U83" s="79"/>
      <c r="V83" s="79"/>
      <c r="W83" s="79"/>
      <c r="X83" s="79"/>
    </row>
    <row r="84" spans="1:24" ht="14.25">
      <c r="A84" s="31" t="s">
        <v>132</v>
      </c>
      <c r="B84" s="32">
        <v>40667</v>
      </c>
      <c r="C84" s="32">
        <v>536</v>
      </c>
      <c r="D84" s="32">
        <v>41203</v>
      </c>
      <c r="E84" s="32"/>
      <c r="F84" s="32">
        <v>28330</v>
      </c>
      <c r="G84" s="32">
        <v>2157</v>
      </c>
      <c r="H84" s="32">
        <v>30487</v>
      </c>
      <c r="I84" s="32"/>
      <c r="J84" s="77">
        <v>-30.33663658494602</v>
      </c>
      <c r="K84" s="77">
        <v>302.42537313432837</v>
      </c>
      <c r="L84" s="77">
        <v>-26.007814964929743</v>
      </c>
      <c r="M84" s="77"/>
      <c r="N84" s="77">
        <v>-0.7934251889505718</v>
      </c>
      <c r="O84" s="77">
        <v>0.4349949550245808</v>
      </c>
      <c r="P84" s="78">
        <v>-0.5559383093166878</v>
      </c>
      <c r="R84" s="79"/>
      <c r="S84" s="79"/>
      <c r="T84" s="79"/>
      <c r="U84" s="79"/>
      <c r="V84" s="79"/>
      <c r="W84" s="79"/>
      <c r="X84" s="79"/>
    </row>
    <row r="85" spans="1:24" ht="14.25">
      <c r="A85" s="34" t="s">
        <v>133</v>
      </c>
      <c r="B85" s="35">
        <v>1522</v>
      </c>
      <c r="C85" s="35">
        <v>0</v>
      </c>
      <c r="D85" s="35">
        <v>1522</v>
      </c>
      <c r="E85" s="35"/>
      <c r="F85" s="35">
        <v>2783</v>
      </c>
      <c r="G85" s="35">
        <v>1168</v>
      </c>
      <c r="H85" s="35">
        <v>3951</v>
      </c>
      <c r="I85" s="35"/>
      <c r="J85" s="80">
        <v>82.8515111695138</v>
      </c>
      <c r="K85" s="80" t="s">
        <v>238</v>
      </c>
      <c r="L85" s="80">
        <v>159.59264126149804</v>
      </c>
      <c r="M85" s="80"/>
      <c r="N85" s="80">
        <v>0.0810982542973714</v>
      </c>
      <c r="O85" s="80">
        <v>0.31343251540327605</v>
      </c>
      <c r="P85" s="81">
        <v>0.12601475861610997</v>
      </c>
      <c r="R85" s="79"/>
      <c r="S85" s="79"/>
      <c r="T85" s="79"/>
      <c r="U85" s="79"/>
      <c r="V85" s="79"/>
      <c r="W85" s="79"/>
      <c r="X85" s="79"/>
    </row>
    <row r="86" spans="1:24" ht="14.25">
      <c r="A86" s="31" t="s">
        <v>134</v>
      </c>
      <c r="B86" s="32">
        <v>771</v>
      </c>
      <c r="C86" s="32">
        <v>0</v>
      </c>
      <c r="D86" s="32">
        <v>771</v>
      </c>
      <c r="E86" s="32"/>
      <c r="F86" s="32">
        <v>1176</v>
      </c>
      <c r="G86" s="32">
        <v>0</v>
      </c>
      <c r="H86" s="32">
        <v>1176</v>
      </c>
      <c r="I86" s="32"/>
      <c r="J86" s="77">
        <v>52.52918287937742</v>
      </c>
      <c r="K86" s="77">
        <v>0</v>
      </c>
      <c r="L86" s="77">
        <v>52.52918287937742</v>
      </c>
      <c r="M86" s="77"/>
      <c r="N86" s="77">
        <v>0.026046624100265994</v>
      </c>
      <c r="O86" s="77">
        <v>0</v>
      </c>
      <c r="P86" s="78">
        <v>0.02101110631516037</v>
      </c>
      <c r="R86" s="79"/>
      <c r="S86" s="79"/>
      <c r="T86" s="79"/>
      <c r="U86" s="79"/>
      <c r="V86" s="79"/>
      <c r="W86" s="79"/>
      <c r="X86" s="79"/>
    </row>
    <row r="87" spans="1:24" ht="14.25">
      <c r="A87" s="34" t="s">
        <v>135</v>
      </c>
      <c r="B87" s="35">
        <v>4710</v>
      </c>
      <c r="C87" s="35">
        <v>285</v>
      </c>
      <c r="D87" s="35">
        <v>4995</v>
      </c>
      <c r="E87" s="35"/>
      <c r="F87" s="35">
        <v>2382</v>
      </c>
      <c r="G87" s="35">
        <v>400</v>
      </c>
      <c r="H87" s="35">
        <v>2782</v>
      </c>
      <c r="I87" s="35"/>
      <c r="J87" s="80">
        <v>-49.42675159235669</v>
      </c>
      <c r="K87" s="80">
        <v>40.35087719298245</v>
      </c>
      <c r="L87" s="80">
        <v>-44.30430430430431</v>
      </c>
      <c r="M87" s="80"/>
      <c r="N87" s="80">
        <v>-0.14971985408745492</v>
      </c>
      <c r="O87" s="80">
        <v>0.030860221978918446</v>
      </c>
      <c r="P87" s="81">
        <v>-0.11480883524802445</v>
      </c>
      <c r="R87" s="79"/>
      <c r="S87" s="79"/>
      <c r="T87" s="79"/>
      <c r="U87" s="79"/>
      <c r="V87" s="79"/>
      <c r="W87" s="79"/>
      <c r="X87" s="79"/>
    </row>
    <row r="88" spans="1:24" ht="14.25">
      <c r="A88" s="31" t="s">
        <v>136</v>
      </c>
      <c r="B88" s="32">
        <v>37333</v>
      </c>
      <c r="C88" s="32">
        <v>3683</v>
      </c>
      <c r="D88" s="32">
        <v>41016</v>
      </c>
      <c r="E88" s="32"/>
      <c r="F88" s="32">
        <v>47432</v>
      </c>
      <c r="G88" s="32">
        <v>525</v>
      </c>
      <c r="H88" s="32">
        <v>47957</v>
      </c>
      <c r="I88" s="32"/>
      <c r="J88" s="77">
        <v>27.051134385128428</v>
      </c>
      <c r="K88" s="77">
        <v>-85.74531631821884</v>
      </c>
      <c r="L88" s="77">
        <v>16.922664326116642</v>
      </c>
      <c r="M88" s="77"/>
      <c r="N88" s="77">
        <v>0.6494934735520649</v>
      </c>
      <c r="O88" s="77">
        <v>-0.8474485305167343</v>
      </c>
      <c r="P88" s="78">
        <v>0.36009404674945217</v>
      </c>
      <c r="R88" s="79"/>
      <c r="S88" s="79"/>
      <c r="T88" s="79"/>
      <c r="U88" s="79"/>
      <c r="V88" s="79"/>
      <c r="W88" s="79"/>
      <c r="X88" s="79"/>
    </row>
    <row r="89" spans="1:24" ht="14.25">
      <c r="A89" s="34" t="s">
        <v>137</v>
      </c>
      <c r="B89" s="35">
        <v>3525</v>
      </c>
      <c r="C89" s="35">
        <v>0</v>
      </c>
      <c r="D89" s="35">
        <v>3525</v>
      </c>
      <c r="E89" s="35"/>
      <c r="F89" s="35">
        <v>658</v>
      </c>
      <c r="G89" s="35">
        <v>0</v>
      </c>
      <c r="H89" s="35">
        <v>658</v>
      </c>
      <c r="I89" s="35"/>
      <c r="J89" s="80">
        <v>-81.33333333333333</v>
      </c>
      <c r="K89" s="80">
        <v>0</v>
      </c>
      <c r="L89" s="80">
        <v>-81.33333333333333</v>
      </c>
      <c r="M89" s="80"/>
      <c r="N89" s="80">
        <v>-0.18438437356904347</v>
      </c>
      <c r="O89" s="80">
        <v>0</v>
      </c>
      <c r="P89" s="81">
        <v>-0.14873788100139454</v>
      </c>
      <c r="R89" s="79"/>
      <c r="S89" s="79"/>
      <c r="T89" s="79"/>
      <c r="U89" s="79"/>
      <c r="V89" s="79"/>
      <c r="W89" s="79"/>
      <c r="X89" s="79"/>
    </row>
    <row r="90" spans="1:24" ht="14.25">
      <c r="A90" s="31" t="s">
        <v>138</v>
      </c>
      <c r="B90" s="32">
        <v>390</v>
      </c>
      <c r="C90" s="32">
        <v>0</v>
      </c>
      <c r="D90" s="32">
        <v>390</v>
      </c>
      <c r="E90" s="32"/>
      <c r="F90" s="32">
        <v>0</v>
      </c>
      <c r="G90" s="32">
        <v>0</v>
      </c>
      <c r="H90" s="32">
        <v>0</v>
      </c>
      <c r="I90" s="32"/>
      <c r="J90" s="77">
        <v>-100</v>
      </c>
      <c r="K90" s="77">
        <v>0</v>
      </c>
      <c r="L90" s="77">
        <v>-100</v>
      </c>
      <c r="M90" s="77"/>
      <c r="N90" s="77">
        <v>-0.025081934318774663</v>
      </c>
      <c r="O90" s="77">
        <v>0</v>
      </c>
      <c r="P90" s="78">
        <v>-0.020232917192376656</v>
      </c>
      <c r="R90" s="79"/>
      <c r="S90" s="79"/>
      <c r="T90" s="79"/>
      <c r="U90" s="79"/>
      <c r="V90" s="79"/>
      <c r="W90" s="79"/>
      <c r="X90" s="79"/>
    </row>
    <row r="91" spans="1:24" ht="14.25">
      <c r="A91" s="34" t="s">
        <v>139</v>
      </c>
      <c r="B91" s="35">
        <v>0</v>
      </c>
      <c r="C91" s="35">
        <v>0</v>
      </c>
      <c r="D91" s="35">
        <v>0</v>
      </c>
      <c r="E91" s="35"/>
      <c r="F91" s="35">
        <v>0</v>
      </c>
      <c r="G91" s="35">
        <v>0</v>
      </c>
      <c r="H91" s="35">
        <v>0</v>
      </c>
      <c r="I91" s="35"/>
      <c r="J91" s="80">
        <v>0</v>
      </c>
      <c r="K91" s="80">
        <v>0</v>
      </c>
      <c r="L91" s="80">
        <v>0</v>
      </c>
      <c r="M91" s="80"/>
      <c r="N91" s="80">
        <v>0</v>
      </c>
      <c r="O91" s="80">
        <v>0</v>
      </c>
      <c r="P91" s="81">
        <v>0</v>
      </c>
      <c r="R91" s="79"/>
      <c r="S91" s="79"/>
      <c r="T91" s="79"/>
      <c r="U91" s="79"/>
      <c r="V91" s="79"/>
      <c r="W91" s="79"/>
      <c r="X91" s="79"/>
    </row>
    <row r="92" spans="1:24" ht="14.25">
      <c r="A92" s="31" t="s">
        <v>140</v>
      </c>
      <c r="B92" s="32">
        <v>100166</v>
      </c>
      <c r="C92" s="32">
        <v>4511</v>
      </c>
      <c r="D92" s="32">
        <v>104677</v>
      </c>
      <c r="E92" s="32"/>
      <c r="F92" s="32">
        <v>72682</v>
      </c>
      <c r="G92" s="32">
        <v>12578</v>
      </c>
      <c r="H92" s="32">
        <v>85260</v>
      </c>
      <c r="I92" s="32"/>
      <c r="J92" s="77">
        <v>-27.438452169398797</v>
      </c>
      <c r="K92" s="77">
        <v>178.82952782088228</v>
      </c>
      <c r="L92" s="77">
        <v>-18.549442570956376</v>
      </c>
      <c r="M92" s="77"/>
      <c r="N92" s="77">
        <v>-1.76756893030052</v>
      </c>
      <c r="O92" s="77">
        <v>2.164777484382044</v>
      </c>
      <c r="P92" s="78">
        <v>-1.0073398798060962</v>
      </c>
      <c r="R92" s="79"/>
      <c r="S92" s="79"/>
      <c r="T92" s="79"/>
      <c r="U92" s="79"/>
      <c r="V92" s="79"/>
      <c r="W92" s="79"/>
      <c r="X92" s="79"/>
    </row>
    <row r="93" spans="1:24" ht="14.25">
      <c r="A93" s="34" t="s">
        <v>141</v>
      </c>
      <c r="B93" s="35">
        <v>3863</v>
      </c>
      <c r="C93" s="35">
        <v>6946</v>
      </c>
      <c r="D93" s="35">
        <v>10809</v>
      </c>
      <c r="E93" s="35"/>
      <c r="F93" s="35">
        <v>1742</v>
      </c>
      <c r="G93" s="35">
        <v>233</v>
      </c>
      <c r="H93" s="35">
        <v>1975</v>
      </c>
      <c r="I93" s="35"/>
      <c r="J93" s="80">
        <v>-54.90551384933989</v>
      </c>
      <c r="K93" s="80">
        <v>-96.64555139648718</v>
      </c>
      <c r="L93" s="80">
        <v>-81.72818947173651</v>
      </c>
      <c r="M93" s="80"/>
      <c r="N93" s="80">
        <v>-0.1364071351028745</v>
      </c>
      <c r="O93" s="80">
        <v>-1.8014319142998219</v>
      </c>
      <c r="P93" s="81">
        <v>-0.45830151404475733</v>
      </c>
      <c r="R93" s="79"/>
      <c r="S93" s="79"/>
      <c r="T93" s="79"/>
      <c r="U93" s="79"/>
      <c r="V93" s="79"/>
      <c r="W93" s="79"/>
      <c r="X93" s="79"/>
    </row>
    <row r="94" spans="1:24" ht="14.25">
      <c r="A94" s="31" t="s">
        <v>142</v>
      </c>
      <c r="B94" s="32">
        <v>5058</v>
      </c>
      <c r="C94" s="32">
        <v>571</v>
      </c>
      <c r="D94" s="32">
        <v>5629</v>
      </c>
      <c r="E94" s="32"/>
      <c r="F94" s="32">
        <v>4403</v>
      </c>
      <c r="G94" s="32">
        <v>223</v>
      </c>
      <c r="H94" s="32">
        <v>4626</v>
      </c>
      <c r="I94" s="32"/>
      <c r="J94" s="77">
        <v>-12.949782522736264</v>
      </c>
      <c r="K94" s="77">
        <v>-60.94570928196147</v>
      </c>
      <c r="L94" s="77">
        <v>-17.81844022028779</v>
      </c>
      <c r="M94" s="77"/>
      <c r="N94" s="77">
        <v>-0.04212478712512155</v>
      </c>
      <c r="O94" s="77">
        <v>-0.09338571520577059</v>
      </c>
      <c r="P94" s="78">
        <v>-0.05203491267680457</v>
      </c>
      <c r="R94" s="79"/>
      <c r="S94" s="79"/>
      <c r="T94" s="79"/>
      <c r="U94" s="79"/>
      <c r="V94" s="79"/>
      <c r="W94" s="79"/>
      <c r="X94" s="79"/>
    </row>
    <row r="95" spans="1:24" ht="14.25">
      <c r="A95" s="34" t="s">
        <v>143</v>
      </c>
      <c r="B95" s="35">
        <v>2125</v>
      </c>
      <c r="C95" s="35">
        <v>291</v>
      </c>
      <c r="D95" s="35">
        <v>2416</v>
      </c>
      <c r="E95" s="35"/>
      <c r="F95" s="35">
        <v>5437</v>
      </c>
      <c r="G95" s="35">
        <v>240</v>
      </c>
      <c r="H95" s="35">
        <v>5677</v>
      </c>
      <c r="I95" s="35"/>
      <c r="J95" s="80">
        <v>155.85882352941178</v>
      </c>
      <c r="K95" s="80">
        <v>-17.525773195876294</v>
      </c>
      <c r="L95" s="80">
        <v>134.9751655629139</v>
      </c>
      <c r="M95" s="80"/>
      <c r="N95" s="80">
        <v>0.21300350375328636</v>
      </c>
      <c r="O95" s="80">
        <v>-0.013685837573259484</v>
      </c>
      <c r="P95" s="81">
        <v>0.1691783152931802</v>
      </c>
      <c r="R95" s="79"/>
      <c r="S95" s="79"/>
      <c r="T95" s="79"/>
      <c r="U95" s="79"/>
      <c r="V95" s="79"/>
      <c r="W95" s="79"/>
      <c r="X95" s="79"/>
    </row>
    <row r="96" spans="1:24" ht="14.25">
      <c r="A96" s="31" t="s">
        <v>144</v>
      </c>
      <c r="B96" s="32">
        <v>13445</v>
      </c>
      <c r="C96" s="32">
        <v>0</v>
      </c>
      <c r="D96" s="32">
        <v>13445</v>
      </c>
      <c r="E96" s="32"/>
      <c r="F96" s="32">
        <v>14933</v>
      </c>
      <c r="G96" s="32">
        <v>143</v>
      </c>
      <c r="H96" s="32">
        <v>15076</v>
      </c>
      <c r="I96" s="32"/>
      <c r="J96" s="77">
        <v>11.067311268129409</v>
      </c>
      <c r="K96" s="77" t="s">
        <v>238</v>
      </c>
      <c r="L96" s="77">
        <v>12.13090368166605</v>
      </c>
      <c r="M96" s="77"/>
      <c r="N96" s="77">
        <v>0.09569722632394025</v>
      </c>
      <c r="O96" s="77">
        <v>0.038374015156394235</v>
      </c>
      <c r="P96" s="78">
        <v>0.08461509728401621</v>
      </c>
      <c r="R96" s="79"/>
      <c r="S96" s="79"/>
      <c r="T96" s="79"/>
      <c r="U96" s="79"/>
      <c r="V96" s="79"/>
      <c r="W96" s="79"/>
      <c r="X96" s="79"/>
    </row>
    <row r="97" spans="1:24" ht="14.25">
      <c r="A97" s="34" t="s">
        <v>145</v>
      </c>
      <c r="B97" s="35">
        <v>8524</v>
      </c>
      <c r="C97" s="35">
        <v>19521</v>
      </c>
      <c r="D97" s="35">
        <v>28045</v>
      </c>
      <c r="E97" s="35"/>
      <c r="F97" s="35">
        <v>7735</v>
      </c>
      <c r="G97" s="35">
        <v>399</v>
      </c>
      <c r="H97" s="35">
        <v>8134</v>
      </c>
      <c r="I97" s="35"/>
      <c r="J97" s="80">
        <v>-9.256217738151108</v>
      </c>
      <c r="K97" s="80">
        <v>-97.9560473336407</v>
      </c>
      <c r="L97" s="80">
        <v>-70.99661258691388</v>
      </c>
      <c r="M97" s="80"/>
      <c r="N97" s="80">
        <v>-0.05074268250644412</v>
      </c>
      <c r="O97" s="80">
        <v>-5.131384040703291</v>
      </c>
      <c r="P97" s="81">
        <v>-1.0329682415831065</v>
      </c>
      <c r="R97" s="79"/>
      <c r="S97" s="79"/>
      <c r="T97" s="79"/>
      <c r="U97" s="79"/>
      <c r="V97" s="79"/>
      <c r="W97" s="79"/>
      <c r="X97" s="79"/>
    </row>
    <row r="98" spans="1:24" ht="14.25">
      <c r="A98" s="31" t="s">
        <v>146</v>
      </c>
      <c r="B98" s="32">
        <v>5894</v>
      </c>
      <c r="C98" s="32">
        <v>113</v>
      </c>
      <c r="D98" s="32">
        <v>6007</v>
      </c>
      <c r="E98" s="32"/>
      <c r="F98" s="32">
        <v>0</v>
      </c>
      <c r="G98" s="32">
        <v>0</v>
      </c>
      <c r="H98" s="32">
        <v>0</v>
      </c>
      <c r="I98" s="32"/>
      <c r="J98" s="77">
        <v>-100</v>
      </c>
      <c r="K98" s="77">
        <v>-100</v>
      </c>
      <c r="L98" s="77">
        <v>-100</v>
      </c>
      <c r="M98" s="77"/>
      <c r="N98" s="77">
        <v>-0.37905877147399447</v>
      </c>
      <c r="O98" s="77">
        <v>-0.0303235224662416</v>
      </c>
      <c r="P98" s="78">
        <v>-0.3116388040374527</v>
      </c>
      <c r="R98" s="79"/>
      <c r="S98" s="79"/>
      <c r="T98" s="79"/>
      <c r="U98" s="79"/>
      <c r="V98" s="79"/>
      <c r="W98" s="79"/>
      <c r="X98" s="79"/>
    </row>
    <row r="99" spans="1:24" ht="14.25">
      <c r="A99" s="34" t="s">
        <v>147</v>
      </c>
      <c r="B99" s="35">
        <v>5112</v>
      </c>
      <c r="C99" s="35">
        <v>1288</v>
      </c>
      <c r="D99" s="35">
        <v>6400</v>
      </c>
      <c r="E99" s="35"/>
      <c r="F99" s="35">
        <v>859</v>
      </c>
      <c r="G99" s="35">
        <v>0</v>
      </c>
      <c r="H99" s="35">
        <v>859</v>
      </c>
      <c r="I99" s="35"/>
      <c r="J99" s="80">
        <v>-83.19640062597809</v>
      </c>
      <c r="K99" s="80">
        <v>-100</v>
      </c>
      <c r="L99" s="80">
        <v>-86.578125</v>
      </c>
      <c r="M99" s="80"/>
      <c r="N99" s="80">
        <v>-0.2735217093788426</v>
      </c>
      <c r="O99" s="80">
        <v>-0.34563448616388653</v>
      </c>
      <c r="P99" s="81">
        <v>-0.2874630619563052</v>
      </c>
      <c r="R99" s="79"/>
      <c r="S99" s="79"/>
      <c r="T99" s="79"/>
      <c r="U99" s="79"/>
      <c r="V99" s="79"/>
      <c r="W99" s="79"/>
      <c r="X99" s="79"/>
    </row>
    <row r="100" spans="1:24" ht="14.25">
      <c r="A100" s="31" t="s">
        <v>47</v>
      </c>
      <c r="B100" s="32">
        <v>671</v>
      </c>
      <c r="C100" s="32">
        <v>0</v>
      </c>
      <c r="D100" s="32">
        <v>671</v>
      </c>
      <c r="E100" s="32"/>
      <c r="F100" s="32">
        <v>73</v>
      </c>
      <c r="G100" s="32">
        <v>155</v>
      </c>
      <c r="H100" s="32">
        <v>228</v>
      </c>
      <c r="I100" s="32"/>
      <c r="J100" s="77">
        <v>-89.12071535022355</v>
      </c>
      <c r="K100" s="77" t="s">
        <v>238</v>
      </c>
      <c r="L100" s="77">
        <v>-66.02086438152011</v>
      </c>
      <c r="M100" s="77"/>
      <c r="N100" s="77">
        <v>-0.038458965955454484</v>
      </c>
      <c r="O100" s="77">
        <v>0.041594212232455297</v>
      </c>
      <c r="P100" s="78">
        <v>-0.022982518759545788</v>
      </c>
      <c r="R100" s="79"/>
      <c r="S100" s="79"/>
      <c r="T100" s="79"/>
      <c r="U100" s="79"/>
      <c r="V100" s="79"/>
      <c r="W100" s="79"/>
      <c r="X100" s="79"/>
    </row>
    <row r="101" spans="1:24" ht="14.25">
      <c r="A101" s="34" t="s">
        <v>148</v>
      </c>
      <c r="B101" s="35">
        <v>4350</v>
      </c>
      <c r="C101" s="35">
        <v>415</v>
      </c>
      <c r="D101" s="35">
        <v>4765</v>
      </c>
      <c r="E101" s="35"/>
      <c r="F101" s="35">
        <v>7270</v>
      </c>
      <c r="G101" s="35">
        <v>274</v>
      </c>
      <c r="H101" s="35">
        <v>7544</v>
      </c>
      <c r="I101" s="35"/>
      <c r="J101" s="80">
        <v>67.12643678160919</v>
      </c>
      <c r="K101" s="80">
        <v>-33.975903614457835</v>
      </c>
      <c r="L101" s="80">
        <v>58.32109129066107</v>
      </c>
      <c r="M101" s="80"/>
      <c r="N101" s="80">
        <v>0.18779294413031286</v>
      </c>
      <c r="O101" s="80">
        <v>-0.037837315643717395</v>
      </c>
      <c r="P101" s="81">
        <v>0.14417250481439672</v>
      </c>
      <c r="R101" s="79"/>
      <c r="S101" s="79"/>
      <c r="T101" s="79"/>
      <c r="U101" s="79"/>
      <c r="V101" s="79"/>
      <c r="W101" s="79"/>
      <c r="X101" s="79"/>
    </row>
    <row r="102" spans="1:16" ht="14.25">
      <c r="A102" s="31"/>
      <c r="B102" s="32"/>
      <c r="C102" s="32"/>
      <c r="D102" s="32"/>
      <c r="E102" s="32"/>
      <c r="F102" s="32"/>
      <c r="G102" s="32"/>
      <c r="H102" s="32"/>
      <c r="I102" s="32"/>
      <c r="J102" s="23"/>
      <c r="K102" s="23"/>
      <c r="L102" s="23"/>
      <c r="M102" s="77"/>
      <c r="N102" s="23"/>
      <c r="O102" s="23"/>
      <c r="P102" s="82"/>
    </row>
    <row r="103" spans="1:24" ht="14.25">
      <c r="A103" s="83" t="s">
        <v>1</v>
      </c>
      <c r="B103" s="58">
        <v>1554904</v>
      </c>
      <c r="C103" s="58">
        <v>372648</v>
      </c>
      <c r="D103" s="58">
        <v>1927552</v>
      </c>
      <c r="E103" s="58"/>
      <c r="F103" s="58">
        <v>1013722</v>
      </c>
      <c r="G103" s="58">
        <v>137440</v>
      </c>
      <c r="H103" s="58">
        <v>1151162</v>
      </c>
      <c r="I103" s="58"/>
      <c r="J103" s="84">
        <v>-34.80484968846951</v>
      </c>
      <c r="K103" s="84">
        <v>-63.118009488847385</v>
      </c>
      <c r="L103" s="84">
        <v>-40.27855020253669</v>
      </c>
      <c r="M103" s="84"/>
      <c r="N103" s="84">
        <v>-34.8048496884695</v>
      </c>
      <c r="O103" s="84">
        <v>-63.118009488847406</v>
      </c>
      <c r="P103" s="85">
        <v>-40.27855020253669</v>
      </c>
      <c r="R103" s="79"/>
      <c r="S103" s="79"/>
      <c r="T103" s="79"/>
      <c r="U103" s="79"/>
      <c r="V103" s="79"/>
      <c r="W103" s="79"/>
      <c r="X103" s="79"/>
    </row>
    <row r="104" ht="14.25">
      <c r="G104" s="89"/>
    </row>
    <row r="105" spans="1:16" ht="4.5" customHeight="1">
      <c r="A105" s="40"/>
      <c r="B105" s="41"/>
      <c r="C105" s="41"/>
      <c r="D105" s="41"/>
      <c r="E105" s="41"/>
      <c r="F105" s="41"/>
      <c r="G105" s="90"/>
      <c r="H105" s="42"/>
      <c r="I105" s="86"/>
      <c r="J105" s="25"/>
      <c r="K105" s="25"/>
      <c r="L105" s="25"/>
      <c r="M105" s="25"/>
      <c r="N105" s="25"/>
      <c r="O105" s="25"/>
      <c r="P105" s="25"/>
    </row>
    <row r="106" spans="1:16" ht="14.25">
      <c r="A106" s="43" t="s">
        <v>222</v>
      </c>
      <c r="B106" s="25"/>
      <c r="C106" s="25"/>
      <c r="D106" s="25"/>
      <c r="E106" s="25"/>
      <c r="F106" s="25"/>
      <c r="G106" s="25"/>
      <c r="H106" s="44"/>
      <c r="I106" s="86"/>
      <c r="J106" s="25"/>
      <c r="K106" s="25"/>
      <c r="L106" s="25"/>
      <c r="M106" s="25"/>
      <c r="N106" s="25"/>
      <c r="O106" s="25"/>
      <c r="P106" s="25"/>
    </row>
    <row r="107" spans="1:16" ht="14.25">
      <c r="A107" s="68" t="s">
        <v>75</v>
      </c>
      <c r="B107" s="25"/>
      <c r="C107" s="25"/>
      <c r="D107" s="25"/>
      <c r="E107" s="25"/>
      <c r="F107" s="25"/>
      <c r="G107" s="25"/>
      <c r="H107" s="44"/>
      <c r="I107" s="86"/>
      <c r="J107" s="25"/>
      <c r="K107" s="25"/>
      <c r="L107" s="25"/>
      <c r="M107" s="25"/>
      <c r="N107" s="25"/>
      <c r="O107" s="25"/>
      <c r="P107" s="25"/>
    </row>
    <row r="108" spans="1:16" ht="14.25">
      <c r="A108" s="87" t="s">
        <v>77</v>
      </c>
      <c r="B108" s="25"/>
      <c r="C108" s="25"/>
      <c r="D108" s="25"/>
      <c r="E108" s="25"/>
      <c r="F108" s="25"/>
      <c r="G108" s="25"/>
      <c r="H108" s="44"/>
      <c r="I108" s="86"/>
      <c r="J108" s="25"/>
      <c r="K108" s="25"/>
      <c r="L108" s="25"/>
      <c r="M108" s="25"/>
      <c r="N108" s="25"/>
      <c r="O108" s="25"/>
      <c r="P108" s="25"/>
    </row>
    <row r="109" spans="1:16" ht="14.25">
      <c r="A109" s="45" t="s">
        <v>286</v>
      </c>
      <c r="B109" s="25"/>
      <c r="C109" s="25"/>
      <c r="D109" s="25"/>
      <c r="E109" s="25"/>
      <c r="F109" s="25"/>
      <c r="G109" s="25"/>
      <c r="H109" s="44"/>
      <c r="I109" s="86"/>
      <c r="J109" s="25"/>
      <c r="K109" s="25"/>
      <c r="L109" s="25"/>
      <c r="M109" s="25"/>
      <c r="N109" s="25"/>
      <c r="O109" s="25"/>
      <c r="P109" s="25"/>
    </row>
    <row r="110" spans="1:16" ht="4.5" customHeight="1">
      <c r="A110" s="46"/>
      <c r="B110" s="47"/>
      <c r="C110" s="47"/>
      <c r="D110" s="47"/>
      <c r="E110" s="47"/>
      <c r="F110" s="47"/>
      <c r="G110" s="47"/>
      <c r="H110" s="48"/>
      <c r="I110" s="86"/>
      <c r="J110" s="25"/>
      <c r="K110" s="25"/>
      <c r="L110" s="25"/>
      <c r="M110" s="25"/>
      <c r="N110" s="25"/>
      <c r="O110" s="25"/>
      <c r="P110" s="25"/>
    </row>
    <row r="113" ht="14.25">
      <c r="C113" s="91"/>
    </row>
    <row r="118" ht="14.25">
      <c r="F118" s="91"/>
    </row>
    <row r="131" ht="14.25">
      <c r="F131" s="91"/>
    </row>
    <row r="135" ht="14.25">
      <c r="C135" s="91"/>
    </row>
    <row r="507" ht="14.25">
      <c r="D507" s="91"/>
    </row>
    <row r="508" ht="14.25">
      <c r="D508" s="91"/>
    </row>
  </sheetData>
  <sheetProtection/>
  <mergeCells count="10">
    <mergeCell ref="A3:I4"/>
    <mergeCell ref="A6:I6"/>
    <mergeCell ref="A7:I7"/>
    <mergeCell ref="A8:I8"/>
    <mergeCell ref="H10:I10"/>
    <mergeCell ref="N12:P12"/>
    <mergeCell ref="A12:A13"/>
    <mergeCell ref="B12:D12"/>
    <mergeCell ref="J12:L12"/>
    <mergeCell ref="F12:H12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110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6" customWidth="1"/>
    <col min="2" max="2" width="12.00390625" style="26" customWidth="1"/>
    <col min="3" max="3" width="13.57421875" style="26" customWidth="1"/>
    <col min="4" max="4" width="12.00390625" style="26" customWidth="1"/>
    <col min="5" max="5" width="2.7109375" style="26" customWidth="1"/>
    <col min="6" max="6" width="12.00390625" style="26" customWidth="1"/>
    <col min="7" max="7" width="13.00390625" style="26" customWidth="1"/>
    <col min="8" max="8" width="12.00390625" style="26" customWidth="1"/>
    <col min="9" max="9" width="3.7109375" style="26" customWidth="1"/>
    <col min="10" max="10" width="12.00390625" style="26" customWidth="1"/>
    <col min="11" max="11" width="13.57421875" style="26" customWidth="1"/>
    <col min="12" max="12" width="12.00390625" style="26" customWidth="1"/>
    <col min="13" max="13" width="2.7109375" style="26" customWidth="1"/>
    <col min="14" max="14" width="12.00390625" style="26" customWidth="1"/>
    <col min="15" max="15" width="13.421875" style="26" customWidth="1"/>
    <col min="16" max="16" width="12.00390625" style="26" customWidth="1"/>
    <col min="17" max="17" width="11.421875" style="26" customWidth="1"/>
    <col min="18" max="19" width="12.7109375" style="26" bestFit="1" customWidth="1"/>
    <col min="20" max="16384" width="11.421875" style="26" customWidth="1"/>
  </cols>
  <sheetData>
    <row r="1" spans="1:15" ht="60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5"/>
      <c r="M1" s="25"/>
      <c r="N1" s="25"/>
      <c r="O1" s="25"/>
    </row>
    <row r="2" spans="1:15" ht="8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5"/>
      <c r="M2" s="25"/>
      <c r="N2" s="25"/>
      <c r="O2" s="25"/>
    </row>
    <row r="3" spans="1:9" ht="13.5" customHeight="1">
      <c r="A3" s="239" t="s">
        <v>220</v>
      </c>
      <c r="B3" s="239"/>
      <c r="C3" s="239"/>
      <c r="D3" s="239"/>
      <c r="E3" s="239"/>
      <c r="F3" s="239"/>
      <c r="G3" s="239"/>
      <c r="H3" s="239"/>
      <c r="I3" s="239"/>
    </row>
    <row r="4" spans="1:9" ht="18" customHeight="1">
      <c r="A4" s="282"/>
      <c r="B4" s="282"/>
      <c r="C4" s="282"/>
      <c r="D4" s="282"/>
      <c r="E4" s="282"/>
      <c r="F4" s="282"/>
      <c r="G4" s="282"/>
      <c r="H4" s="282"/>
      <c r="I4" s="282"/>
    </row>
    <row r="5" spans="1:9" ht="7.5" customHeight="1">
      <c r="A5" s="70"/>
      <c r="B5" s="71"/>
      <c r="C5" s="71"/>
      <c r="D5" s="71"/>
      <c r="E5" s="71"/>
      <c r="F5" s="71"/>
      <c r="G5" s="71"/>
      <c r="H5" s="71"/>
      <c r="I5" s="71"/>
    </row>
    <row r="6" spans="1:9" ht="13.5" customHeight="1">
      <c r="A6" s="242" t="s">
        <v>259</v>
      </c>
      <c r="B6" s="243"/>
      <c r="C6" s="243"/>
      <c r="D6" s="243"/>
      <c r="E6" s="243"/>
      <c r="F6" s="243"/>
      <c r="G6" s="243"/>
      <c r="H6" s="243"/>
      <c r="I6" s="243"/>
    </row>
    <row r="7" spans="1:9" ht="13.5" customHeight="1">
      <c r="A7" s="242" t="s">
        <v>161</v>
      </c>
      <c r="B7" s="243"/>
      <c r="C7" s="243"/>
      <c r="D7" s="243"/>
      <c r="E7" s="243"/>
      <c r="F7" s="243"/>
      <c r="G7" s="243"/>
      <c r="H7" s="243"/>
      <c r="I7" s="243"/>
    </row>
    <row r="8" spans="1:9" ht="13.5" customHeight="1">
      <c r="A8" s="265" t="str">
        <f>'a6'!A8</f>
        <v>Enero (2020 - 2021)</v>
      </c>
      <c r="B8" s="288"/>
      <c r="C8" s="288"/>
      <c r="D8" s="288"/>
      <c r="E8" s="288"/>
      <c r="F8" s="288"/>
      <c r="G8" s="288"/>
      <c r="H8" s="288"/>
      <c r="I8" s="288"/>
    </row>
    <row r="9" spans="1:9" ht="7.5" customHeight="1">
      <c r="A9" s="27"/>
      <c r="B9" s="28"/>
      <c r="C9" s="28"/>
      <c r="D9" s="28"/>
      <c r="E9" s="28"/>
      <c r="F9" s="28"/>
      <c r="G9" s="28"/>
      <c r="H9" s="28"/>
      <c r="I9" s="28"/>
    </row>
    <row r="10" spans="1:16" ht="12.75" customHeight="1">
      <c r="A10" s="25"/>
      <c r="B10" s="25"/>
      <c r="C10" s="25"/>
      <c r="D10" s="25"/>
      <c r="E10" s="25"/>
      <c r="F10" s="25"/>
      <c r="G10" s="25"/>
      <c r="H10" s="244" t="s">
        <v>225</v>
      </c>
      <c r="I10" s="244"/>
      <c r="L10" s="25"/>
      <c r="M10" s="25"/>
      <c r="N10" s="25"/>
      <c r="O10" s="25"/>
      <c r="P10" s="72"/>
    </row>
    <row r="11" spans="2:16" ht="12.75" customHeight="1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16" ht="14.25">
      <c r="A12" s="292" t="s">
        <v>78</v>
      </c>
      <c r="B12" s="295" t="s">
        <v>237</v>
      </c>
      <c r="C12" s="294"/>
      <c r="D12" s="294"/>
      <c r="E12" s="73"/>
      <c r="F12" s="294" t="str">
        <f>'a2'!E12</f>
        <v>Enero 2021</v>
      </c>
      <c r="G12" s="294"/>
      <c r="H12" s="294"/>
      <c r="I12" s="74"/>
      <c r="J12" s="290" t="s">
        <v>21</v>
      </c>
      <c r="K12" s="290"/>
      <c r="L12" s="290"/>
      <c r="M12" s="73"/>
      <c r="N12" s="290" t="s">
        <v>11</v>
      </c>
      <c r="O12" s="290"/>
      <c r="P12" s="291"/>
    </row>
    <row r="13" spans="1:16" ht="14.25">
      <c r="A13" s="293"/>
      <c r="B13" s="29" t="s">
        <v>2</v>
      </c>
      <c r="C13" s="29" t="s">
        <v>3</v>
      </c>
      <c r="D13" s="29" t="s">
        <v>1</v>
      </c>
      <c r="E13" s="75"/>
      <c r="F13" s="29" t="s">
        <v>2</v>
      </c>
      <c r="G13" s="29" t="s">
        <v>3</v>
      </c>
      <c r="H13" s="29" t="s">
        <v>1</v>
      </c>
      <c r="I13" s="76"/>
      <c r="J13" s="29" t="s">
        <v>2</v>
      </c>
      <c r="K13" s="29" t="s">
        <v>3</v>
      </c>
      <c r="L13" s="29" t="s">
        <v>1</v>
      </c>
      <c r="M13" s="76"/>
      <c r="N13" s="29" t="s">
        <v>2</v>
      </c>
      <c r="O13" s="29" t="s">
        <v>3</v>
      </c>
      <c r="P13" s="30" t="s">
        <v>1</v>
      </c>
    </row>
    <row r="14" spans="1:24" ht="14.25">
      <c r="A14" s="31" t="s">
        <v>79</v>
      </c>
      <c r="B14" s="32">
        <v>90650</v>
      </c>
      <c r="C14" s="32">
        <v>12164</v>
      </c>
      <c r="D14" s="32">
        <v>102814</v>
      </c>
      <c r="E14" s="32"/>
      <c r="F14" s="32">
        <v>36740</v>
      </c>
      <c r="G14" s="32">
        <v>7359</v>
      </c>
      <c r="H14" s="32">
        <v>44099</v>
      </c>
      <c r="I14" s="32"/>
      <c r="J14" s="77">
        <v>-59.470490899062334</v>
      </c>
      <c r="K14" s="77">
        <v>-39.501808615586974</v>
      </c>
      <c r="L14" s="77">
        <v>-57.10798140331084</v>
      </c>
      <c r="M14" s="77"/>
      <c r="N14" s="77">
        <v>-3.923420879498361</v>
      </c>
      <c r="O14" s="77">
        <v>-2.140788594341724</v>
      </c>
      <c r="P14" s="78">
        <v>-3.673117273253901</v>
      </c>
      <c r="R14" s="79"/>
      <c r="S14" s="79"/>
      <c r="T14" s="79"/>
      <c r="U14" s="79"/>
      <c r="V14" s="79"/>
      <c r="W14" s="79"/>
      <c r="X14" s="79"/>
    </row>
    <row r="15" spans="1:24" ht="14.25">
      <c r="A15" s="34" t="s">
        <v>80</v>
      </c>
      <c r="B15" s="35">
        <v>0</v>
      </c>
      <c r="C15" s="35">
        <v>0</v>
      </c>
      <c r="D15" s="35">
        <v>0</v>
      </c>
      <c r="E15" s="35"/>
      <c r="F15" s="35">
        <v>218</v>
      </c>
      <c r="G15" s="35">
        <v>0</v>
      </c>
      <c r="H15" s="35">
        <v>218</v>
      </c>
      <c r="I15" s="35"/>
      <c r="J15" s="80" t="s">
        <v>238</v>
      </c>
      <c r="K15" s="80">
        <v>0</v>
      </c>
      <c r="L15" s="80" t="s">
        <v>238</v>
      </c>
      <c r="M15" s="80"/>
      <c r="N15" s="80">
        <v>0.01586543779875056</v>
      </c>
      <c r="O15" s="80">
        <v>0</v>
      </c>
      <c r="P15" s="81">
        <v>0.013637734234341314</v>
      </c>
      <c r="R15" s="79"/>
      <c r="S15" s="79"/>
      <c r="T15" s="79"/>
      <c r="U15" s="79"/>
      <c r="V15" s="79"/>
      <c r="W15" s="79"/>
      <c r="X15" s="79"/>
    </row>
    <row r="16" spans="1:24" ht="14.25">
      <c r="A16" s="31" t="s">
        <v>81</v>
      </c>
      <c r="B16" s="32">
        <v>8523</v>
      </c>
      <c r="C16" s="32">
        <v>28</v>
      </c>
      <c r="D16" s="32">
        <v>8551</v>
      </c>
      <c r="E16" s="32"/>
      <c r="F16" s="32">
        <v>32566</v>
      </c>
      <c r="G16" s="32">
        <v>334</v>
      </c>
      <c r="H16" s="32">
        <v>32900</v>
      </c>
      <c r="I16" s="32"/>
      <c r="J16" s="77">
        <v>282.0955062771325</v>
      </c>
      <c r="K16" s="77">
        <v>1092.857142857143</v>
      </c>
      <c r="L16" s="77">
        <v>284.7503215998129</v>
      </c>
      <c r="M16" s="77"/>
      <c r="N16" s="77">
        <v>1.7497831238319252</v>
      </c>
      <c r="O16" s="77">
        <v>0.13633325907774557</v>
      </c>
      <c r="P16" s="78">
        <v>1.5232348205136546</v>
      </c>
      <c r="R16" s="79"/>
      <c r="S16" s="79"/>
      <c r="T16" s="79"/>
      <c r="U16" s="79"/>
      <c r="V16" s="79"/>
      <c r="W16" s="79"/>
      <c r="X16" s="79"/>
    </row>
    <row r="17" spans="1:24" ht="14.25">
      <c r="A17" s="34" t="s">
        <v>52</v>
      </c>
      <c r="B17" s="35">
        <v>0</v>
      </c>
      <c r="C17" s="35">
        <v>0</v>
      </c>
      <c r="D17" s="35">
        <v>0</v>
      </c>
      <c r="E17" s="35"/>
      <c r="F17" s="35">
        <v>595</v>
      </c>
      <c r="G17" s="35">
        <v>340</v>
      </c>
      <c r="H17" s="35">
        <v>935</v>
      </c>
      <c r="I17" s="35"/>
      <c r="J17" s="80" t="s">
        <v>238</v>
      </c>
      <c r="K17" s="80" t="s">
        <v>238</v>
      </c>
      <c r="L17" s="80" t="s">
        <v>238</v>
      </c>
      <c r="M17" s="80"/>
      <c r="N17" s="80">
        <v>0.04330245637732377</v>
      </c>
      <c r="O17" s="80">
        <v>0.15148139897527288</v>
      </c>
      <c r="P17" s="81">
        <v>0.05849211701426205</v>
      </c>
      <c r="R17" s="79"/>
      <c r="S17" s="79"/>
      <c r="T17" s="79"/>
      <c r="U17" s="79"/>
      <c r="V17" s="79"/>
      <c r="W17" s="79"/>
      <c r="X17" s="79"/>
    </row>
    <row r="18" spans="1:24" ht="14.25">
      <c r="A18" s="31" t="s">
        <v>82</v>
      </c>
      <c r="B18" s="32">
        <v>317</v>
      </c>
      <c r="C18" s="32">
        <v>300</v>
      </c>
      <c r="D18" s="32">
        <v>617</v>
      </c>
      <c r="E18" s="32"/>
      <c r="F18" s="32">
        <v>2681</v>
      </c>
      <c r="G18" s="32">
        <v>0</v>
      </c>
      <c r="H18" s="32">
        <v>2681</v>
      </c>
      <c r="I18" s="32"/>
      <c r="J18" s="77">
        <v>745.7413249211356</v>
      </c>
      <c r="K18" s="77">
        <v>-100</v>
      </c>
      <c r="L18" s="77">
        <v>334.5218800648298</v>
      </c>
      <c r="M18" s="77"/>
      <c r="N18" s="77">
        <v>0.17204538970755193</v>
      </c>
      <c r="O18" s="77">
        <v>-0.13366005791935842</v>
      </c>
      <c r="P18" s="78">
        <v>0.12912056632880953</v>
      </c>
      <c r="R18" s="79"/>
      <c r="S18" s="79"/>
      <c r="T18" s="79"/>
      <c r="U18" s="79"/>
      <c r="V18" s="79"/>
      <c r="W18" s="79"/>
      <c r="X18" s="79"/>
    </row>
    <row r="19" spans="1:24" ht="14.25">
      <c r="A19" s="34" t="s">
        <v>83</v>
      </c>
      <c r="B19" s="35">
        <v>4498</v>
      </c>
      <c r="C19" s="35">
        <v>7539</v>
      </c>
      <c r="D19" s="35">
        <v>12037</v>
      </c>
      <c r="E19" s="35"/>
      <c r="F19" s="35">
        <v>19583</v>
      </c>
      <c r="G19" s="35">
        <v>1032</v>
      </c>
      <c r="H19" s="35">
        <v>20615</v>
      </c>
      <c r="I19" s="35"/>
      <c r="J19" s="80">
        <v>335.37127612272116</v>
      </c>
      <c r="K19" s="80">
        <v>-86.31118185435734</v>
      </c>
      <c r="L19" s="80">
        <v>71.26360388801196</v>
      </c>
      <c r="M19" s="80"/>
      <c r="N19" s="80">
        <v>1.0978446293309734</v>
      </c>
      <c r="O19" s="80">
        <v>-2.899086656270884</v>
      </c>
      <c r="P19" s="81">
        <v>0.5366260745971551</v>
      </c>
      <c r="R19" s="79"/>
      <c r="S19" s="79"/>
      <c r="T19" s="79"/>
      <c r="U19" s="79"/>
      <c r="V19" s="79"/>
      <c r="W19" s="79"/>
      <c r="X19" s="79"/>
    </row>
    <row r="20" spans="1:24" ht="14.25">
      <c r="A20" s="31" t="s">
        <v>84</v>
      </c>
      <c r="B20" s="32">
        <v>2232</v>
      </c>
      <c r="C20" s="32">
        <v>116</v>
      </c>
      <c r="D20" s="32">
        <v>2348</v>
      </c>
      <c r="E20" s="32"/>
      <c r="F20" s="32">
        <v>3216</v>
      </c>
      <c r="G20" s="32">
        <v>0</v>
      </c>
      <c r="H20" s="32">
        <v>3216</v>
      </c>
      <c r="I20" s="32"/>
      <c r="J20" s="77">
        <v>44.08602150537635</v>
      </c>
      <c r="K20" s="77">
        <v>-100</v>
      </c>
      <c r="L20" s="77">
        <v>36.96763202725724</v>
      </c>
      <c r="M20" s="77"/>
      <c r="N20" s="77">
        <v>0.07161280180720436</v>
      </c>
      <c r="O20" s="77">
        <v>-0.051681889062151924</v>
      </c>
      <c r="P20" s="78">
        <v>0.054300703281689275</v>
      </c>
      <c r="R20" s="79"/>
      <c r="S20" s="79"/>
      <c r="T20" s="79"/>
      <c r="U20" s="79"/>
      <c r="V20" s="79"/>
      <c r="W20" s="79"/>
      <c r="X20" s="79"/>
    </row>
    <row r="21" spans="1:24" ht="14.25">
      <c r="A21" s="34" t="s">
        <v>181</v>
      </c>
      <c r="B21" s="35">
        <v>6829</v>
      </c>
      <c r="C21" s="35">
        <v>1955</v>
      </c>
      <c r="D21" s="35">
        <v>8784</v>
      </c>
      <c r="E21" s="35"/>
      <c r="F21" s="35">
        <v>26286</v>
      </c>
      <c r="G21" s="35">
        <v>2740</v>
      </c>
      <c r="H21" s="35">
        <v>29026</v>
      </c>
      <c r="I21" s="35"/>
      <c r="J21" s="80">
        <v>284.91726460682384</v>
      </c>
      <c r="K21" s="80">
        <v>40.15345268542199</v>
      </c>
      <c r="L21" s="80">
        <v>230.44171220400727</v>
      </c>
      <c r="M21" s="80"/>
      <c r="N21" s="80">
        <v>1.4160267121572918</v>
      </c>
      <c r="O21" s="80">
        <v>0.3497438182223212</v>
      </c>
      <c r="P21" s="81">
        <v>1.2663074145483344</v>
      </c>
      <c r="R21" s="79"/>
      <c r="S21" s="79"/>
      <c r="T21" s="79"/>
      <c r="U21" s="79"/>
      <c r="V21" s="79"/>
      <c r="W21" s="79"/>
      <c r="X21" s="79"/>
    </row>
    <row r="22" spans="1:24" ht="14.25">
      <c r="A22" s="31" t="s">
        <v>85</v>
      </c>
      <c r="B22" s="32">
        <v>47</v>
      </c>
      <c r="C22" s="32">
        <v>0</v>
      </c>
      <c r="D22" s="32">
        <v>47</v>
      </c>
      <c r="E22" s="32"/>
      <c r="F22" s="32">
        <v>745</v>
      </c>
      <c r="G22" s="32">
        <v>1333</v>
      </c>
      <c r="H22" s="32">
        <v>2078</v>
      </c>
      <c r="I22" s="32"/>
      <c r="J22" s="77">
        <v>1485.1063829787233</v>
      </c>
      <c r="K22" s="77" t="s">
        <v>238</v>
      </c>
      <c r="L22" s="77">
        <v>4321.276595744681</v>
      </c>
      <c r="M22" s="77"/>
      <c r="N22" s="77">
        <v>0.05079851185104537</v>
      </c>
      <c r="O22" s="77">
        <v>0.5938961906883493</v>
      </c>
      <c r="P22" s="78">
        <v>0.12705613866948262</v>
      </c>
      <c r="R22" s="79"/>
      <c r="S22" s="79"/>
      <c r="T22" s="79"/>
      <c r="U22" s="79"/>
      <c r="V22" s="79"/>
      <c r="W22" s="79"/>
      <c r="X22" s="79"/>
    </row>
    <row r="23" spans="1:24" ht="14.25">
      <c r="A23" s="34" t="s">
        <v>86</v>
      </c>
      <c r="B23" s="35">
        <v>1493</v>
      </c>
      <c r="C23" s="35">
        <v>0</v>
      </c>
      <c r="D23" s="35">
        <v>1493</v>
      </c>
      <c r="E23" s="35"/>
      <c r="F23" s="35">
        <v>11057</v>
      </c>
      <c r="G23" s="35">
        <v>7839</v>
      </c>
      <c r="H23" s="35">
        <v>18896</v>
      </c>
      <c r="I23" s="35"/>
      <c r="J23" s="80">
        <v>640.5894172806429</v>
      </c>
      <c r="K23" s="80" t="s">
        <v>238</v>
      </c>
      <c r="L23" s="80">
        <v>1165.6396517079706</v>
      </c>
      <c r="M23" s="80"/>
      <c r="N23" s="80">
        <v>0.6960415004919741</v>
      </c>
      <c r="O23" s="80">
        <v>3.4925373134328352</v>
      </c>
      <c r="P23" s="81">
        <v>1.0887040774323025</v>
      </c>
      <c r="R23" s="79"/>
      <c r="S23" s="79"/>
      <c r="T23" s="79"/>
      <c r="U23" s="79"/>
      <c r="V23" s="79"/>
      <c r="W23" s="79"/>
      <c r="X23" s="79"/>
    </row>
    <row r="24" spans="1:24" ht="14.25">
      <c r="A24" s="31" t="s">
        <v>87</v>
      </c>
      <c r="B24" s="32">
        <v>787</v>
      </c>
      <c r="C24" s="32">
        <v>38</v>
      </c>
      <c r="D24" s="32">
        <v>825</v>
      </c>
      <c r="E24" s="32"/>
      <c r="F24" s="32">
        <v>13423</v>
      </c>
      <c r="G24" s="32">
        <v>54</v>
      </c>
      <c r="H24" s="32">
        <v>13477</v>
      </c>
      <c r="I24" s="32"/>
      <c r="J24" s="77">
        <v>1605.5908513341806</v>
      </c>
      <c r="K24" s="77">
        <v>42.10526315789473</v>
      </c>
      <c r="L24" s="77">
        <v>1533.5757575757575</v>
      </c>
      <c r="M24" s="77"/>
      <c r="N24" s="77">
        <v>0.9196131744266608</v>
      </c>
      <c r="O24" s="77">
        <v>0.007128536422365782</v>
      </c>
      <c r="P24" s="78">
        <v>0.7914890529031483</v>
      </c>
      <c r="R24" s="79"/>
      <c r="S24" s="79"/>
      <c r="T24" s="79"/>
      <c r="U24" s="79"/>
      <c r="V24" s="79"/>
      <c r="W24" s="79"/>
      <c r="X24" s="79"/>
    </row>
    <row r="25" spans="1:24" ht="14.25">
      <c r="A25" s="34" t="s">
        <v>88</v>
      </c>
      <c r="B25" s="35">
        <v>242</v>
      </c>
      <c r="C25" s="35">
        <v>0</v>
      </c>
      <c r="D25" s="35">
        <v>242</v>
      </c>
      <c r="E25" s="35"/>
      <c r="F25" s="35">
        <v>1007</v>
      </c>
      <c r="G25" s="35">
        <v>681</v>
      </c>
      <c r="H25" s="35">
        <v>1688</v>
      </c>
      <c r="I25" s="35"/>
      <c r="J25" s="80">
        <v>316.1157024793388</v>
      </c>
      <c r="K25" s="80" t="s">
        <v>238</v>
      </c>
      <c r="L25" s="80">
        <v>597.5206611570247</v>
      </c>
      <c r="M25" s="80"/>
      <c r="N25" s="80">
        <v>0.05567458677084486</v>
      </c>
      <c r="O25" s="80">
        <v>0.3034083314769436</v>
      </c>
      <c r="P25" s="81">
        <v>0.09045946652686945</v>
      </c>
      <c r="R25" s="79"/>
      <c r="S25" s="79"/>
      <c r="T25" s="79"/>
      <c r="U25" s="79"/>
      <c r="V25" s="79"/>
      <c r="W25" s="79"/>
      <c r="X25" s="79"/>
    </row>
    <row r="26" spans="1:24" ht="14.25">
      <c r="A26" s="31" t="s">
        <v>89</v>
      </c>
      <c r="B26" s="32">
        <v>57480</v>
      </c>
      <c r="C26" s="32">
        <v>4318</v>
      </c>
      <c r="D26" s="32">
        <v>61798</v>
      </c>
      <c r="E26" s="32"/>
      <c r="F26" s="32">
        <v>41981</v>
      </c>
      <c r="G26" s="32">
        <v>3129</v>
      </c>
      <c r="H26" s="32">
        <v>45110</v>
      </c>
      <c r="I26" s="32"/>
      <c r="J26" s="77">
        <v>-26.96416144745999</v>
      </c>
      <c r="K26" s="77">
        <v>-27.535896248263082</v>
      </c>
      <c r="L26" s="77">
        <v>-27.004110165377515</v>
      </c>
      <c r="M26" s="77"/>
      <c r="N26" s="77">
        <v>-1.1279744057010777</v>
      </c>
      <c r="O26" s="77">
        <v>-0.5297393628870573</v>
      </c>
      <c r="P26" s="78">
        <v>-1.0439748114802194</v>
      </c>
      <c r="R26" s="79"/>
      <c r="S26" s="79"/>
      <c r="T26" s="79"/>
      <c r="U26" s="79"/>
      <c r="V26" s="79"/>
      <c r="W26" s="79"/>
      <c r="X26" s="79"/>
    </row>
    <row r="27" spans="1:24" ht="14.25">
      <c r="A27" s="34" t="s">
        <v>90</v>
      </c>
      <c r="B27" s="35">
        <v>74</v>
      </c>
      <c r="C27" s="35">
        <v>432</v>
      </c>
      <c r="D27" s="35">
        <v>506</v>
      </c>
      <c r="E27" s="35"/>
      <c r="F27" s="35">
        <v>463</v>
      </c>
      <c r="G27" s="35">
        <v>240</v>
      </c>
      <c r="H27" s="35">
        <v>703</v>
      </c>
      <c r="I27" s="35"/>
      <c r="J27" s="80">
        <v>525.6756756756757</v>
      </c>
      <c r="K27" s="80">
        <v>-44.44444444444444</v>
      </c>
      <c r="L27" s="80">
        <v>38.93280632411067</v>
      </c>
      <c r="M27" s="80"/>
      <c r="N27" s="80">
        <v>0.028310345429880583</v>
      </c>
      <c r="O27" s="80">
        <v>-0.08554243706838939</v>
      </c>
      <c r="P27" s="81">
        <v>0.012324007542042381</v>
      </c>
      <c r="R27" s="79"/>
      <c r="S27" s="79"/>
      <c r="T27" s="79"/>
      <c r="U27" s="79"/>
      <c r="V27" s="79"/>
      <c r="W27" s="79"/>
      <c r="X27" s="79"/>
    </row>
    <row r="28" spans="1:24" ht="14.25">
      <c r="A28" s="31" t="s">
        <v>91</v>
      </c>
      <c r="B28" s="32">
        <v>0</v>
      </c>
      <c r="C28" s="32">
        <v>0</v>
      </c>
      <c r="D28" s="32">
        <v>0</v>
      </c>
      <c r="E28" s="32"/>
      <c r="F28" s="32">
        <v>17025</v>
      </c>
      <c r="G28" s="32">
        <v>0</v>
      </c>
      <c r="H28" s="32">
        <v>17025</v>
      </c>
      <c r="I28" s="32"/>
      <c r="J28" s="77" t="s">
        <v>238</v>
      </c>
      <c r="K28" s="77">
        <v>0</v>
      </c>
      <c r="L28" s="77" t="s">
        <v>238</v>
      </c>
      <c r="M28" s="77"/>
      <c r="N28" s="77">
        <v>1.2390324702923314</v>
      </c>
      <c r="O28" s="77">
        <v>0</v>
      </c>
      <c r="P28" s="78">
        <v>1.0650569969709216</v>
      </c>
      <c r="R28" s="79"/>
      <c r="S28" s="79"/>
      <c r="T28" s="79"/>
      <c r="U28" s="79"/>
      <c r="V28" s="79"/>
      <c r="W28" s="79"/>
      <c r="X28" s="79"/>
    </row>
    <row r="29" spans="1:24" ht="14.25">
      <c r="A29" s="34" t="s">
        <v>92</v>
      </c>
      <c r="B29" s="35">
        <v>21428</v>
      </c>
      <c r="C29" s="35">
        <v>1237</v>
      </c>
      <c r="D29" s="35">
        <v>22665</v>
      </c>
      <c r="E29" s="35"/>
      <c r="F29" s="35">
        <v>7038</v>
      </c>
      <c r="G29" s="35">
        <v>1739</v>
      </c>
      <c r="H29" s="35">
        <v>8777</v>
      </c>
      <c r="I29" s="35"/>
      <c r="J29" s="80">
        <v>-67.15512413664364</v>
      </c>
      <c r="K29" s="80">
        <v>40.58205335489087</v>
      </c>
      <c r="L29" s="80">
        <v>-61.27509375689388</v>
      </c>
      <c r="M29" s="80"/>
      <c r="N29" s="80">
        <v>-1.0472644491927547</v>
      </c>
      <c r="O29" s="80">
        <v>0.22365783025172642</v>
      </c>
      <c r="P29" s="81">
        <v>-0.8688112525070284</v>
      </c>
      <c r="R29" s="79"/>
      <c r="S29" s="79"/>
      <c r="T29" s="79"/>
      <c r="U29" s="79"/>
      <c r="V29" s="79"/>
      <c r="W29" s="79"/>
      <c r="X29" s="79"/>
    </row>
    <row r="30" spans="1:24" ht="14.25">
      <c r="A30" s="31" t="s">
        <v>93</v>
      </c>
      <c r="B30" s="32">
        <v>313306</v>
      </c>
      <c r="C30" s="32">
        <v>43883</v>
      </c>
      <c r="D30" s="32">
        <v>357189</v>
      </c>
      <c r="E30" s="32"/>
      <c r="F30" s="32">
        <v>131799</v>
      </c>
      <c r="G30" s="32">
        <v>36758</v>
      </c>
      <c r="H30" s="32">
        <v>168557</v>
      </c>
      <c r="I30" s="32"/>
      <c r="J30" s="77">
        <v>-57.93281967150325</v>
      </c>
      <c r="K30" s="77">
        <v>-16.236355764191146</v>
      </c>
      <c r="L30" s="77">
        <v>-52.8101369303086</v>
      </c>
      <c r="M30" s="77"/>
      <c r="N30" s="77">
        <v>-13.209578066687238</v>
      </c>
      <c r="O30" s="77">
        <v>-3.1744263755847624</v>
      </c>
      <c r="P30" s="78">
        <v>-11.800518734368215</v>
      </c>
      <c r="R30" s="79"/>
      <c r="S30" s="79"/>
      <c r="T30" s="79"/>
      <c r="U30" s="79"/>
      <c r="V30" s="79"/>
      <c r="W30" s="79"/>
      <c r="X30" s="79"/>
    </row>
    <row r="31" spans="1:24" ht="14.25">
      <c r="A31" s="34" t="s">
        <v>94</v>
      </c>
      <c r="B31" s="35">
        <v>76885</v>
      </c>
      <c r="C31" s="35">
        <v>13858</v>
      </c>
      <c r="D31" s="35">
        <v>90743</v>
      </c>
      <c r="E31" s="35"/>
      <c r="F31" s="35">
        <v>102843</v>
      </c>
      <c r="G31" s="35">
        <v>2279</v>
      </c>
      <c r="H31" s="35">
        <v>105122</v>
      </c>
      <c r="I31" s="35"/>
      <c r="J31" s="80">
        <v>33.76211224556156</v>
      </c>
      <c r="K31" s="80">
        <v>-83.55462548708329</v>
      </c>
      <c r="L31" s="80">
        <v>15.84585036862347</v>
      </c>
      <c r="M31" s="80"/>
      <c r="N31" s="80">
        <v>1.8891515338530598</v>
      </c>
      <c r="O31" s="80">
        <v>-5.158832702160837</v>
      </c>
      <c r="P31" s="81">
        <v>0.8995274337412559</v>
      </c>
      <c r="R31" s="79"/>
      <c r="S31" s="79"/>
      <c r="T31" s="79"/>
      <c r="U31" s="79"/>
      <c r="V31" s="79"/>
      <c r="W31" s="79"/>
      <c r="X31" s="79"/>
    </row>
    <row r="32" spans="1:24" ht="14.25">
      <c r="A32" s="31" t="s">
        <v>95</v>
      </c>
      <c r="B32" s="32">
        <v>544</v>
      </c>
      <c r="C32" s="32">
        <v>1470</v>
      </c>
      <c r="D32" s="32">
        <v>2014</v>
      </c>
      <c r="E32" s="32"/>
      <c r="F32" s="32">
        <v>375</v>
      </c>
      <c r="G32" s="32">
        <v>410</v>
      </c>
      <c r="H32" s="32">
        <v>785</v>
      </c>
      <c r="I32" s="32"/>
      <c r="J32" s="77">
        <v>-31.066176470588236</v>
      </c>
      <c r="K32" s="77">
        <v>-72.10884353741497</v>
      </c>
      <c r="L32" s="77">
        <v>-61.022840119165835</v>
      </c>
      <c r="M32" s="77"/>
      <c r="N32" s="77">
        <v>-0.012299353155912131</v>
      </c>
      <c r="O32" s="77">
        <v>-0.47226553798173304</v>
      </c>
      <c r="P32" s="78">
        <v>-0.07688429070644713</v>
      </c>
      <c r="R32" s="79"/>
      <c r="S32" s="79"/>
      <c r="T32" s="79"/>
      <c r="U32" s="79"/>
      <c r="V32" s="79"/>
      <c r="W32" s="79"/>
      <c r="X32" s="79"/>
    </row>
    <row r="33" spans="1:24" ht="14.25">
      <c r="A33" s="34" t="s">
        <v>96</v>
      </c>
      <c r="B33" s="35">
        <v>5008</v>
      </c>
      <c r="C33" s="35">
        <v>405</v>
      </c>
      <c r="D33" s="35">
        <v>5413</v>
      </c>
      <c r="E33" s="35"/>
      <c r="F33" s="35">
        <v>2671</v>
      </c>
      <c r="G33" s="35">
        <v>1820</v>
      </c>
      <c r="H33" s="35">
        <v>4491</v>
      </c>
      <c r="I33" s="35"/>
      <c r="J33" s="80">
        <v>-46.665335463258785</v>
      </c>
      <c r="K33" s="80">
        <v>349.38271604938274</v>
      </c>
      <c r="L33" s="80">
        <v>-17.033068538703123</v>
      </c>
      <c r="M33" s="80"/>
      <c r="N33" s="80">
        <v>-0.17008040429211035</v>
      </c>
      <c r="O33" s="80">
        <v>0.6304299398529739</v>
      </c>
      <c r="P33" s="81">
        <v>-0.057678857633315095</v>
      </c>
      <c r="R33" s="79"/>
      <c r="S33" s="79"/>
      <c r="T33" s="79"/>
      <c r="U33" s="79"/>
      <c r="V33" s="79"/>
      <c r="W33" s="79"/>
      <c r="X33" s="79"/>
    </row>
    <row r="34" spans="1:24" ht="14.25">
      <c r="A34" s="31" t="s">
        <v>97</v>
      </c>
      <c r="B34" s="32">
        <v>983</v>
      </c>
      <c r="C34" s="32">
        <v>67</v>
      </c>
      <c r="D34" s="32">
        <v>1050</v>
      </c>
      <c r="E34" s="32"/>
      <c r="F34" s="32">
        <v>1026</v>
      </c>
      <c r="G34" s="32">
        <v>0</v>
      </c>
      <c r="H34" s="32">
        <v>1026</v>
      </c>
      <c r="I34" s="32"/>
      <c r="J34" s="77">
        <v>4.374364191251279</v>
      </c>
      <c r="K34" s="77">
        <v>-100</v>
      </c>
      <c r="L34" s="77">
        <v>-2.285714285714291</v>
      </c>
      <c r="M34" s="77"/>
      <c r="N34" s="77">
        <v>0.003129421217184743</v>
      </c>
      <c r="O34" s="77">
        <v>-0.029850746268656712</v>
      </c>
      <c r="P34" s="78">
        <v>-0.0015014019340559247</v>
      </c>
      <c r="R34" s="79"/>
      <c r="S34" s="79"/>
      <c r="T34" s="79"/>
      <c r="U34" s="79"/>
      <c r="V34" s="79"/>
      <c r="W34" s="79"/>
      <c r="X34" s="79"/>
    </row>
    <row r="35" spans="1:24" ht="14.25">
      <c r="A35" s="34" t="s">
        <v>98</v>
      </c>
      <c r="B35" s="35">
        <v>4146</v>
      </c>
      <c r="C35" s="35">
        <v>1119</v>
      </c>
      <c r="D35" s="35">
        <v>5265</v>
      </c>
      <c r="E35" s="35"/>
      <c r="F35" s="35">
        <v>1449</v>
      </c>
      <c r="G35" s="35">
        <v>64</v>
      </c>
      <c r="H35" s="35">
        <v>1513</v>
      </c>
      <c r="I35" s="35"/>
      <c r="J35" s="80">
        <v>-65.0506512301013</v>
      </c>
      <c r="K35" s="80">
        <v>-94.28060768543342</v>
      </c>
      <c r="L35" s="80">
        <v>-71.2630579297246</v>
      </c>
      <c r="M35" s="80"/>
      <c r="N35" s="80">
        <v>-0.19628020983133146</v>
      </c>
      <c r="O35" s="80">
        <v>-0.4700378703497438</v>
      </c>
      <c r="P35" s="81">
        <v>-0.23471916902407622</v>
      </c>
      <c r="R35" s="79"/>
      <c r="S35" s="79"/>
      <c r="T35" s="79"/>
      <c r="U35" s="79"/>
      <c r="V35" s="79"/>
      <c r="W35" s="79"/>
      <c r="X35" s="79"/>
    </row>
    <row r="36" spans="1:24" ht="14.25">
      <c r="A36" s="31" t="s">
        <v>99</v>
      </c>
      <c r="B36" s="32">
        <v>6767</v>
      </c>
      <c r="C36" s="32">
        <v>421</v>
      </c>
      <c r="D36" s="32">
        <v>7188</v>
      </c>
      <c r="E36" s="32"/>
      <c r="F36" s="32">
        <v>5200</v>
      </c>
      <c r="G36" s="32">
        <v>1255</v>
      </c>
      <c r="H36" s="32">
        <v>6455</v>
      </c>
      <c r="I36" s="32"/>
      <c r="J36" s="77">
        <v>-23.156494753953005</v>
      </c>
      <c r="K36" s="77">
        <v>198.09976247030878</v>
      </c>
      <c r="L36" s="77">
        <v>-10.197551474680022</v>
      </c>
      <c r="M36" s="77"/>
      <c r="N36" s="77">
        <v>-0.11404193133322077</v>
      </c>
      <c r="O36" s="77">
        <v>0.37157496101581644</v>
      </c>
      <c r="P36" s="78">
        <v>-0.0458553174026247</v>
      </c>
      <c r="R36" s="79"/>
      <c r="S36" s="79"/>
      <c r="T36" s="79"/>
      <c r="U36" s="79"/>
      <c r="V36" s="79"/>
      <c r="W36" s="79"/>
      <c r="X36" s="79"/>
    </row>
    <row r="37" spans="1:24" ht="14.25">
      <c r="A37" s="34" t="s">
        <v>100</v>
      </c>
      <c r="B37" s="35">
        <v>17778</v>
      </c>
      <c r="C37" s="35">
        <v>2591</v>
      </c>
      <c r="D37" s="35">
        <v>20369</v>
      </c>
      <c r="E37" s="35"/>
      <c r="F37" s="35">
        <v>16080</v>
      </c>
      <c r="G37" s="35">
        <v>1437</v>
      </c>
      <c r="H37" s="35">
        <v>17517</v>
      </c>
      <c r="I37" s="35"/>
      <c r="J37" s="80">
        <v>-9.551130610867364</v>
      </c>
      <c r="K37" s="80">
        <v>-44.5387881126978</v>
      </c>
      <c r="L37" s="80">
        <v>-14.00166920320094</v>
      </c>
      <c r="M37" s="80"/>
      <c r="N37" s="80">
        <v>-0.12357574945999289</v>
      </c>
      <c r="O37" s="80">
        <v>-0.5141456894631321</v>
      </c>
      <c r="P37" s="81">
        <v>-0.17841659649697905</v>
      </c>
      <c r="R37" s="79"/>
      <c r="S37" s="79"/>
      <c r="T37" s="79"/>
      <c r="U37" s="79"/>
      <c r="V37" s="79"/>
      <c r="W37" s="79"/>
      <c r="X37" s="79"/>
    </row>
    <row r="38" spans="1:24" ht="14.25">
      <c r="A38" s="31" t="s">
        <v>101</v>
      </c>
      <c r="B38" s="32">
        <v>135</v>
      </c>
      <c r="C38" s="32">
        <v>0</v>
      </c>
      <c r="D38" s="32">
        <v>135</v>
      </c>
      <c r="E38" s="32"/>
      <c r="F38" s="32">
        <v>1249</v>
      </c>
      <c r="G38" s="32">
        <v>46</v>
      </c>
      <c r="H38" s="32">
        <v>1295</v>
      </c>
      <c r="I38" s="32"/>
      <c r="J38" s="77">
        <v>825.1851851851851</v>
      </c>
      <c r="K38" s="77" t="s">
        <v>238</v>
      </c>
      <c r="L38" s="77">
        <v>859.2592592592594</v>
      </c>
      <c r="M38" s="77"/>
      <c r="N38" s="77">
        <v>0.08107384269636753</v>
      </c>
      <c r="O38" s="77">
        <v>0.020494542214301626</v>
      </c>
      <c r="P38" s="78">
        <v>0.07256776014603634</v>
      </c>
      <c r="R38" s="79"/>
      <c r="S38" s="79"/>
      <c r="T38" s="79"/>
      <c r="U38" s="79"/>
      <c r="V38" s="79"/>
      <c r="W38" s="79"/>
      <c r="X38" s="79"/>
    </row>
    <row r="39" spans="1:24" ht="14.25">
      <c r="A39" s="34" t="s">
        <v>178</v>
      </c>
      <c r="B39" s="35">
        <v>0</v>
      </c>
      <c r="C39" s="35">
        <v>0</v>
      </c>
      <c r="D39" s="35">
        <v>0</v>
      </c>
      <c r="E39" s="35"/>
      <c r="F39" s="35">
        <v>157</v>
      </c>
      <c r="G39" s="35">
        <v>0</v>
      </c>
      <c r="H39" s="35">
        <v>157</v>
      </c>
      <c r="I39" s="35"/>
      <c r="J39" s="80" t="s">
        <v>238</v>
      </c>
      <c r="K39" s="80">
        <v>0</v>
      </c>
      <c r="L39" s="80" t="s">
        <v>238</v>
      </c>
      <c r="M39" s="80"/>
      <c r="N39" s="80">
        <v>0.01142602630460476</v>
      </c>
      <c r="O39" s="80">
        <v>0</v>
      </c>
      <c r="P39" s="81">
        <v>0.009821670985282506</v>
      </c>
      <c r="R39" s="79"/>
      <c r="S39" s="79"/>
      <c r="T39" s="79"/>
      <c r="U39" s="79"/>
      <c r="V39" s="79"/>
      <c r="W39" s="79"/>
      <c r="X39" s="79"/>
    </row>
    <row r="40" spans="1:24" ht="14.25">
      <c r="A40" s="31" t="s">
        <v>102</v>
      </c>
      <c r="B40" s="32">
        <v>3071</v>
      </c>
      <c r="C40" s="32">
        <v>1040</v>
      </c>
      <c r="D40" s="32">
        <v>4111</v>
      </c>
      <c r="E40" s="32"/>
      <c r="F40" s="32">
        <v>4365</v>
      </c>
      <c r="G40" s="32">
        <v>0</v>
      </c>
      <c r="H40" s="32">
        <v>4365</v>
      </c>
      <c r="I40" s="32"/>
      <c r="J40" s="77">
        <v>42.136112015630076</v>
      </c>
      <c r="K40" s="77">
        <v>-100</v>
      </c>
      <c r="L40" s="77">
        <v>6.178545366090971</v>
      </c>
      <c r="M40" s="77"/>
      <c r="N40" s="77">
        <v>0.09417374546597809</v>
      </c>
      <c r="O40" s="77">
        <v>-0.46335486745377585</v>
      </c>
      <c r="P40" s="78">
        <v>0.015889837135425203</v>
      </c>
      <c r="R40" s="79"/>
      <c r="S40" s="79"/>
      <c r="T40" s="79"/>
      <c r="U40" s="79"/>
      <c r="V40" s="79"/>
      <c r="W40" s="79"/>
      <c r="X40" s="79"/>
    </row>
    <row r="41" spans="1:24" ht="14.25">
      <c r="A41" s="34" t="s">
        <v>103</v>
      </c>
      <c r="B41" s="35">
        <v>24302</v>
      </c>
      <c r="C41" s="35">
        <v>2525</v>
      </c>
      <c r="D41" s="35">
        <v>26827</v>
      </c>
      <c r="E41" s="35"/>
      <c r="F41" s="35">
        <v>7096</v>
      </c>
      <c r="G41" s="35">
        <v>272</v>
      </c>
      <c r="H41" s="35">
        <v>7368</v>
      </c>
      <c r="I41" s="35"/>
      <c r="J41" s="80">
        <v>-70.8007571393301</v>
      </c>
      <c r="K41" s="80">
        <v>-89.22772277227723</v>
      </c>
      <c r="L41" s="80">
        <v>-72.53513251574905</v>
      </c>
      <c r="M41" s="80"/>
      <c r="N41" s="80">
        <v>-1.252205150299551</v>
      </c>
      <c r="O41" s="80">
        <v>-1.0037870349743816</v>
      </c>
      <c r="P41" s="81">
        <v>-1.2173241764497598</v>
      </c>
      <c r="R41" s="79"/>
      <c r="S41" s="79"/>
      <c r="T41" s="79"/>
      <c r="U41" s="79"/>
      <c r="V41" s="79"/>
      <c r="W41" s="79"/>
      <c r="X41" s="79"/>
    </row>
    <row r="42" spans="1:24" ht="14.25">
      <c r="A42" s="31" t="s">
        <v>104</v>
      </c>
      <c r="B42" s="32">
        <v>1025</v>
      </c>
      <c r="C42" s="32">
        <v>466</v>
      </c>
      <c r="D42" s="32">
        <v>1491</v>
      </c>
      <c r="E42" s="32"/>
      <c r="F42" s="32">
        <v>12609</v>
      </c>
      <c r="G42" s="32">
        <v>611</v>
      </c>
      <c r="H42" s="32">
        <v>13220</v>
      </c>
      <c r="I42" s="32"/>
      <c r="J42" s="77">
        <v>1130.1463414634145</v>
      </c>
      <c r="K42" s="77">
        <v>31.115879828326175</v>
      </c>
      <c r="L42" s="77">
        <v>786.6532528504359</v>
      </c>
      <c r="M42" s="77"/>
      <c r="N42" s="77">
        <v>0.843051520462048</v>
      </c>
      <c r="O42" s="77">
        <v>0.0646023613276899</v>
      </c>
      <c r="P42" s="78">
        <v>0.7337476368559142</v>
      </c>
      <c r="R42" s="79"/>
      <c r="S42" s="79"/>
      <c r="T42" s="79"/>
      <c r="U42" s="79"/>
      <c r="V42" s="79"/>
      <c r="W42" s="79"/>
      <c r="X42" s="79"/>
    </row>
    <row r="43" spans="1:24" ht="14.25">
      <c r="A43" s="34" t="s">
        <v>105</v>
      </c>
      <c r="B43" s="35">
        <v>8186</v>
      </c>
      <c r="C43" s="35">
        <v>1365</v>
      </c>
      <c r="D43" s="35">
        <v>9551</v>
      </c>
      <c r="E43" s="35"/>
      <c r="F43" s="35">
        <v>19797</v>
      </c>
      <c r="G43" s="35">
        <v>1241</v>
      </c>
      <c r="H43" s="35">
        <v>21038</v>
      </c>
      <c r="I43" s="35"/>
      <c r="J43" s="80">
        <v>141.8397263620816</v>
      </c>
      <c r="K43" s="80">
        <v>-9.084249084249086</v>
      </c>
      <c r="L43" s="80">
        <v>120.27012878232645</v>
      </c>
      <c r="M43" s="80"/>
      <c r="N43" s="80">
        <v>0.8450165058774897</v>
      </c>
      <c r="O43" s="80">
        <v>-0.05524615727333481</v>
      </c>
      <c r="P43" s="81">
        <v>0.7186085006875168</v>
      </c>
      <c r="R43" s="79"/>
      <c r="S43" s="79"/>
      <c r="T43" s="79"/>
      <c r="U43" s="79"/>
      <c r="V43" s="79"/>
      <c r="W43" s="79"/>
      <c r="X43" s="79"/>
    </row>
    <row r="44" spans="1:24" ht="14.25">
      <c r="A44" s="31" t="s">
        <v>162</v>
      </c>
      <c r="B44" s="32">
        <v>0</v>
      </c>
      <c r="C44" s="32">
        <v>0</v>
      </c>
      <c r="D44" s="32">
        <v>0</v>
      </c>
      <c r="E44" s="32"/>
      <c r="F44" s="32">
        <v>83</v>
      </c>
      <c r="G44" s="32">
        <v>0</v>
      </c>
      <c r="H44" s="32">
        <v>83</v>
      </c>
      <c r="I44" s="32"/>
      <c r="J44" s="77" t="s">
        <v>238</v>
      </c>
      <c r="K44" s="77">
        <v>0</v>
      </c>
      <c r="L44" s="77" t="s">
        <v>238</v>
      </c>
      <c r="M44" s="77"/>
      <c r="N44" s="77">
        <v>0.006040510721542644</v>
      </c>
      <c r="O44" s="77">
        <v>0</v>
      </c>
      <c r="P44" s="78">
        <v>0.005192348355276739</v>
      </c>
      <c r="R44" s="79"/>
      <c r="S44" s="79"/>
      <c r="T44" s="79"/>
      <c r="U44" s="79"/>
      <c r="V44" s="79"/>
      <c r="W44" s="79"/>
      <c r="X44" s="79"/>
    </row>
    <row r="45" spans="1:24" ht="14.25">
      <c r="A45" s="34" t="s">
        <v>106</v>
      </c>
      <c r="B45" s="35">
        <v>2712</v>
      </c>
      <c r="C45" s="35">
        <v>816</v>
      </c>
      <c r="D45" s="35">
        <v>3528</v>
      </c>
      <c r="E45" s="35"/>
      <c r="F45" s="35">
        <v>475</v>
      </c>
      <c r="G45" s="35">
        <v>135</v>
      </c>
      <c r="H45" s="35">
        <v>610</v>
      </c>
      <c r="I45" s="35"/>
      <c r="J45" s="80">
        <v>-82.48525073746312</v>
      </c>
      <c r="K45" s="80">
        <v>-83.45588235294117</v>
      </c>
      <c r="L45" s="80">
        <v>-82.70975056689342</v>
      </c>
      <c r="M45" s="80"/>
      <c r="N45" s="80">
        <v>-0.1628026805312156</v>
      </c>
      <c r="O45" s="80">
        <v>-0.3034083314769436</v>
      </c>
      <c r="P45" s="81">
        <v>-0.1825454518156328</v>
      </c>
      <c r="R45" s="79"/>
      <c r="S45" s="79"/>
      <c r="T45" s="79"/>
      <c r="U45" s="79"/>
      <c r="V45" s="79"/>
      <c r="W45" s="79"/>
      <c r="X45" s="79"/>
    </row>
    <row r="46" spans="1:24" ht="14.25">
      <c r="A46" s="31" t="s">
        <v>163</v>
      </c>
      <c r="B46" s="32">
        <v>0</v>
      </c>
      <c r="C46" s="32">
        <v>0</v>
      </c>
      <c r="D46" s="32">
        <v>0</v>
      </c>
      <c r="E46" s="32"/>
      <c r="F46" s="32">
        <v>0</v>
      </c>
      <c r="G46" s="32">
        <v>1110</v>
      </c>
      <c r="H46" s="32">
        <v>1110</v>
      </c>
      <c r="I46" s="32"/>
      <c r="J46" s="77">
        <v>0</v>
      </c>
      <c r="K46" s="77" t="s">
        <v>238</v>
      </c>
      <c r="L46" s="77" t="s">
        <v>238</v>
      </c>
      <c r="M46" s="77"/>
      <c r="N46" s="77">
        <v>0</v>
      </c>
      <c r="O46" s="77">
        <v>0.4945422143016261</v>
      </c>
      <c r="P46" s="78">
        <v>0.06943983945008651</v>
      </c>
      <c r="R46" s="79"/>
      <c r="S46" s="79"/>
      <c r="T46" s="79"/>
      <c r="U46" s="79"/>
      <c r="V46" s="79"/>
      <c r="W46" s="79"/>
      <c r="X46" s="79"/>
    </row>
    <row r="47" spans="1:24" ht="14.25">
      <c r="A47" s="34" t="s">
        <v>107</v>
      </c>
      <c r="B47" s="35">
        <v>602</v>
      </c>
      <c r="C47" s="35">
        <v>412</v>
      </c>
      <c r="D47" s="35">
        <v>1014</v>
      </c>
      <c r="E47" s="35"/>
      <c r="F47" s="35">
        <v>294</v>
      </c>
      <c r="G47" s="35">
        <v>47</v>
      </c>
      <c r="H47" s="35">
        <v>341</v>
      </c>
      <c r="I47" s="35"/>
      <c r="J47" s="80">
        <v>-51.162790697674424</v>
      </c>
      <c r="K47" s="80">
        <v>-88.59223300970874</v>
      </c>
      <c r="L47" s="80">
        <v>-66.37080867850098</v>
      </c>
      <c r="M47" s="80"/>
      <c r="N47" s="80">
        <v>-0.022415389183555838</v>
      </c>
      <c r="O47" s="80">
        <v>-0.1626197371352194</v>
      </c>
      <c r="P47" s="81">
        <v>-0.04210181256748489</v>
      </c>
      <c r="R47" s="79"/>
      <c r="S47" s="79"/>
      <c r="T47" s="79"/>
      <c r="U47" s="79"/>
      <c r="V47" s="79"/>
      <c r="W47" s="79"/>
      <c r="X47" s="79"/>
    </row>
    <row r="48" spans="1:24" ht="14.25">
      <c r="A48" s="31" t="s">
        <v>164</v>
      </c>
      <c r="B48" s="32">
        <v>4071</v>
      </c>
      <c r="C48" s="32">
        <v>7270</v>
      </c>
      <c r="D48" s="32">
        <v>11341</v>
      </c>
      <c r="E48" s="32"/>
      <c r="F48" s="32">
        <v>2344</v>
      </c>
      <c r="G48" s="32">
        <v>253</v>
      </c>
      <c r="H48" s="32">
        <v>2597</v>
      </c>
      <c r="I48" s="32"/>
      <c r="J48" s="77">
        <v>-42.42200933431589</v>
      </c>
      <c r="K48" s="77">
        <v>-96.51994497936727</v>
      </c>
      <c r="L48" s="77">
        <v>-77.10078476324838</v>
      </c>
      <c r="M48" s="77"/>
      <c r="N48" s="77">
        <v>-0.12568628935065237</v>
      </c>
      <c r="O48" s="77">
        <v>-3.1263087547337935</v>
      </c>
      <c r="P48" s="78">
        <v>-0.5470107713077086</v>
      </c>
      <c r="R48" s="79"/>
      <c r="S48" s="79"/>
      <c r="T48" s="79"/>
      <c r="U48" s="79"/>
      <c r="V48" s="79"/>
      <c r="W48" s="79"/>
      <c r="X48" s="79"/>
    </row>
    <row r="49" spans="1:24" ht="14.25">
      <c r="A49" s="34" t="s">
        <v>108</v>
      </c>
      <c r="B49" s="35">
        <v>5456</v>
      </c>
      <c r="C49" s="35">
        <v>189</v>
      </c>
      <c r="D49" s="35">
        <v>5645</v>
      </c>
      <c r="E49" s="35"/>
      <c r="F49" s="35">
        <v>4740</v>
      </c>
      <c r="G49" s="35">
        <v>778</v>
      </c>
      <c r="H49" s="35">
        <v>5518</v>
      </c>
      <c r="I49" s="35"/>
      <c r="J49" s="80">
        <v>-13.12316715542522</v>
      </c>
      <c r="K49" s="80">
        <v>311.64021164021165</v>
      </c>
      <c r="L49" s="80">
        <v>-2.2497785651018565</v>
      </c>
      <c r="M49" s="80"/>
      <c r="N49" s="80">
        <v>-0.05210850212800642</v>
      </c>
      <c r="O49" s="80">
        <v>0.26241924704834035</v>
      </c>
      <c r="P49" s="81">
        <v>-0.007944918567712601</v>
      </c>
      <c r="R49" s="79"/>
      <c r="S49" s="79"/>
      <c r="T49" s="79"/>
      <c r="U49" s="79"/>
      <c r="V49" s="79"/>
      <c r="W49" s="79"/>
      <c r="X49" s="79"/>
    </row>
    <row r="50" spans="1:24" ht="14.25">
      <c r="A50" s="31" t="s">
        <v>151</v>
      </c>
      <c r="B50" s="32">
        <v>0</v>
      </c>
      <c r="C50" s="32">
        <v>0</v>
      </c>
      <c r="D50" s="32">
        <v>0</v>
      </c>
      <c r="E50" s="32"/>
      <c r="F50" s="32">
        <v>1016</v>
      </c>
      <c r="G50" s="32">
        <v>0</v>
      </c>
      <c r="H50" s="32">
        <v>1016</v>
      </c>
      <c r="I50" s="32"/>
      <c r="J50" s="77" t="s">
        <v>238</v>
      </c>
      <c r="K50" s="77">
        <v>0</v>
      </c>
      <c r="L50" s="77" t="s">
        <v>238</v>
      </c>
      <c r="M50" s="77"/>
      <c r="N50" s="77">
        <v>0.07394167341069069</v>
      </c>
      <c r="O50" s="77">
        <v>0</v>
      </c>
      <c r="P50" s="78">
        <v>0.06355934854170081</v>
      </c>
      <c r="R50" s="79"/>
      <c r="S50" s="79"/>
      <c r="T50" s="79"/>
      <c r="U50" s="79"/>
      <c r="V50" s="79"/>
      <c r="W50" s="79"/>
      <c r="X50" s="79"/>
    </row>
    <row r="51" spans="1:24" ht="14.25">
      <c r="A51" s="34" t="s">
        <v>173</v>
      </c>
      <c r="B51" s="35">
        <v>0</v>
      </c>
      <c r="C51" s="35">
        <v>0</v>
      </c>
      <c r="D51" s="35">
        <v>0</v>
      </c>
      <c r="E51" s="35"/>
      <c r="F51" s="35">
        <v>11532</v>
      </c>
      <c r="G51" s="35">
        <v>0</v>
      </c>
      <c r="H51" s="35">
        <v>11532</v>
      </c>
      <c r="I51" s="35"/>
      <c r="J51" s="80" t="s">
        <v>238</v>
      </c>
      <c r="K51" s="80">
        <v>0</v>
      </c>
      <c r="L51" s="80" t="s">
        <v>238</v>
      </c>
      <c r="M51" s="80"/>
      <c r="N51" s="80">
        <v>0.8392671041063828</v>
      </c>
      <c r="O51" s="80">
        <v>0</v>
      </c>
      <c r="P51" s="81">
        <v>0.7214236293138717</v>
      </c>
      <c r="R51" s="79"/>
      <c r="S51" s="79"/>
      <c r="T51" s="79"/>
      <c r="U51" s="79"/>
      <c r="V51" s="79"/>
      <c r="W51" s="79"/>
      <c r="X51" s="79"/>
    </row>
    <row r="52" spans="1:24" ht="14.25">
      <c r="A52" s="31" t="s">
        <v>166</v>
      </c>
      <c r="B52" s="32">
        <v>832</v>
      </c>
      <c r="C52" s="32">
        <v>2728</v>
      </c>
      <c r="D52" s="32">
        <v>3560</v>
      </c>
      <c r="E52" s="32"/>
      <c r="F52" s="32">
        <v>716</v>
      </c>
      <c r="G52" s="32">
        <v>716</v>
      </c>
      <c r="H52" s="32">
        <v>1432</v>
      </c>
      <c r="I52" s="32"/>
      <c r="J52" s="77">
        <v>-13.942307692307686</v>
      </c>
      <c r="K52" s="77">
        <v>-73.75366568914956</v>
      </c>
      <c r="L52" s="77">
        <v>-59.7752808988764</v>
      </c>
      <c r="M52" s="77"/>
      <c r="N52" s="77">
        <v>-0.008442159562637911</v>
      </c>
      <c r="O52" s="77">
        <v>-0.8964134551124971</v>
      </c>
      <c r="P52" s="78">
        <v>-0.1331243048196253</v>
      </c>
      <c r="R52" s="79"/>
      <c r="S52" s="79"/>
      <c r="T52" s="79"/>
      <c r="U52" s="79"/>
      <c r="V52" s="79"/>
      <c r="W52" s="79"/>
      <c r="X52" s="79"/>
    </row>
    <row r="53" spans="1:24" ht="14.25">
      <c r="A53" s="34" t="s">
        <v>167</v>
      </c>
      <c r="B53" s="35">
        <v>406</v>
      </c>
      <c r="C53" s="35">
        <v>0</v>
      </c>
      <c r="D53" s="35">
        <v>406</v>
      </c>
      <c r="E53" s="35"/>
      <c r="F53" s="35">
        <v>169</v>
      </c>
      <c r="G53" s="35">
        <v>31</v>
      </c>
      <c r="H53" s="35">
        <v>200</v>
      </c>
      <c r="I53" s="35"/>
      <c r="J53" s="80">
        <v>-58.3743842364532</v>
      </c>
      <c r="K53" s="80" t="s">
        <v>238</v>
      </c>
      <c r="L53" s="80">
        <v>-50.73891625615763</v>
      </c>
      <c r="M53" s="80"/>
      <c r="N53" s="80">
        <v>-0.017248205313320563</v>
      </c>
      <c r="O53" s="80">
        <v>0.013811539318333703</v>
      </c>
      <c r="P53" s="81">
        <v>-0.012887033267313353</v>
      </c>
      <c r="R53" s="79"/>
      <c r="S53" s="79"/>
      <c r="T53" s="79"/>
      <c r="U53" s="79"/>
      <c r="V53" s="79"/>
      <c r="W53" s="79"/>
      <c r="X53" s="79"/>
    </row>
    <row r="54" spans="1:24" ht="14.25">
      <c r="A54" s="31" t="s">
        <v>168</v>
      </c>
      <c r="B54" s="32">
        <v>1060</v>
      </c>
      <c r="C54" s="32">
        <v>21</v>
      </c>
      <c r="D54" s="32">
        <v>1081</v>
      </c>
      <c r="E54" s="32"/>
      <c r="F54" s="32">
        <v>1572</v>
      </c>
      <c r="G54" s="32">
        <v>1097</v>
      </c>
      <c r="H54" s="32">
        <v>2669</v>
      </c>
      <c r="I54" s="32"/>
      <c r="J54" s="77">
        <v>48.30188679245282</v>
      </c>
      <c r="K54" s="77">
        <v>5123.809523809524</v>
      </c>
      <c r="L54" s="77">
        <v>146.90101757631822</v>
      </c>
      <c r="M54" s="77"/>
      <c r="N54" s="77">
        <v>0.03726194565578113</v>
      </c>
      <c r="O54" s="77">
        <v>0.47939407440409887</v>
      </c>
      <c r="P54" s="78">
        <v>0.099342761303367</v>
      </c>
      <c r="R54" s="79"/>
      <c r="S54" s="79"/>
      <c r="T54" s="79"/>
      <c r="U54" s="79"/>
      <c r="V54" s="79"/>
      <c r="W54" s="79"/>
      <c r="X54" s="79"/>
    </row>
    <row r="55" spans="1:24" ht="14.25">
      <c r="A55" s="34" t="s">
        <v>109</v>
      </c>
      <c r="B55" s="35">
        <v>111199</v>
      </c>
      <c r="C55" s="35">
        <v>1389</v>
      </c>
      <c r="D55" s="35">
        <v>112588</v>
      </c>
      <c r="E55" s="35"/>
      <c r="F55" s="35">
        <v>15</v>
      </c>
      <c r="G55" s="35">
        <v>0</v>
      </c>
      <c r="H55" s="35">
        <v>15</v>
      </c>
      <c r="I55" s="35"/>
      <c r="J55" s="80">
        <v>-99.98651067005999</v>
      </c>
      <c r="K55" s="80">
        <v>-100</v>
      </c>
      <c r="L55" s="80">
        <v>-99.98667708814438</v>
      </c>
      <c r="M55" s="80"/>
      <c r="N55" s="80">
        <v>-8.091664386313221</v>
      </c>
      <c r="O55" s="80">
        <v>-0.6188460681666295</v>
      </c>
      <c r="P55" s="81">
        <v>-7.042388330103233</v>
      </c>
      <c r="R55" s="79"/>
      <c r="S55" s="79"/>
      <c r="T55" s="79"/>
      <c r="U55" s="79"/>
      <c r="V55" s="79"/>
      <c r="W55" s="79"/>
      <c r="X55" s="79"/>
    </row>
    <row r="56" spans="1:24" ht="14.25">
      <c r="A56" s="31" t="s">
        <v>169</v>
      </c>
      <c r="B56" s="32">
        <v>22135</v>
      </c>
      <c r="C56" s="32">
        <v>626</v>
      </c>
      <c r="D56" s="32">
        <v>22761</v>
      </c>
      <c r="E56" s="32"/>
      <c r="F56" s="32">
        <v>335</v>
      </c>
      <c r="G56" s="32">
        <v>0</v>
      </c>
      <c r="H56" s="32">
        <v>335</v>
      </c>
      <c r="I56" s="32"/>
      <c r="J56" s="77">
        <v>-98.486559747007</v>
      </c>
      <c r="K56" s="77">
        <v>-100</v>
      </c>
      <c r="L56" s="77">
        <v>-98.52818417468477</v>
      </c>
      <c r="M56" s="77"/>
      <c r="N56" s="77">
        <v>-1.586543779875056</v>
      </c>
      <c r="O56" s="77">
        <v>-0.27890398752506124</v>
      </c>
      <c r="P56" s="78">
        <v>-1.4029349905474235</v>
      </c>
      <c r="R56" s="79"/>
      <c r="S56" s="79"/>
      <c r="T56" s="79"/>
      <c r="U56" s="79"/>
      <c r="V56" s="79"/>
      <c r="W56" s="79"/>
      <c r="X56" s="79"/>
    </row>
    <row r="57" spans="1:24" ht="14.25">
      <c r="A57" s="34" t="s">
        <v>170</v>
      </c>
      <c r="B57" s="35">
        <v>0</v>
      </c>
      <c r="C57" s="35">
        <v>0</v>
      </c>
      <c r="D57" s="35">
        <v>0</v>
      </c>
      <c r="E57" s="35"/>
      <c r="F57" s="35">
        <v>0</v>
      </c>
      <c r="G57" s="35">
        <v>0</v>
      </c>
      <c r="H57" s="35">
        <v>0</v>
      </c>
      <c r="I57" s="35"/>
      <c r="J57" s="80">
        <v>0</v>
      </c>
      <c r="K57" s="80">
        <v>0</v>
      </c>
      <c r="L57" s="80">
        <v>0</v>
      </c>
      <c r="M57" s="80"/>
      <c r="N57" s="80">
        <v>0</v>
      </c>
      <c r="O57" s="80">
        <v>0</v>
      </c>
      <c r="P57" s="81">
        <v>0</v>
      </c>
      <c r="R57" s="79"/>
      <c r="S57" s="79"/>
      <c r="T57" s="79"/>
      <c r="U57" s="79"/>
      <c r="V57" s="79"/>
      <c r="W57" s="79"/>
      <c r="X57" s="79"/>
    </row>
    <row r="58" spans="1:24" ht="14.25">
      <c r="A58" s="31" t="s">
        <v>171</v>
      </c>
      <c r="B58" s="32">
        <v>1490</v>
      </c>
      <c r="C58" s="32">
        <v>757</v>
      </c>
      <c r="D58" s="32">
        <v>2247</v>
      </c>
      <c r="E58" s="32"/>
      <c r="F58" s="32">
        <v>666</v>
      </c>
      <c r="G58" s="32">
        <v>60</v>
      </c>
      <c r="H58" s="32">
        <v>726</v>
      </c>
      <c r="I58" s="32"/>
      <c r="J58" s="77">
        <v>-55.302013422818796</v>
      </c>
      <c r="K58" s="77">
        <v>-92.07397622192866</v>
      </c>
      <c r="L58" s="77">
        <v>-67.69025367156209</v>
      </c>
      <c r="M58" s="77"/>
      <c r="N58" s="77">
        <v>-0.05996844378977276</v>
      </c>
      <c r="O58" s="77">
        <v>-0.31053686789930934</v>
      </c>
      <c r="P58" s="78">
        <v>-0.09515134757079423</v>
      </c>
      <c r="R58" s="79"/>
      <c r="S58" s="79"/>
      <c r="T58" s="79"/>
      <c r="U58" s="79"/>
      <c r="V58" s="79"/>
      <c r="W58" s="79"/>
      <c r="X58" s="79"/>
    </row>
    <row r="59" spans="1:24" ht="14.25">
      <c r="A59" s="34" t="s">
        <v>172</v>
      </c>
      <c r="B59" s="35">
        <v>648</v>
      </c>
      <c r="C59" s="35">
        <v>1632</v>
      </c>
      <c r="D59" s="35">
        <v>2280</v>
      </c>
      <c r="E59" s="35"/>
      <c r="F59" s="35">
        <v>1211</v>
      </c>
      <c r="G59" s="35">
        <v>1385</v>
      </c>
      <c r="H59" s="35">
        <v>2596</v>
      </c>
      <c r="I59" s="35"/>
      <c r="J59" s="80">
        <v>86.88271604938271</v>
      </c>
      <c r="K59" s="80">
        <v>-15.13480392156863</v>
      </c>
      <c r="L59" s="80">
        <v>13.859649122807017</v>
      </c>
      <c r="M59" s="80"/>
      <c r="N59" s="80">
        <v>0.04097358477383745</v>
      </c>
      <c r="O59" s="80">
        <v>-0.11004678102027177</v>
      </c>
      <c r="P59" s="81">
        <v>0.019768458798403006</v>
      </c>
      <c r="R59" s="79"/>
      <c r="S59" s="79"/>
      <c r="T59" s="79"/>
      <c r="U59" s="79"/>
      <c r="V59" s="79"/>
      <c r="W59" s="79"/>
      <c r="X59" s="79"/>
    </row>
    <row r="60" spans="1:24" ht="14.25">
      <c r="A60" s="31" t="s">
        <v>110</v>
      </c>
      <c r="B60" s="32">
        <v>12395</v>
      </c>
      <c r="C60" s="32">
        <v>189</v>
      </c>
      <c r="D60" s="32">
        <v>12584</v>
      </c>
      <c r="E60" s="32"/>
      <c r="F60" s="32">
        <v>15616</v>
      </c>
      <c r="G60" s="32">
        <v>0</v>
      </c>
      <c r="H60" s="32">
        <v>15616</v>
      </c>
      <c r="I60" s="32"/>
      <c r="J60" s="77">
        <v>25.98628479225493</v>
      </c>
      <c r="K60" s="77">
        <v>-100</v>
      </c>
      <c r="L60" s="77">
        <v>24.094087730451363</v>
      </c>
      <c r="M60" s="77"/>
      <c r="N60" s="77">
        <v>0.23441548233841997</v>
      </c>
      <c r="O60" s="77">
        <v>-0.08420583648919581</v>
      </c>
      <c r="P60" s="78">
        <v>0.18967711100239848</v>
      </c>
      <c r="R60" s="79"/>
      <c r="S60" s="79"/>
      <c r="T60" s="79"/>
      <c r="U60" s="79"/>
      <c r="V60" s="79"/>
      <c r="W60" s="79"/>
      <c r="X60" s="79"/>
    </row>
    <row r="61" spans="1:24" ht="14.25">
      <c r="A61" s="34" t="s">
        <v>179</v>
      </c>
      <c r="B61" s="35">
        <v>541</v>
      </c>
      <c r="C61" s="35">
        <v>0</v>
      </c>
      <c r="D61" s="35">
        <v>541</v>
      </c>
      <c r="E61" s="35"/>
      <c r="F61" s="35">
        <v>523</v>
      </c>
      <c r="G61" s="35">
        <v>0</v>
      </c>
      <c r="H61" s="35">
        <v>523</v>
      </c>
      <c r="I61" s="35"/>
      <c r="J61" s="80">
        <v>-3.3271719038816983</v>
      </c>
      <c r="K61" s="80">
        <v>0</v>
      </c>
      <c r="L61" s="80">
        <v>-3.3271719038816983</v>
      </c>
      <c r="M61" s="80"/>
      <c r="N61" s="80">
        <v>-0.0013099902769610555</v>
      </c>
      <c r="O61" s="80">
        <v>0</v>
      </c>
      <c r="P61" s="81">
        <v>-0.0011260514505419435</v>
      </c>
      <c r="R61" s="79"/>
      <c r="S61" s="79"/>
      <c r="T61" s="79"/>
      <c r="U61" s="79"/>
      <c r="V61" s="79"/>
      <c r="W61" s="79"/>
      <c r="X61" s="79"/>
    </row>
    <row r="62" spans="1:24" ht="14.25">
      <c r="A62" s="31" t="s">
        <v>111</v>
      </c>
      <c r="B62" s="32">
        <v>8894</v>
      </c>
      <c r="C62" s="32">
        <v>1005</v>
      </c>
      <c r="D62" s="32">
        <v>9899</v>
      </c>
      <c r="E62" s="32"/>
      <c r="F62" s="32">
        <v>5184</v>
      </c>
      <c r="G62" s="32">
        <v>631</v>
      </c>
      <c r="H62" s="32">
        <v>5815</v>
      </c>
      <c r="I62" s="32"/>
      <c r="J62" s="77">
        <v>-41.71351472903081</v>
      </c>
      <c r="K62" s="77">
        <v>-37.21393034825871</v>
      </c>
      <c r="L62" s="77">
        <v>-41.25669259521164</v>
      </c>
      <c r="M62" s="77"/>
      <c r="N62" s="77">
        <v>-0.2700035515291953</v>
      </c>
      <c r="O62" s="77">
        <v>-0.16662953887280016</v>
      </c>
      <c r="P62" s="78">
        <v>-0.2554885624451832</v>
      </c>
      <c r="R62" s="79"/>
      <c r="S62" s="79"/>
      <c r="T62" s="79"/>
      <c r="U62" s="79"/>
      <c r="V62" s="79"/>
      <c r="W62" s="79"/>
      <c r="X62" s="79"/>
    </row>
    <row r="63" spans="1:24" ht="14.25">
      <c r="A63" s="34" t="s">
        <v>112</v>
      </c>
      <c r="B63" s="35">
        <v>0</v>
      </c>
      <c r="C63" s="35">
        <v>0</v>
      </c>
      <c r="D63" s="35">
        <v>0</v>
      </c>
      <c r="E63" s="35"/>
      <c r="F63" s="35">
        <v>0</v>
      </c>
      <c r="G63" s="35">
        <v>0</v>
      </c>
      <c r="H63" s="35">
        <v>0</v>
      </c>
      <c r="I63" s="35"/>
      <c r="J63" s="80">
        <v>0</v>
      </c>
      <c r="K63" s="80">
        <v>0</v>
      </c>
      <c r="L63" s="80">
        <v>0</v>
      </c>
      <c r="M63" s="80"/>
      <c r="N63" s="80">
        <v>0</v>
      </c>
      <c r="O63" s="80">
        <v>0</v>
      </c>
      <c r="P63" s="81">
        <v>0</v>
      </c>
      <c r="R63" s="79"/>
      <c r="S63" s="79"/>
      <c r="T63" s="79"/>
      <c r="U63" s="79"/>
      <c r="V63" s="79"/>
      <c r="W63" s="79"/>
      <c r="X63" s="79"/>
    </row>
    <row r="64" spans="1:24" ht="14.25">
      <c r="A64" s="31" t="s">
        <v>113</v>
      </c>
      <c r="B64" s="32">
        <v>3423</v>
      </c>
      <c r="C64" s="32">
        <v>0</v>
      </c>
      <c r="D64" s="32">
        <v>3423</v>
      </c>
      <c r="E64" s="32"/>
      <c r="F64" s="32">
        <v>1724</v>
      </c>
      <c r="G64" s="32">
        <v>23</v>
      </c>
      <c r="H64" s="32">
        <v>1747</v>
      </c>
      <c r="I64" s="32"/>
      <c r="J64" s="77">
        <v>-49.63482325445515</v>
      </c>
      <c r="K64" s="77" t="s">
        <v>238</v>
      </c>
      <c r="L64" s="77">
        <v>-48.96289804265265</v>
      </c>
      <c r="M64" s="77"/>
      <c r="N64" s="77">
        <v>-0.12364852669760183</v>
      </c>
      <c r="O64" s="77">
        <v>0.010247271107150813</v>
      </c>
      <c r="P64" s="78">
        <v>-0.10484790172823874</v>
      </c>
      <c r="R64" s="79"/>
      <c r="S64" s="79"/>
      <c r="T64" s="79"/>
      <c r="U64" s="79"/>
      <c r="V64" s="79"/>
      <c r="W64" s="79"/>
      <c r="X64" s="79"/>
    </row>
    <row r="65" spans="1:24" ht="14.25">
      <c r="A65" s="34" t="s">
        <v>114</v>
      </c>
      <c r="B65" s="35">
        <v>0</v>
      </c>
      <c r="C65" s="35">
        <v>0</v>
      </c>
      <c r="D65" s="35">
        <v>0</v>
      </c>
      <c r="E65" s="35"/>
      <c r="F65" s="35">
        <v>1008</v>
      </c>
      <c r="G65" s="35">
        <v>3090</v>
      </c>
      <c r="H65" s="35">
        <v>4098</v>
      </c>
      <c r="I65" s="35"/>
      <c r="J65" s="80" t="s">
        <v>238</v>
      </c>
      <c r="K65" s="80" t="s">
        <v>238</v>
      </c>
      <c r="L65" s="80" t="s">
        <v>238</v>
      </c>
      <c r="M65" s="80"/>
      <c r="N65" s="80">
        <v>0.0733594555098191</v>
      </c>
      <c r="O65" s="80">
        <v>1.3766985965693916</v>
      </c>
      <c r="P65" s="81">
        <v>0.25636438024004915</v>
      </c>
      <c r="R65" s="79"/>
      <c r="S65" s="79"/>
      <c r="T65" s="79"/>
      <c r="U65" s="79"/>
      <c r="V65" s="79"/>
      <c r="W65" s="79"/>
      <c r="X65" s="79"/>
    </row>
    <row r="66" spans="1:24" ht="14.25">
      <c r="A66" s="31" t="s">
        <v>115</v>
      </c>
      <c r="B66" s="32">
        <v>3730</v>
      </c>
      <c r="C66" s="32">
        <v>43774</v>
      </c>
      <c r="D66" s="32">
        <v>47504</v>
      </c>
      <c r="E66" s="32"/>
      <c r="F66" s="32">
        <v>41629</v>
      </c>
      <c r="G66" s="32">
        <v>18913</v>
      </c>
      <c r="H66" s="32">
        <v>60542</v>
      </c>
      <c r="I66" s="32"/>
      <c r="J66" s="77">
        <v>1016.0589812332439</v>
      </c>
      <c r="K66" s="77">
        <v>-56.79398729839631</v>
      </c>
      <c r="L66" s="77">
        <v>27.44610980127988</v>
      </c>
      <c r="M66" s="77"/>
      <c r="N66" s="77">
        <v>2.758184528141502</v>
      </c>
      <c r="O66" s="77">
        <v>-11.076408999777232</v>
      </c>
      <c r="P66" s="78">
        <v>0.8156366006758811</v>
      </c>
      <c r="R66" s="79"/>
      <c r="S66" s="79"/>
      <c r="T66" s="79"/>
      <c r="U66" s="79"/>
      <c r="V66" s="79"/>
      <c r="W66" s="79"/>
      <c r="X66" s="79"/>
    </row>
    <row r="67" spans="1:24" ht="14.25">
      <c r="A67" s="34" t="s">
        <v>116</v>
      </c>
      <c r="B67" s="35">
        <v>58148</v>
      </c>
      <c r="C67" s="35">
        <v>2288</v>
      </c>
      <c r="D67" s="35">
        <v>60436</v>
      </c>
      <c r="E67" s="35"/>
      <c r="F67" s="35">
        <v>54100</v>
      </c>
      <c r="G67" s="35">
        <v>1025</v>
      </c>
      <c r="H67" s="35">
        <v>55125</v>
      </c>
      <c r="I67" s="35"/>
      <c r="J67" s="80">
        <v>-6.961546398844332</v>
      </c>
      <c r="K67" s="80">
        <v>-55.20104895104896</v>
      </c>
      <c r="L67" s="80">
        <v>-8.787808590906089</v>
      </c>
      <c r="M67" s="80"/>
      <c r="N67" s="80">
        <v>-0.29460225784101957</v>
      </c>
      <c r="O67" s="80">
        <v>-0.5627088438404989</v>
      </c>
      <c r="P67" s="81">
        <v>-0.3322477363237923</v>
      </c>
      <c r="R67" s="79"/>
      <c r="S67" s="79"/>
      <c r="T67" s="79"/>
      <c r="U67" s="79"/>
      <c r="V67" s="79"/>
      <c r="W67" s="79"/>
      <c r="X67" s="79"/>
    </row>
    <row r="68" spans="1:24" ht="14.25">
      <c r="A68" s="31" t="s">
        <v>117</v>
      </c>
      <c r="B68" s="32">
        <v>19685</v>
      </c>
      <c r="C68" s="32">
        <v>9018</v>
      </c>
      <c r="D68" s="32">
        <v>28703</v>
      </c>
      <c r="E68" s="32"/>
      <c r="F68" s="32">
        <v>7741</v>
      </c>
      <c r="G68" s="32">
        <v>1744</v>
      </c>
      <c r="H68" s="32">
        <v>9485</v>
      </c>
      <c r="I68" s="32"/>
      <c r="J68" s="77">
        <v>-60.67564135128271</v>
      </c>
      <c r="K68" s="77">
        <v>-80.66090042137947</v>
      </c>
      <c r="L68" s="77">
        <v>-66.95467372748493</v>
      </c>
      <c r="M68" s="77"/>
      <c r="N68" s="77">
        <v>-0.8692513260012692</v>
      </c>
      <c r="O68" s="77">
        <v>-3.240810871018044</v>
      </c>
      <c r="P68" s="78">
        <v>-1.2022475986952816</v>
      </c>
      <c r="R68" s="79"/>
      <c r="S68" s="79"/>
      <c r="T68" s="79"/>
      <c r="U68" s="79"/>
      <c r="V68" s="79"/>
      <c r="W68" s="79"/>
      <c r="X68" s="79"/>
    </row>
    <row r="69" spans="1:24" ht="14.25">
      <c r="A69" s="34" t="s">
        <v>118</v>
      </c>
      <c r="B69" s="35">
        <v>6369</v>
      </c>
      <c r="C69" s="35">
        <v>1497</v>
      </c>
      <c r="D69" s="35">
        <v>7866</v>
      </c>
      <c r="E69" s="35"/>
      <c r="F69" s="35">
        <v>0</v>
      </c>
      <c r="G69" s="35">
        <v>0</v>
      </c>
      <c r="H69" s="35">
        <v>0</v>
      </c>
      <c r="I69" s="35"/>
      <c r="J69" s="80">
        <v>-100</v>
      </c>
      <c r="K69" s="80">
        <v>-100</v>
      </c>
      <c r="L69" s="80">
        <v>-100</v>
      </c>
      <c r="M69" s="80"/>
      <c r="N69" s="80">
        <v>-0.4635182263313868</v>
      </c>
      <c r="O69" s="80">
        <v>-0.6669636890175985</v>
      </c>
      <c r="P69" s="81">
        <v>-0.49208448388682924</v>
      </c>
      <c r="R69" s="79"/>
      <c r="S69" s="79"/>
      <c r="T69" s="79"/>
      <c r="U69" s="79"/>
      <c r="V69" s="79"/>
      <c r="W69" s="79"/>
      <c r="X69" s="79"/>
    </row>
    <row r="70" spans="1:24" ht="14.25">
      <c r="A70" s="31" t="s">
        <v>119</v>
      </c>
      <c r="B70" s="32">
        <v>649</v>
      </c>
      <c r="C70" s="32">
        <v>2984</v>
      </c>
      <c r="D70" s="32">
        <v>3633</v>
      </c>
      <c r="E70" s="32"/>
      <c r="F70" s="32">
        <v>1275</v>
      </c>
      <c r="G70" s="32">
        <v>7183</v>
      </c>
      <c r="H70" s="32">
        <v>8458</v>
      </c>
      <c r="I70" s="32"/>
      <c r="J70" s="77">
        <v>96.45608628659477</v>
      </c>
      <c r="K70" s="77">
        <v>140.7171581769437</v>
      </c>
      <c r="L70" s="77">
        <v>132.81034957335532</v>
      </c>
      <c r="M70" s="77"/>
      <c r="N70" s="77">
        <v>0.04555855074320114</v>
      </c>
      <c r="O70" s="77">
        <v>1.87079527734462</v>
      </c>
      <c r="P70" s="78">
        <v>0.3018443471591598</v>
      </c>
      <c r="R70" s="79"/>
      <c r="S70" s="79"/>
      <c r="T70" s="79"/>
      <c r="U70" s="79"/>
      <c r="V70" s="79"/>
      <c r="W70" s="79"/>
      <c r="X70" s="79"/>
    </row>
    <row r="71" spans="1:24" ht="14.25">
      <c r="A71" s="34" t="s">
        <v>120</v>
      </c>
      <c r="B71" s="35">
        <v>0</v>
      </c>
      <c r="C71" s="35">
        <v>0</v>
      </c>
      <c r="D71" s="35">
        <v>0</v>
      </c>
      <c r="E71" s="35"/>
      <c r="F71" s="35">
        <v>0</v>
      </c>
      <c r="G71" s="35">
        <v>0</v>
      </c>
      <c r="H71" s="35">
        <v>0</v>
      </c>
      <c r="I71" s="35"/>
      <c r="J71" s="80">
        <v>0</v>
      </c>
      <c r="K71" s="80">
        <v>0</v>
      </c>
      <c r="L71" s="80">
        <v>0</v>
      </c>
      <c r="M71" s="80"/>
      <c r="N71" s="80">
        <v>0</v>
      </c>
      <c r="O71" s="80">
        <v>0</v>
      </c>
      <c r="P71" s="81">
        <v>0</v>
      </c>
      <c r="R71" s="79"/>
      <c r="S71" s="79"/>
      <c r="T71" s="79"/>
      <c r="U71" s="79"/>
      <c r="V71" s="79"/>
      <c r="W71" s="79"/>
      <c r="X71" s="79"/>
    </row>
    <row r="72" spans="1:24" ht="14.25">
      <c r="A72" s="31" t="s">
        <v>121</v>
      </c>
      <c r="B72" s="32">
        <v>322</v>
      </c>
      <c r="C72" s="32">
        <v>0</v>
      </c>
      <c r="D72" s="32">
        <v>322</v>
      </c>
      <c r="E72" s="32"/>
      <c r="F72" s="32">
        <v>1158</v>
      </c>
      <c r="G72" s="32">
        <v>122</v>
      </c>
      <c r="H72" s="32">
        <v>1280</v>
      </c>
      <c r="I72" s="32"/>
      <c r="J72" s="77">
        <v>259.62732919254654</v>
      </c>
      <c r="K72" s="77" t="s">
        <v>238</v>
      </c>
      <c r="L72" s="77">
        <v>297.51552795031057</v>
      </c>
      <c r="M72" s="77"/>
      <c r="N72" s="77">
        <v>0.06084177064108012</v>
      </c>
      <c r="O72" s="77">
        <v>0.05435509022053909</v>
      </c>
      <c r="P72" s="78">
        <v>0.05993096053439898</v>
      </c>
      <c r="R72" s="79"/>
      <c r="S72" s="79"/>
      <c r="T72" s="79"/>
      <c r="U72" s="79"/>
      <c r="V72" s="79"/>
      <c r="W72" s="79"/>
      <c r="X72" s="79"/>
    </row>
    <row r="73" spans="1:24" ht="14.25">
      <c r="A73" s="34" t="s">
        <v>122</v>
      </c>
      <c r="B73" s="35">
        <v>86</v>
      </c>
      <c r="C73" s="35">
        <v>294</v>
      </c>
      <c r="D73" s="35">
        <v>380</v>
      </c>
      <c r="E73" s="35"/>
      <c r="F73" s="35">
        <v>1061</v>
      </c>
      <c r="G73" s="35">
        <v>0</v>
      </c>
      <c r="H73" s="35">
        <v>1061</v>
      </c>
      <c r="I73" s="35"/>
      <c r="J73" s="80">
        <v>1133.7209302325582</v>
      </c>
      <c r="K73" s="80">
        <v>-100</v>
      </c>
      <c r="L73" s="80">
        <v>179.21052631578948</v>
      </c>
      <c r="M73" s="80"/>
      <c r="N73" s="80">
        <v>0.07095780666872382</v>
      </c>
      <c r="O73" s="80">
        <v>-0.13098685676097124</v>
      </c>
      <c r="P73" s="81">
        <v>0.04260227987883686</v>
      </c>
      <c r="R73" s="79"/>
      <c r="S73" s="79"/>
      <c r="T73" s="79"/>
      <c r="U73" s="79"/>
      <c r="V73" s="79"/>
      <c r="W73" s="79"/>
      <c r="X73" s="79"/>
    </row>
    <row r="74" spans="1:24" ht="14.25">
      <c r="A74" s="31" t="s">
        <v>123</v>
      </c>
      <c r="B74" s="32">
        <v>765</v>
      </c>
      <c r="C74" s="32">
        <v>0</v>
      </c>
      <c r="D74" s="32">
        <v>765</v>
      </c>
      <c r="E74" s="32"/>
      <c r="F74" s="32">
        <v>1835</v>
      </c>
      <c r="G74" s="32">
        <v>1152</v>
      </c>
      <c r="H74" s="32">
        <v>2987</v>
      </c>
      <c r="I74" s="32"/>
      <c r="J74" s="77">
        <v>139.86928104575162</v>
      </c>
      <c r="K74" s="77" t="s">
        <v>238</v>
      </c>
      <c r="L74" s="77">
        <v>290.45751633986924</v>
      </c>
      <c r="M74" s="77"/>
      <c r="N74" s="77">
        <v>0.07787164424157385</v>
      </c>
      <c r="O74" s="77">
        <v>0.5132546224103364</v>
      </c>
      <c r="P74" s="78">
        <v>0.139004795728011</v>
      </c>
      <c r="R74" s="79"/>
      <c r="S74" s="79"/>
      <c r="T74" s="79"/>
      <c r="U74" s="79"/>
      <c r="V74" s="79"/>
      <c r="W74" s="79"/>
      <c r="X74" s="79"/>
    </row>
    <row r="75" spans="1:24" ht="14.25">
      <c r="A75" s="34" t="s">
        <v>124</v>
      </c>
      <c r="B75" s="35">
        <v>2843</v>
      </c>
      <c r="C75" s="35">
        <v>6578</v>
      </c>
      <c r="D75" s="35">
        <v>9421</v>
      </c>
      <c r="E75" s="35"/>
      <c r="F75" s="35">
        <v>20959</v>
      </c>
      <c r="G75" s="35">
        <v>1709</v>
      </c>
      <c r="H75" s="35">
        <v>22668</v>
      </c>
      <c r="I75" s="35"/>
      <c r="J75" s="80">
        <v>637.2142103411888</v>
      </c>
      <c r="K75" s="80">
        <v>-74.0194588020675</v>
      </c>
      <c r="L75" s="80">
        <v>140.6114000636875</v>
      </c>
      <c r="M75" s="80"/>
      <c r="N75" s="80">
        <v>1.3184324365236932</v>
      </c>
      <c r="O75" s="80">
        <v>-2.169302740031187</v>
      </c>
      <c r="P75" s="81">
        <v>0.8287113091849514</v>
      </c>
      <c r="R75" s="79"/>
      <c r="S75" s="79"/>
      <c r="T75" s="79"/>
      <c r="U75" s="79"/>
      <c r="V75" s="79"/>
      <c r="W75" s="79"/>
      <c r="X75" s="79"/>
    </row>
    <row r="76" spans="1:24" ht="14.25">
      <c r="A76" s="31" t="s">
        <v>125</v>
      </c>
      <c r="B76" s="32">
        <v>823</v>
      </c>
      <c r="C76" s="32">
        <v>0</v>
      </c>
      <c r="D76" s="32">
        <v>823</v>
      </c>
      <c r="E76" s="32"/>
      <c r="F76" s="32">
        <v>1177</v>
      </c>
      <c r="G76" s="32">
        <v>152</v>
      </c>
      <c r="H76" s="32">
        <v>1329</v>
      </c>
      <c r="I76" s="32"/>
      <c r="J76" s="77">
        <v>43.01336573511543</v>
      </c>
      <c r="K76" s="77" t="s">
        <v>238</v>
      </c>
      <c r="L76" s="77">
        <v>61.4823815309842</v>
      </c>
      <c r="M76" s="77"/>
      <c r="N76" s="77">
        <v>0.025763142113567422</v>
      </c>
      <c r="O76" s="77">
        <v>0.06772109601247493</v>
      </c>
      <c r="P76" s="78">
        <v>0.03165455744301241</v>
      </c>
      <c r="R76" s="79"/>
      <c r="S76" s="79"/>
      <c r="T76" s="79"/>
      <c r="U76" s="79"/>
      <c r="V76" s="79"/>
      <c r="W76" s="79"/>
      <c r="X76" s="79"/>
    </row>
    <row r="77" spans="1:24" ht="14.25">
      <c r="A77" s="34" t="s">
        <v>126</v>
      </c>
      <c r="B77" s="35">
        <v>88100</v>
      </c>
      <c r="C77" s="35">
        <v>1069</v>
      </c>
      <c r="D77" s="35">
        <v>89169</v>
      </c>
      <c r="E77" s="35"/>
      <c r="F77" s="35">
        <v>41562</v>
      </c>
      <c r="G77" s="35">
        <v>95</v>
      </c>
      <c r="H77" s="35">
        <v>41657</v>
      </c>
      <c r="I77" s="35"/>
      <c r="J77" s="80">
        <v>-52.82406356413168</v>
      </c>
      <c r="K77" s="80">
        <v>-91.11318989710009</v>
      </c>
      <c r="L77" s="80">
        <v>-53.28309165741457</v>
      </c>
      <c r="M77" s="80"/>
      <c r="N77" s="80">
        <v>-3.3869070838451996</v>
      </c>
      <c r="O77" s="80">
        <v>-0.433949654711517</v>
      </c>
      <c r="P77" s="81">
        <v>-2.9722753621193783</v>
      </c>
      <c r="R77" s="79"/>
      <c r="S77" s="79"/>
      <c r="T77" s="79"/>
      <c r="U77" s="79"/>
      <c r="V77" s="79"/>
      <c r="W77" s="79"/>
      <c r="X77" s="79"/>
    </row>
    <row r="78" spans="1:24" ht="14.25">
      <c r="A78" s="31" t="s">
        <v>180</v>
      </c>
      <c r="B78" s="32">
        <v>12792</v>
      </c>
      <c r="C78" s="32">
        <v>1643</v>
      </c>
      <c r="D78" s="32">
        <v>14435</v>
      </c>
      <c r="E78" s="32"/>
      <c r="F78" s="32">
        <v>46092</v>
      </c>
      <c r="G78" s="32">
        <v>1663</v>
      </c>
      <c r="H78" s="32">
        <v>47755</v>
      </c>
      <c r="I78" s="32"/>
      <c r="J78" s="77">
        <v>260.31894934333957</v>
      </c>
      <c r="K78" s="77">
        <v>1.217285453438821</v>
      </c>
      <c r="L78" s="77">
        <v>230.82784897817805</v>
      </c>
      <c r="M78" s="77"/>
      <c r="N78" s="77">
        <v>2.4234820123779524</v>
      </c>
      <c r="O78" s="77">
        <v>0.008910670527957227</v>
      </c>
      <c r="P78" s="78">
        <v>2.0844463517809753</v>
      </c>
      <c r="R78" s="79"/>
      <c r="S78" s="79"/>
      <c r="T78" s="79"/>
      <c r="U78" s="79"/>
      <c r="V78" s="79"/>
      <c r="W78" s="79"/>
      <c r="X78" s="79"/>
    </row>
    <row r="79" spans="1:24" ht="14.25">
      <c r="A79" s="34" t="s">
        <v>127</v>
      </c>
      <c r="B79" s="35">
        <v>0</v>
      </c>
      <c r="C79" s="35">
        <v>0</v>
      </c>
      <c r="D79" s="35">
        <v>0</v>
      </c>
      <c r="E79" s="35"/>
      <c r="F79" s="35">
        <v>3473</v>
      </c>
      <c r="G79" s="35">
        <v>302</v>
      </c>
      <c r="H79" s="35">
        <v>3775</v>
      </c>
      <c r="I79" s="35"/>
      <c r="J79" s="80" t="s">
        <v>238</v>
      </c>
      <c r="K79" s="80" t="s">
        <v>238</v>
      </c>
      <c r="L79" s="80" t="s">
        <v>238</v>
      </c>
      <c r="M79" s="80"/>
      <c r="N79" s="80">
        <v>0.25275534621587475</v>
      </c>
      <c r="O79" s="80">
        <v>0.13455112497215416</v>
      </c>
      <c r="P79" s="81">
        <v>0.23615801254421312</v>
      </c>
      <c r="R79" s="79"/>
      <c r="S79" s="79"/>
      <c r="T79" s="79"/>
      <c r="U79" s="79"/>
      <c r="V79" s="79"/>
      <c r="W79" s="79"/>
      <c r="X79" s="79"/>
    </row>
    <row r="80" spans="1:24" ht="14.25">
      <c r="A80" s="31" t="s">
        <v>128</v>
      </c>
      <c r="B80" s="32">
        <v>267</v>
      </c>
      <c r="C80" s="32">
        <v>1114</v>
      </c>
      <c r="D80" s="32">
        <v>1381</v>
      </c>
      <c r="E80" s="32"/>
      <c r="F80" s="32">
        <v>9324</v>
      </c>
      <c r="G80" s="32">
        <v>1450</v>
      </c>
      <c r="H80" s="32">
        <v>10774</v>
      </c>
      <c r="I80" s="32"/>
      <c r="J80" s="77">
        <v>3392.134831460674</v>
      </c>
      <c r="K80" s="77">
        <v>30.161579892280077</v>
      </c>
      <c r="L80" s="77">
        <v>680.1593048515568</v>
      </c>
      <c r="M80" s="77"/>
      <c r="N80" s="77">
        <v>0.6591434410242377</v>
      </c>
      <c r="O80" s="77">
        <v>0.14969926486968144</v>
      </c>
      <c r="P80" s="78">
        <v>0.5876111819411375</v>
      </c>
      <c r="R80" s="79"/>
      <c r="S80" s="79"/>
      <c r="T80" s="79"/>
      <c r="U80" s="79"/>
      <c r="V80" s="79"/>
      <c r="W80" s="79"/>
      <c r="X80" s="79"/>
    </row>
    <row r="81" spans="1:24" ht="14.25">
      <c r="A81" s="34" t="s">
        <v>129</v>
      </c>
      <c r="B81" s="35">
        <v>658</v>
      </c>
      <c r="C81" s="35">
        <v>527</v>
      </c>
      <c r="D81" s="35">
        <v>1185</v>
      </c>
      <c r="E81" s="35"/>
      <c r="F81" s="35">
        <v>5860</v>
      </c>
      <c r="G81" s="35">
        <v>854</v>
      </c>
      <c r="H81" s="35">
        <v>6714</v>
      </c>
      <c r="I81" s="35"/>
      <c r="J81" s="80">
        <v>790.5775075987842</v>
      </c>
      <c r="K81" s="80">
        <v>62.04933586337762</v>
      </c>
      <c r="L81" s="80">
        <v>466.5822784810127</v>
      </c>
      <c r="M81" s="80"/>
      <c r="N81" s="80">
        <v>0.37858719004174496</v>
      </c>
      <c r="O81" s="80">
        <v>0.14568946313210068</v>
      </c>
      <c r="P81" s="81">
        <v>0.3458854705581336</v>
      </c>
      <c r="R81" s="79"/>
      <c r="S81" s="79"/>
      <c r="T81" s="79"/>
      <c r="U81" s="79"/>
      <c r="V81" s="79"/>
      <c r="W81" s="79"/>
      <c r="X81" s="79"/>
    </row>
    <row r="82" spans="1:24" ht="14.25">
      <c r="A82" s="31" t="s">
        <v>130</v>
      </c>
      <c r="B82" s="32">
        <v>126088</v>
      </c>
      <c r="C82" s="32">
        <v>6767</v>
      </c>
      <c r="D82" s="32">
        <v>132855</v>
      </c>
      <c r="E82" s="32"/>
      <c r="F82" s="32">
        <v>6512</v>
      </c>
      <c r="G82" s="32">
        <v>124</v>
      </c>
      <c r="H82" s="32">
        <v>6636</v>
      </c>
      <c r="I82" s="32"/>
      <c r="J82" s="77">
        <v>-94.83535308673308</v>
      </c>
      <c r="K82" s="77">
        <v>-98.16757795182504</v>
      </c>
      <c r="L82" s="77">
        <v>-95.0050807271085</v>
      </c>
      <c r="M82" s="77"/>
      <c r="N82" s="77">
        <v>-8.702410964327509</v>
      </c>
      <c r="O82" s="77">
        <v>-2.9596792158609935</v>
      </c>
      <c r="P82" s="78">
        <v>-7.896060446441865</v>
      </c>
      <c r="R82" s="79"/>
      <c r="S82" s="79"/>
      <c r="T82" s="79"/>
      <c r="U82" s="79"/>
      <c r="V82" s="79"/>
      <c r="W82" s="79"/>
      <c r="X82" s="79"/>
    </row>
    <row r="83" spans="1:24" ht="14.25">
      <c r="A83" s="34" t="s">
        <v>131</v>
      </c>
      <c r="B83" s="35">
        <v>14042</v>
      </c>
      <c r="C83" s="35">
        <v>61</v>
      </c>
      <c r="D83" s="35">
        <v>14103</v>
      </c>
      <c r="E83" s="35"/>
      <c r="F83" s="35">
        <v>1506</v>
      </c>
      <c r="G83" s="35">
        <v>88</v>
      </c>
      <c r="H83" s="35">
        <v>1594</v>
      </c>
      <c r="I83" s="35"/>
      <c r="J83" s="80">
        <v>-89.275032046717</v>
      </c>
      <c r="K83" s="80">
        <v>44.26229508196722</v>
      </c>
      <c r="L83" s="80">
        <v>-88.69744026093738</v>
      </c>
      <c r="M83" s="80"/>
      <c r="N83" s="80">
        <v>-0.9123354506657662</v>
      </c>
      <c r="O83" s="80">
        <v>0.012029405212742258</v>
      </c>
      <c r="P83" s="81">
        <v>-0.7825431997127317</v>
      </c>
      <c r="R83" s="79"/>
      <c r="S83" s="79"/>
      <c r="T83" s="79"/>
      <c r="U83" s="79"/>
      <c r="V83" s="79"/>
      <c r="W83" s="79"/>
      <c r="X83" s="79"/>
    </row>
    <row r="84" spans="1:24" ht="14.25">
      <c r="A84" s="31" t="s">
        <v>132</v>
      </c>
      <c r="B84" s="32">
        <v>9643</v>
      </c>
      <c r="C84" s="32">
        <v>1687</v>
      </c>
      <c r="D84" s="32">
        <v>11330</v>
      </c>
      <c r="E84" s="32"/>
      <c r="F84" s="32">
        <v>28330</v>
      </c>
      <c r="G84" s="32">
        <v>2157</v>
      </c>
      <c r="H84" s="32">
        <v>30487</v>
      </c>
      <c r="I84" s="32"/>
      <c r="J84" s="77">
        <v>193.78824017421965</v>
      </c>
      <c r="K84" s="77">
        <v>27.860106698280962</v>
      </c>
      <c r="L84" s="77">
        <v>169.08208296557808</v>
      </c>
      <c r="M84" s="77"/>
      <c r="N84" s="77">
        <v>1.3599882391984022</v>
      </c>
      <c r="O84" s="77">
        <v>0.20940075740699488</v>
      </c>
      <c r="P84" s="78">
        <v>1.1984315354462227</v>
      </c>
      <c r="R84" s="79"/>
      <c r="S84" s="79"/>
      <c r="T84" s="79"/>
      <c r="U84" s="79"/>
      <c r="V84" s="79"/>
      <c r="W84" s="79"/>
      <c r="X84" s="79"/>
    </row>
    <row r="85" spans="1:24" ht="14.25">
      <c r="A85" s="34" t="s">
        <v>133</v>
      </c>
      <c r="B85" s="35">
        <v>2427</v>
      </c>
      <c r="C85" s="35">
        <v>830</v>
      </c>
      <c r="D85" s="35">
        <v>3257</v>
      </c>
      <c r="E85" s="35"/>
      <c r="F85" s="35">
        <v>2783</v>
      </c>
      <c r="G85" s="35">
        <v>1168</v>
      </c>
      <c r="H85" s="35">
        <v>3951</v>
      </c>
      <c r="I85" s="35"/>
      <c r="J85" s="80">
        <v>14.668314791924185</v>
      </c>
      <c r="K85" s="80">
        <v>40.72289156626505</v>
      </c>
      <c r="L85" s="80">
        <v>21.307952103162407</v>
      </c>
      <c r="M85" s="80"/>
      <c r="N85" s="80">
        <v>0.025908696588785318</v>
      </c>
      <c r="O85" s="80">
        <v>0.15059033192247717</v>
      </c>
      <c r="P85" s="81">
        <v>0.043415539259783816</v>
      </c>
      <c r="R85" s="79"/>
      <c r="S85" s="79"/>
      <c r="T85" s="79"/>
      <c r="U85" s="79"/>
      <c r="V85" s="79"/>
      <c r="W85" s="79"/>
      <c r="X85" s="79"/>
    </row>
    <row r="86" spans="1:24" ht="14.25">
      <c r="A86" s="31" t="s">
        <v>134</v>
      </c>
      <c r="B86" s="32">
        <v>616</v>
      </c>
      <c r="C86" s="32">
        <v>752</v>
      </c>
      <c r="D86" s="32">
        <v>1368</v>
      </c>
      <c r="E86" s="32"/>
      <c r="F86" s="32">
        <v>1176</v>
      </c>
      <c r="G86" s="32">
        <v>0</v>
      </c>
      <c r="H86" s="32">
        <v>1176</v>
      </c>
      <c r="I86" s="32"/>
      <c r="J86" s="77">
        <v>90.90909090909092</v>
      </c>
      <c r="K86" s="77">
        <v>-100</v>
      </c>
      <c r="L86" s="77">
        <v>-14.035087719298245</v>
      </c>
      <c r="M86" s="77"/>
      <c r="N86" s="77">
        <v>0.04075525306101061</v>
      </c>
      <c r="O86" s="77">
        <v>-0.33504121185119173</v>
      </c>
      <c r="P86" s="78">
        <v>-0.012011215472447398</v>
      </c>
      <c r="R86" s="79"/>
      <c r="S86" s="79"/>
      <c r="T86" s="79"/>
      <c r="U86" s="79"/>
      <c r="V86" s="79"/>
      <c r="W86" s="79"/>
      <c r="X86" s="79"/>
    </row>
    <row r="87" spans="1:24" ht="14.25">
      <c r="A87" s="34" t="s">
        <v>135</v>
      </c>
      <c r="B87" s="35">
        <v>2732</v>
      </c>
      <c r="C87" s="35">
        <v>7824</v>
      </c>
      <c r="D87" s="35">
        <v>10556</v>
      </c>
      <c r="E87" s="35"/>
      <c r="F87" s="35">
        <v>2382</v>
      </c>
      <c r="G87" s="35">
        <v>400</v>
      </c>
      <c r="H87" s="35">
        <v>2782</v>
      </c>
      <c r="I87" s="35"/>
      <c r="J87" s="80">
        <v>-12.811127379209374</v>
      </c>
      <c r="K87" s="80">
        <v>-94.88752556237219</v>
      </c>
      <c r="L87" s="80">
        <v>-73.64532019704433</v>
      </c>
      <c r="M87" s="80"/>
      <c r="N87" s="80">
        <v>-0.02547203316313163</v>
      </c>
      <c r="O87" s="80">
        <v>-3.307640899977723</v>
      </c>
      <c r="P87" s="81">
        <v>-0.4863291098062815</v>
      </c>
      <c r="R87" s="79"/>
      <c r="S87" s="79"/>
      <c r="T87" s="79"/>
      <c r="U87" s="79"/>
      <c r="V87" s="79"/>
      <c r="W87" s="79"/>
      <c r="X87" s="79"/>
    </row>
    <row r="88" spans="1:24" ht="14.25">
      <c r="A88" s="31" t="s">
        <v>136</v>
      </c>
      <c r="B88" s="32">
        <v>31799</v>
      </c>
      <c r="C88" s="32">
        <v>4154</v>
      </c>
      <c r="D88" s="32">
        <v>35953</v>
      </c>
      <c r="E88" s="32"/>
      <c r="F88" s="32">
        <v>47432</v>
      </c>
      <c r="G88" s="32">
        <v>525</v>
      </c>
      <c r="H88" s="32">
        <v>47957</v>
      </c>
      <c r="I88" s="32"/>
      <c r="J88" s="77">
        <v>49.16192333092235</v>
      </c>
      <c r="K88" s="77">
        <v>-87.36157920077035</v>
      </c>
      <c r="L88" s="77">
        <v>33.388034378216005</v>
      </c>
      <c r="M88" s="77"/>
      <c r="N88" s="77">
        <v>1.1377265555406766</v>
      </c>
      <c r="O88" s="77">
        <v>-1.6168411672978389</v>
      </c>
      <c r="P88" s="78">
        <v>0.7509512006836383</v>
      </c>
      <c r="R88" s="79"/>
      <c r="S88" s="79"/>
      <c r="T88" s="79"/>
      <c r="U88" s="79"/>
      <c r="V88" s="79"/>
      <c r="W88" s="79"/>
      <c r="X88" s="79"/>
    </row>
    <row r="89" spans="1:24" ht="14.25">
      <c r="A89" s="34" t="s">
        <v>137</v>
      </c>
      <c r="B89" s="35">
        <v>0</v>
      </c>
      <c r="C89" s="35">
        <v>0</v>
      </c>
      <c r="D89" s="35">
        <v>0</v>
      </c>
      <c r="E89" s="35"/>
      <c r="F89" s="35">
        <v>658</v>
      </c>
      <c r="G89" s="35">
        <v>0</v>
      </c>
      <c r="H89" s="35">
        <v>658</v>
      </c>
      <c r="I89" s="35"/>
      <c r="J89" s="80" t="s">
        <v>238</v>
      </c>
      <c r="K89" s="80">
        <v>0</v>
      </c>
      <c r="L89" s="80" t="s">
        <v>238</v>
      </c>
      <c r="M89" s="80"/>
      <c r="N89" s="80">
        <v>0.04788742234668747</v>
      </c>
      <c r="O89" s="80">
        <v>0</v>
      </c>
      <c r="P89" s="81">
        <v>0.04116343635869993</v>
      </c>
      <c r="R89" s="79"/>
      <c r="S89" s="79"/>
      <c r="T89" s="79"/>
      <c r="U89" s="79"/>
      <c r="V89" s="79"/>
      <c r="W89" s="79"/>
      <c r="X89" s="79"/>
    </row>
    <row r="90" spans="1:24" ht="14.25">
      <c r="A90" s="31" t="s">
        <v>138</v>
      </c>
      <c r="B90" s="32">
        <v>0</v>
      </c>
      <c r="C90" s="32">
        <v>0</v>
      </c>
      <c r="D90" s="32">
        <v>0</v>
      </c>
      <c r="E90" s="32"/>
      <c r="F90" s="32">
        <v>0</v>
      </c>
      <c r="G90" s="32">
        <v>0</v>
      </c>
      <c r="H90" s="32">
        <v>0</v>
      </c>
      <c r="I90" s="32"/>
      <c r="J90" s="77">
        <v>0</v>
      </c>
      <c r="K90" s="77">
        <v>0</v>
      </c>
      <c r="L90" s="77">
        <v>0</v>
      </c>
      <c r="M90" s="77"/>
      <c r="N90" s="77">
        <v>0</v>
      </c>
      <c r="O90" s="77">
        <v>0</v>
      </c>
      <c r="P90" s="78">
        <v>0</v>
      </c>
      <c r="R90" s="79"/>
      <c r="S90" s="79"/>
      <c r="T90" s="79"/>
      <c r="U90" s="79"/>
      <c r="V90" s="79"/>
      <c r="W90" s="79"/>
      <c r="X90" s="79"/>
    </row>
    <row r="91" spans="1:24" ht="14.25">
      <c r="A91" s="34" t="s">
        <v>139</v>
      </c>
      <c r="B91" s="35">
        <v>0</v>
      </c>
      <c r="C91" s="35">
        <v>0</v>
      </c>
      <c r="D91" s="35">
        <v>0</v>
      </c>
      <c r="E91" s="35"/>
      <c r="F91" s="35">
        <v>0</v>
      </c>
      <c r="G91" s="35">
        <v>0</v>
      </c>
      <c r="H91" s="35">
        <v>0</v>
      </c>
      <c r="I91" s="35"/>
      <c r="J91" s="80">
        <v>0</v>
      </c>
      <c r="K91" s="80">
        <v>0</v>
      </c>
      <c r="L91" s="80">
        <v>0</v>
      </c>
      <c r="M91" s="80"/>
      <c r="N91" s="80">
        <v>0</v>
      </c>
      <c r="O91" s="80">
        <v>0</v>
      </c>
      <c r="P91" s="81">
        <v>0</v>
      </c>
      <c r="R91" s="79"/>
      <c r="S91" s="79"/>
      <c r="T91" s="79"/>
      <c r="U91" s="79"/>
      <c r="V91" s="79"/>
      <c r="W91" s="79"/>
      <c r="X91" s="79"/>
    </row>
    <row r="92" spans="1:24" ht="14.25">
      <c r="A92" s="31" t="s">
        <v>140</v>
      </c>
      <c r="B92" s="32">
        <v>62440</v>
      </c>
      <c r="C92" s="32">
        <v>4539</v>
      </c>
      <c r="D92" s="32">
        <v>66979</v>
      </c>
      <c r="E92" s="32"/>
      <c r="F92" s="32">
        <v>72682</v>
      </c>
      <c r="G92" s="32">
        <v>12578</v>
      </c>
      <c r="H92" s="32">
        <v>85260</v>
      </c>
      <c r="I92" s="32"/>
      <c r="J92" s="77">
        <v>16.4029468289558</v>
      </c>
      <c r="K92" s="77">
        <v>177.1094954835867</v>
      </c>
      <c r="L92" s="77">
        <v>27.293629346511583</v>
      </c>
      <c r="M92" s="77"/>
      <c r="N92" s="77">
        <v>0.7453844675908405</v>
      </c>
      <c r="O92" s="77">
        <v>3.581644018712408</v>
      </c>
      <c r="P92" s="78">
        <v>1.1436303648531814</v>
      </c>
      <c r="R92" s="79"/>
      <c r="S92" s="79"/>
      <c r="T92" s="79"/>
      <c r="U92" s="79"/>
      <c r="V92" s="79"/>
      <c r="W92" s="79"/>
      <c r="X92" s="79"/>
    </row>
    <row r="93" spans="1:24" ht="14.25">
      <c r="A93" s="34" t="s">
        <v>141</v>
      </c>
      <c r="B93" s="35">
        <v>148</v>
      </c>
      <c r="C93" s="35">
        <v>0</v>
      </c>
      <c r="D93" s="35">
        <v>148</v>
      </c>
      <c r="E93" s="35"/>
      <c r="F93" s="35">
        <v>1742</v>
      </c>
      <c r="G93" s="35">
        <v>233</v>
      </c>
      <c r="H93" s="35">
        <v>1975</v>
      </c>
      <c r="I93" s="35"/>
      <c r="J93" s="80">
        <v>1077.027027027027</v>
      </c>
      <c r="K93" s="80" t="s">
        <v>238</v>
      </c>
      <c r="L93" s="80">
        <v>1234.4594594594594</v>
      </c>
      <c r="M93" s="80"/>
      <c r="N93" s="80">
        <v>0.11600691674866234</v>
      </c>
      <c r="O93" s="80">
        <v>0.1038093116507017</v>
      </c>
      <c r="P93" s="81">
        <v>0.11429422223000726</v>
      </c>
      <c r="R93" s="79"/>
      <c r="S93" s="79"/>
      <c r="T93" s="79"/>
      <c r="U93" s="79"/>
      <c r="V93" s="79"/>
      <c r="W93" s="79"/>
      <c r="X93" s="79"/>
    </row>
    <row r="94" spans="1:24" ht="14.25">
      <c r="A94" s="31" t="s">
        <v>142</v>
      </c>
      <c r="B94" s="32">
        <v>3584</v>
      </c>
      <c r="C94" s="32">
        <v>379</v>
      </c>
      <c r="D94" s="32">
        <v>3963</v>
      </c>
      <c r="E94" s="32"/>
      <c r="F94" s="32">
        <v>4403</v>
      </c>
      <c r="G94" s="32">
        <v>223</v>
      </c>
      <c r="H94" s="32">
        <v>4626</v>
      </c>
      <c r="I94" s="32"/>
      <c r="J94" s="77">
        <v>22.8515625</v>
      </c>
      <c r="K94" s="77">
        <v>-41.160949868073885</v>
      </c>
      <c r="L94" s="77">
        <v>16.72975018925056</v>
      </c>
      <c r="M94" s="77"/>
      <c r="N94" s="77">
        <v>0.059604557601728024</v>
      </c>
      <c r="O94" s="77">
        <v>-0.06950323011806638</v>
      </c>
      <c r="P94" s="78">
        <v>0.04147622842829492</v>
      </c>
      <c r="R94" s="79"/>
      <c r="S94" s="79"/>
      <c r="T94" s="79"/>
      <c r="U94" s="79"/>
      <c r="V94" s="79"/>
      <c r="W94" s="79"/>
      <c r="X94" s="79"/>
    </row>
    <row r="95" spans="1:24" ht="14.25">
      <c r="A95" s="34" t="s">
        <v>143</v>
      </c>
      <c r="B95" s="35">
        <v>59798</v>
      </c>
      <c r="C95" s="35">
        <v>0</v>
      </c>
      <c r="D95" s="35">
        <v>59798</v>
      </c>
      <c r="E95" s="35"/>
      <c r="F95" s="35">
        <v>5437</v>
      </c>
      <c r="G95" s="35">
        <v>240</v>
      </c>
      <c r="H95" s="35">
        <v>5677</v>
      </c>
      <c r="I95" s="35"/>
      <c r="J95" s="80">
        <v>-90.90772266630991</v>
      </c>
      <c r="K95" s="80" t="s">
        <v>238</v>
      </c>
      <c r="L95" s="80">
        <v>-90.50637145055018</v>
      </c>
      <c r="M95" s="80"/>
      <c r="N95" s="80">
        <v>-3.9562434136599967</v>
      </c>
      <c r="O95" s="80">
        <v>0.10692804633548673</v>
      </c>
      <c r="P95" s="81">
        <v>-3.385723919710029</v>
      </c>
      <c r="R95" s="79"/>
      <c r="S95" s="79"/>
      <c r="T95" s="79"/>
      <c r="U95" s="79"/>
      <c r="V95" s="79"/>
      <c r="W95" s="79"/>
      <c r="X95" s="79"/>
    </row>
    <row r="96" spans="1:24" ht="14.25">
      <c r="A96" s="31" t="s">
        <v>144</v>
      </c>
      <c r="B96" s="32">
        <v>0</v>
      </c>
      <c r="C96" s="32">
        <v>0</v>
      </c>
      <c r="D96" s="32">
        <v>0</v>
      </c>
      <c r="E96" s="32"/>
      <c r="F96" s="32">
        <v>14933</v>
      </c>
      <c r="G96" s="32">
        <v>143</v>
      </c>
      <c r="H96" s="32">
        <v>15076</v>
      </c>
      <c r="I96" s="32"/>
      <c r="J96" s="77" t="s">
        <v>238</v>
      </c>
      <c r="K96" s="77" t="s">
        <v>238</v>
      </c>
      <c r="L96" s="77" t="s">
        <v>238</v>
      </c>
      <c r="M96" s="77"/>
      <c r="N96" s="77">
        <v>1.0867824892144133</v>
      </c>
      <c r="O96" s="77">
        <v>0.06371129427489418</v>
      </c>
      <c r="P96" s="78">
        <v>0.9431306482427966</v>
      </c>
      <c r="R96" s="79"/>
      <c r="S96" s="79"/>
      <c r="T96" s="79"/>
      <c r="U96" s="79"/>
      <c r="V96" s="79"/>
      <c r="W96" s="79"/>
      <c r="X96" s="79"/>
    </row>
    <row r="97" spans="1:24" ht="14.25">
      <c r="A97" s="34" t="s">
        <v>145</v>
      </c>
      <c r="B97" s="35">
        <v>26623</v>
      </c>
      <c r="C97" s="35">
        <v>350</v>
      </c>
      <c r="D97" s="35">
        <v>26973</v>
      </c>
      <c r="E97" s="35"/>
      <c r="F97" s="35">
        <v>7735</v>
      </c>
      <c r="G97" s="35">
        <v>399</v>
      </c>
      <c r="H97" s="35">
        <v>8134</v>
      </c>
      <c r="I97" s="35"/>
      <c r="J97" s="80">
        <v>-70.94617436051534</v>
      </c>
      <c r="K97" s="80">
        <v>13.99999999999999</v>
      </c>
      <c r="L97" s="80">
        <v>-69.84391799206614</v>
      </c>
      <c r="M97" s="80"/>
      <c r="N97" s="80">
        <v>-1.374616463957801</v>
      </c>
      <c r="O97" s="80">
        <v>0.021831142793495212</v>
      </c>
      <c r="P97" s="81">
        <v>-1.1785379598199817</v>
      </c>
      <c r="R97" s="79"/>
      <c r="S97" s="79"/>
      <c r="T97" s="79"/>
      <c r="U97" s="79"/>
      <c r="V97" s="79"/>
      <c r="W97" s="79"/>
      <c r="X97" s="79"/>
    </row>
    <row r="98" spans="1:24" ht="14.25">
      <c r="A98" s="31" t="s">
        <v>146</v>
      </c>
      <c r="B98" s="32">
        <v>0</v>
      </c>
      <c r="C98" s="32">
        <v>0</v>
      </c>
      <c r="D98" s="32">
        <v>0</v>
      </c>
      <c r="E98" s="32"/>
      <c r="F98" s="32">
        <v>0</v>
      </c>
      <c r="G98" s="32">
        <v>0</v>
      </c>
      <c r="H98" s="32">
        <v>0</v>
      </c>
      <c r="I98" s="32"/>
      <c r="J98" s="77">
        <v>0</v>
      </c>
      <c r="K98" s="77">
        <v>0</v>
      </c>
      <c r="L98" s="77">
        <v>0</v>
      </c>
      <c r="M98" s="77"/>
      <c r="N98" s="77">
        <v>0</v>
      </c>
      <c r="O98" s="77">
        <v>0</v>
      </c>
      <c r="P98" s="78">
        <v>0</v>
      </c>
      <c r="R98" s="79"/>
      <c r="S98" s="79"/>
      <c r="T98" s="79"/>
      <c r="U98" s="79"/>
      <c r="V98" s="79"/>
      <c r="W98" s="79"/>
      <c r="X98" s="79"/>
    </row>
    <row r="99" spans="1:24" ht="14.25">
      <c r="A99" s="34" t="s">
        <v>147</v>
      </c>
      <c r="B99" s="35">
        <v>1489</v>
      </c>
      <c r="C99" s="35">
        <v>1021</v>
      </c>
      <c r="D99" s="35">
        <v>2510</v>
      </c>
      <c r="E99" s="35"/>
      <c r="F99" s="35">
        <v>859</v>
      </c>
      <c r="G99" s="35">
        <v>0</v>
      </c>
      <c r="H99" s="35">
        <v>859</v>
      </c>
      <c r="I99" s="35"/>
      <c r="J99" s="80">
        <v>-42.31027535258563</v>
      </c>
      <c r="K99" s="80">
        <v>-100</v>
      </c>
      <c r="L99" s="80">
        <v>-65.77689243027889</v>
      </c>
      <c r="M99" s="80"/>
      <c r="N99" s="80">
        <v>-0.045849659693636934</v>
      </c>
      <c r="O99" s="80">
        <v>-0.4548897304522165</v>
      </c>
      <c r="P99" s="81">
        <v>-0.10328394138026381</v>
      </c>
      <c r="R99" s="79"/>
      <c r="S99" s="79"/>
      <c r="T99" s="79"/>
      <c r="U99" s="79"/>
      <c r="V99" s="79"/>
      <c r="W99" s="79"/>
      <c r="X99" s="79"/>
    </row>
    <row r="100" spans="1:24" ht="14.25">
      <c r="A100" s="31" t="s">
        <v>47</v>
      </c>
      <c r="B100" s="32">
        <v>567</v>
      </c>
      <c r="C100" s="32">
        <v>209</v>
      </c>
      <c r="D100" s="32">
        <v>776</v>
      </c>
      <c r="E100" s="32"/>
      <c r="F100" s="32">
        <v>73</v>
      </c>
      <c r="G100" s="32">
        <v>155</v>
      </c>
      <c r="H100" s="32">
        <v>228</v>
      </c>
      <c r="I100" s="32"/>
      <c r="J100" s="77">
        <v>-87.1252204585538</v>
      </c>
      <c r="K100" s="77">
        <v>-25.837320574162682</v>
      </c>
      <c r="L100" s="77">
        <v>-70.61855670103093</v>
      </c>
      <c r="M100" s="77"/>
      <c r="N100" s="77">
        <v>-0.03595195537882007</v>
      </c>
      <c r="O100" s="77">
        <v>-0.024058810425484516</v>
      </c>
      <c r="P100" s="78">
        <v>-0.03428201082761028</v>
      </c>
      <c r="R100" s="79"/>
      <c r="S100" s="79"/>
      <c r="T100" s="79"/>
      <c r="U100" s="79"/>
      <c r="V100" s="79"/>
      <c r="W100" s="79"/>
      <c r="X100" s="79"/>
    </row>
    <row r="101" spans="1:24" ht="14.25">
      <c r="A101" s="34" t="s">
        <v>148</v>
      </c>
      <c r="B101" s="35">
        <v>4223</v>
      </c>
      <c r="C101" s="35">
        <v>10720</v>
      </c>
      <c r="D101" s="35">
        <v>14943</v>
      </c>
      <c r="E101" s="35"/>
      <c r="F101" s="35">
        <v>7270</v>
      </c>
      <c r="G101" s="35">
        <v>274</v>
      </c>
      <c r="H101" s="35">
        <v>7544</v>
      </c>
      <c r="I101" s="35"/>
      <c r="J101" s="80">
        <v>72.15249822401137</v>
      </c>
      <c r="K101" s="80">
        <v>-97.44402985074628</v>
      </c>
      <c r="L101" s="80">
        <v>-49.51482299404404</v>
      </c>
      <c r="M101" s="80"/>
      <c r="N101" s="80">
        <v>0.2217522429944631</v>
      </c>
      <c r="O101" s="80">
        <v>-4.6540432167520605</v>
      </c>
      <c r="P101" s="81">
        <v>-0.46286970458665777</v>
      </c>
      <c r="R101" s="79"/>
      <c r="S101" s="79"/>
      <c r="T101" s="79"/>
      <c r="U101" s="79"/>
      <c r="V101" s="79"/>
      <c r="W101" s="79"/>
      <c r="X101" s="79"/>
    </row>
    <row r="102" spans="1:16" ht="14.25">
      <c r="A102" s="31"/>
      <c r="B102" s="32"/>
      <c r="C102" s="32"/>
      <c r="D102" s="32"/>
      <c r="E102" s="32"/>
      <c r="F102" s="32"/>
      <c r="G102" s="32"/>
      <c r="H102" s="32"/>
      <c r="I102" s="32"/>
      <c r="J102" s="23"/>
      <c r="K102" s="23"/>
      <c r="L102" s="23"/>
      <c r="M102" s="77"/>
      <c r="N102" s="23"/>
      <c r="O102" s="23"/>
      <c r="P102" s="82"/>
    </row>
    <row r="103" spans="1:24" ht="14.25">
      <c r="A103" s="83" t="s">
        <v>1</v>
      </c>
      <c r="B103" s="58">
        <v>1374056</v>
      </c>
      <c r="C103" s="58">
        <v>224450</v>
      </c>
      <c r="D103" s="58">
        <v>1598506</v>
      </c>
      <c r="E103" s="58"/>
      <c r="F103" s="58">
        <v>1013722</v>
      </c>
      <c r="G103" s="58">
        <v>137440</v>
      </c>
      <c r="H103" s="58">
        <v>1151162</v>
      </c>
      <c r="I103" s="58"/>
      <c r="J103" s="84">
        <v>-26.224113136582496</v>
      </c>
      <c r="K103" s="84">
        <v>-38.76587213187792</v>
      </c>
      <c r="L103" s="84">
        <v>-27.98513111617973</v>
      </c>
      <c r="M103" s="84"/>
      <c r="N103" s="84">
        <v>-26.224113136582496</v>
      </c>
      <c r="O103" s="84">
        <v>-38.765872131877906</v>
      </c>
      <c r="P103" s="85">
        <v>-27.98513111617973</v>
      </c>
      <c r="R103" s="79"/>
      <c r="S103" s="79"/>
      <c r="T103" s="79"/>
      <c r="U103" s="79"/>
      <c r="V103" s="79"/>
      <c r="W103" s="79"/>
      <c r="X103" s="79"/>
    </row>
    <row r="105" spans="1:16" ht="4.5" customHeight="1">
      <c r="A105" s="40"/>
      <c r="B105" s="41"/>
      <c r="C105" s="41"/>
      <c r="D105" s="41"/>
      <c r="E105" s="41"/>
      <c r="F105" s="41"/>
      <c r="G105" s="41"/>
      <c r="H105" s="42"/>
      <c r="I105" s="86"/>
      <c r="J105" s="25"/>
      <c r="K105" s="25"/>
      <c r="L105" s="25"/>
      <c r="M105" s="25"/>
      <c r="N105" s="25"/>
      <c r="O105" s="25"/>
      <c r="P105" s="25"/>
    </row>
    <row r="106" spans="1:16" ht="14.25">
      <c r="A106" s="43" t="s">
        <v>222</v>
      </c>
      <c r="B106" s="25"/>
      <c r="C106" s="25"/>
      <c r="D106" s="25"/>
      <c r="E106" s="25"/>
      <c r="F106" s="25"/>
      <c r="G106" s="25"/>
      <c r="H106" s="44"/>
      <c r="I106" s="86"/>
      <c r="J106" s="25"/>
      <c r="K106" s="25"/>
      <c r="L106" s="25"/>
      <c r="M106" s="25"/>
      <c r="N106" s="25"/>
      <c r="O106" s="25"/>
      <c r="P106" s="25"/>
    </row>
    <row r="107" spans="1:16" ht="14.25">
      <c r="A107" s="68" t="s">
        <v>75</v>
      </c>
      <c r="B107" s="25"/>
      <c r="C107" s="25"/>
      <c r="D107" s="25"/>
      <c r="E107" s="25"/>
      <c r="F107" s="25"/>
      <c r="G107" s="25"/>
      <c r="H107" s="44"/>
      <c r="I107" s="86"/>
      <c r="J107" s="25"/>
      <c r="K107" s="25"/>
      <c r="L107" s="25"/>
      <c r="M107" s="25"/>
      <c r="N107" s="25" t="s">
        <v>152</v>
      </c>
      <c r="O107" s="25"/>
      <c r="P107" s="25"/>
    </row>
    <row r="108" spans="1:16" ht="14.25">
      <c r="A108" s="87" t="s">
        <v>77</v>
      </c>
      <c r="B108" s="25"/>
      <c r="C108" s="25"/>
      <c r="D108" s="25"/>
      <c r="E108" s="25"/>
      <c r="F108" s="25"/>
      <c r="G108" s="25"/>
      <c r="H108" s="44"/>
      <c r="I108" s="86"/>
      <c r="J108" s="25"/>
      <c r="K108" s="25"/>
      <c r="L108" s="25"/>
      <c r="M108" s="25"/>
      <c r="N108" s="25"/>
      <c r="O108" s="25"/>
      <c r="P108" s="25"/>
    </row>
    <row r="109" spans="1:16" ht="14.25">
      <c r="A109" s="45" t="s">
        <v>286</v>
      </c>
      <c r="B109" s="25"/>
      <c r="C109" s="25"/>
      <c r="D109" s="25"/>
      <c r="E109" s="25"/>
      <c r="F109" s="25"/>
      <c r="G109" s="25"/>
      <c r="H109" s="44"/>
      <c r="I109" s="86"/>
      <c r="J109" s="25"/>
      <c r="K109" s="25"/>
      <c r="L109" s="25"/>
      <c r="M109" s="25"/>
      <c r="N109" s="25"/>
      <c r="O109" s="25"/>
      <c r="P109" s="25"/>
    </row>
    <row r="110" spans="1:16" ht="4.5" customHeight="1">
      <c r="A110" s="46"/>
      <c r="B110" s="47"/>
      <c r="C110" s="47"/>
      <c r="D110" s="47"/>
      <c r="E110" s="47"/>
      <c r="F110" s="47"/>
      <c r="G110" s="47"/>
      <c r="H110" s="48"/>
      <c r="I110" s="86"/>
      <c r="J110" s="25"/>
      <c r="K110" s="25"/>
      <c r="L110" s="25"/>
      <c r="M110" s="25"/>
      <c r="N110" s="25"/>
      <c r="O110" s="25"/>
      <c r="P110" s="25"/>
    </row>
  </sheetData>
  <sheetProtection/>
  <mergeCells count="10">
    <mergeCell ref="A3:I4"/>
    <mergeCell ref="A6:I6"/>
    <mergeCell ref="A7:I7"/>
    <mergeCell ref="A8:I8"/>
    <mergeCell ref="H10:I10"/>
    <mergeCell ref="N12:P12"/>
    <mergeCell ref="A12:A13"/>
    <mergeCell ref="B12:D12"/>
    <mergeCell ref="F12:H12"/>
    <mergeCell ref="J12:L12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6" customWidth="1"/>
    <col min="2" max="4" width="11.421875" style="26" customWidth="1"/>
    <col min="5" max="5" width="3.28125" style="26" customWidth="1"/>
    <col min="6" max="8" width="11.421875" style="26" customWidth="1"/>
    <col min="9" max="9" width="11.28125" style="26" customWidth="1"/>
    <col min="10" max="16384" width="11.421875" style="26" customWidth="1"/>
  </cols>
  <sheetData>
    <row r="1" spans="1:14" ht="60" customHeight="1">
      <c r="A1" s="23"/>
      <c r="B1" s="23"/>
      <c r="C1" s="23"/>
      <c r="D1" s="23"/>
      <c r="E1" s="23"/>
      <c r="F1" s="23"/>
      <c r="G1" s="23"/>
      <c r="H1" s="23"/>
      <c r="I1" s="23"/>
      <c r="J1" s="25"/>
      <c r="K1" s="25"/>
      <c r="L1" s="25"/>
      <c r="M1" s="25"/>
      <c r="N1" s="25"/>
    </row>
    <row r="2" spans="1:14" ht="8.25" customHeight="1">
      <c r="A2" s="23"/>
      <c r="B2" s="23"/>
      <c r="C2" s="23"/>
      <c r="D2" s="23"/>
      <c r="E2" s="23"/>
      <c r="F2" s="23"/>
      <c r="G2" s="23"/>
      <c r="H2" s="23"/>
      <c r="I2" s="23"/>
      <c r="J2" s="25"/>
      <c r="K2" s="25"/>
      <c r="L2" s="25"/>
      <c r="M2" s="25"/>
      <c r="N2" s="25"/>
    </row>
    <row r="3" spans="1:9" ht="13.5" customHeight="1">
      <c r="A3" s="239" t="s">
        <v>220</v>
      </c>
      <c r="B3" s="239"/>
      <c r="C3" s="239"/>
      <c r="D3" s="239"/>
      <c r="E3" s="239"/>
      <c r="F3" s="239"/>
      <c r="G3" s="239"/>
      <c r="H3" s="239"/>
      <c r="I3" s="239"/>
    </row>
    <row r="4" spans="1:9" ht="18" customHeight="1">
      <c r="A4" s="239"/>
      <c r="B4" s="239"/>
      <c r="C4" s="239"/>
      <c r="D4" s="239"/>
      <c r="E4" s="239"/>
      <c r="F4" s="239"/>
      <c r="G4" s="239"/>
      <c r="H4" s="239"/>
      <c r="I4" s="239"/>
    </row>
    <row r="5" spans="1:9" ht="7.5" customHeight="1">
      <c r="A5" s="240"/>
      <c r="B5" s="241"/>
      <c r="C5" s="241"/>
      <c r="D5" s="241"/>
      <c r="E5" s="241"/>
      <c r="F5" s="241"/>
      <c r="G5" s="241"/>
      <c r="H5" s="241"/>
      <c r="I5" s="241"/>
    </row>
    <row r="6" spans="1:9" ht="13.5" customHeight="1">
      <c r="A6" s="242" t="s">
        <v>260</v>
      </c>
      <c r="B6" s="243"/>
      <c r="C6" s="243"/>
      <c r="D6" s="243"/>
      <c r="E6" s="243"/>
      <c r="F6" s="243"/>
      <c r="G6" s="243"/>
      <c r="H6" s="243"/>
      <c r="I6" s="243"/>
    </row>
    <row r="7" spans="1:9" ht="13.5" customHeight="1">
      <c r="A7" s="242" t="s">
        <v>4</v>
      </c>
      <c r="B7" s="243"/>
      <c r="C7" s="243"/>
      <c r="D7" s="243"/>
      <c r="E7" s="243"/>
      <c r="F7" s="243"/>
      <c r="G7" s="243"/>
      <c r="H7" s="243"/>
      <c r="I7" s="243"/>
    </row>
    <row r="8" spans="1:9" ht="13.5" customHeight="1">
      <c r="A8" s="242" t="s">
        <v>235</v>
      </c>
      <c r="B8" s="243"/>
      <c r="C8" s="243"/>
      <c r="D8" s="243"/>
      <c r="E8" s="243"/>
      <c r="F8" s="243"/>
      <c r="G8" s="243"/>
      <c r="H8" s="243"/>
      <c r="I8" s="243"/>
    </row>
    <row r="9" spans="1:9" ht="7.5" customHeight="1">
      <c r="A9" s="27"/>
      <c r="B9" s="28"/>
      <c r="C9" s="28"/>
      <c r="D9" s="28"/>
      <c r="E9" s="28"/>
      <c r="F9" s="28"/>
      <c r="G9" s="28"/>
      <c r="H9" s="28"/>
      <c r="I9" s="28"/>
    </row>
    <row r="10" spans="1:9" ht="12.75" customHeight="1">
      <c r="A10" s="25"/>
      <c r="B10" s="25"/>
      <c r="C10" s="25"/>
      <c r="D10" s="25"/>
      <c r="E10" s="25"/>
      <c r="F10" s="25"/>
      <c r="G10" s="25"/>
      <c r="H10" s="244" t="s">
        <v>225</v>
      </c>
      <c r="I10" s="244"/>
    </row>
    <row r="11" spans="1:8" ht="12.75" customHeight="1">
      <c r="A11" s="49"/>
      <c r="B11" s="50"/>
      <c r="C11" s="50"/>
      <c r="D11" s="50"/>
      <c r="E11" s="50"/>
      <c r="F11" s="270" t="s">
        <v>177</v>
      </c>
      <c r="G11" s="270"/>
      <c r="H11" s="270"/>
    </row>
    <row r="12" spans="1:8" ht="12.75" customHeight="1">
      <c r="A12" s="256" t="s">
        <v>6</v>
      </c>
      <c r="B12" s="259" t="s">
        <v>176</v>
      </c>
      <c r="C12" s="259"/>
      <c r="D12" s="259"/>
      <c r="E12" s="51"/>
      <c r="F12" s="255" t="s">
        <v>45</v>
      </c>
      <c r="G12" s="255"/>
      <c r="H12" s="285"/>
    </row>
    <row r="13" spans="1:8" ht="14.25">
      <c r="A13" s="257"/>
      <c r="B13" s="52" t="s">
        <v>1</v>
      </c>
      <c r="C13" s="52" t="s">
        <v>32</v>
      </c>
      <c r="D13" s="52" t="s">
        <v>33</v>
      </c>
      <c r="E13" s="53"/>
      <c r="F13" s="52" t="s">
        <v>1</v>
      </c>
      <c r="G13" s="52" t="s">
        <v>32</v>
      </c>
      <c r="H13" s="54" t="s">
        <v>33</v>
      </c>
    </row>
    <row r="14" spans="1:8" ht="14.25">
      <c r="A14" s="55" t="s">
        <v>46</v>
      </c>
      <c r="B14" s="32">
        <v>0</v>
      </c>
      <c r="C14" s="32">
        <v>0</v>
      </c>
      <c r="D14" s="32">
        <v>0</v>
      </c>
      <c r="E14" s="32"/>
      <c r="F14" s="32">
        <v>0</v>
      </c>
      <c r="G14" s="32">
        <v>0</v>
      </c>
      <c r="H14" s="33">
        <v>0</v>
      </c>
    </row>
    <row r="15" spans="1:8" ht="14.25">
      <c r="A15" s="56" t="s">
        <v>47</v>
      </c>
      <c r="B15" s="35">
        <v>0</v>
      </c>
      <c r="C15" s="35">
        <v>0</v>
      </c>
      <c r="D15" s="35">
        <v>0</v>
      </c>
      <c r="E15" s="35"/>
      <c r="F15" s="35">
        <v>0</v>
      </c>
      <c r="G15" s="35">
        <v>0</v>
      </c>
      <c r="H15" s="36">
        <v>0</v>
      </c>
    </row>
    <row r="16" spans="1:8" ht="14.25">
      <c r="A16" s="55" t="s">
        <v>48</v>
      </c>
      <c r="B16" s="32">
        <v>2368</v>
      </c>
      <c r="C16" s="32">
        <v>859</v>
      </c>
      <c r="D16" s="32">
        <v>1509</v>
      </c>
      <c r="E16" s="32"/>
      <c r="F16" s="32">
        <v>52</v>
      </c>
      <c r="G16" s="32">
        <v>20</v>
      </c>
      <c r="H16" s="33">
        <v>32</v>
      </c>
    </row>
    <row r="17" spans="1:8" ht="14.25">
      <c r="A17" s="56" t="s">
        <v>49</v>
      </c>
      <c r="B17" s="35">
        <v>0</v>
      </c>
      <c r="C17" s="35">
        <v>0</v>
      </c>
      <c r="D17" s="35">
        <v>0</v>
      </c>
      <c r="E17" s="35"/>
      <c r="F17" s="35">
        <v>0</v>
      </c>
      <c r="G17" s="35">
        <v>0</v>
      </c>
      <c r="H17" s="36">
        <v>0</v>
      </c>
    </row>
    <row r="18" spans="1:8" ht="14.25">
      <c r="A18" s="55" t="s">
        <v>50</v>
      </c>
      <c r="B18" s="32">
        <v>0</v>
      </c>
      <c r="C18" s="32">
        <v>0</v>
      </c>
      <c r="D18" s="32">
        <v>0</v>
      </c>
      <c r="E18" s="32"/>
      <c r="F18" s="32">
        <v>0</v>
      </c>
      <c r="G18" s="32">
        <v>0</v>
      </c>
      <c r="H18" s="33">
        <v>0</v>
      </c>
    </row>
    <row r="19" spans="1:8" ht="14.25">
      <c r="A19" s="56" t="s">
        <v>51</v>
      </c>
      <c r="B19" s="35">
        <v>0</v>
      </c>
      <c r="C19" s="35">
        <v>0</v>
      </c>
      <c r="D19" s="35">
        <v>0</v>
      </c>
      <c r="E19" s="35"/>
      <c r="F19" s="35">
        <v>0</v>
      </c>
      <c r="G19" s="35">
        <v>0</v>
      </c>
      <c r="H19" s="36">
        <v>0</v>
      </c>
    </row>
    <row r="20" spans="1:8" ht="14.25">
      <c r="A20" s="55" t="s">
        <v>52</v>
      </c>
      <c r="B20" s="32">
        <v>0</v>
      </c>
      <c r="C20" s="32">
        <v>0</v>
      </c>
      <c r="D20" s="32">
        <v>0</v>
      </c>
      <c r="E20" s="32"/>
      <c r="F20" s="32">
        <v>0</v>
      </c>
      <c r="G20" s="32">
        <v>0</v>
      </c>
      <c r="H20" s="33">
        <v>0</v>
      </c>
    </row>
    <row r="21" spans="1:8" ht="14.25">
      <c r="A21" s="56" t="s">
        <v>53</v>
      </c>
      <c r="B21" s="35">
        <v>0</v>
      </c>
      <c r="C21" s="35">
        <v>0</v>
      </c>
      <c r="D21" s="35">
        <v>0</v>
      </c>
      <c r="E21" s="35"/>
      <c r="F21" s="35">
        <v>0</v>
      </c>
      <c r="G21" s="35">
        <v>0</v>
      </c>
      <c r="H21" s="36">
        <v>0</v>
      </c>
    </row>
    <row r="22" spans="1:8" ht="14.25">
      <c r="A22" s="55" t="s">
        <v>55</v>
      </c>
      <c r="B22" s="32">
        <v>0</v>
      </c>
      <c r="C22" s="32">
        <v>0</v>
      </c>
      <c r="D22" s="32">
        <v>0</v>
      </c>
      <c r="E22" s="32"/>
      <c r="F22" s="32">
        <v>0</v>
      </c>
      <c r="G22" s="32">
        <v>0</v>
      </c>
      <c r="H22" s="33">
        <v>0</v>
      </c>
    </row>
    <row r="23" spans="1:8" ht="14.25">
      <c r="A23" s="56" t="s">
        <v>54</v>
      </c>
      <c r="B23" s="35">
        <v>0</v>
      </c>
      <c r="C23" s="35">
        <v>0</v>
      </c>
      <c r="D23" s="35">
        <v>0</v>
      </c>
      <c r="E23" s="35"/>
      <c r="F23" s="35">
        <v>0</v>
      </c>
      <c r="G23" s="35">
        <v>0</v>
      </c>
      <c r="H23" s="36">
        <v>0</v>
      </c>
    </row>
    <row r="24" spans="1:8" ht="14.25">
      <c r="A24" s="55" t="s">
        <v>56</v>
      </c>
      <c r="B24" s="32">
        <v>0</v>
      </c>
      <c r="C24" s="32">
        <v>0</v>
      </c>
      <c r="D24" s="32">
        <v>0</v>
      </c>
      <c r="E24" s="32"/>
      <c r="F24" s="32">
        <v>0</v>
      </c>
      <c r="G24" s="32">
        <v>0</v>
      </c>
      <c r="H24" s="33">
        <v>0</v>
      </c>
    </row>
    <row r="25" spans="1:8" ht="14.25">
      <c r="A25" s="56" t="s">
        <v>57</v>
      </c>
      <c r="B25" s="35">
        <v>0</v>
      </c>
      <c r="C25" s="35">
        <v>0</v>
      </c>
      <c r="D25" s="35">
        <v>0</v>
      </c>
      <c r="E25" s="35"/>
      <c r="F25" s="35">
        <v>0</v>
      </c>
      <c r="G25" s="35">
        <v>0</v>
      </c>
      <c r="H25" s="36">
        <v>0</v>
      </c>
    </row>
    <row r="26" spans="1:8" ht="14.25">
      <c r="A26" s="55" t="s">
        <v>58</v>
      </c>
      <c r="B26" s="32">
        <v>0</v>
      </c>
      <c r="C26" s="32">
        <v>0</v>
      </c>
      <c r="D26" s="32">
        <v>0</v>
      </c>
      <c r="E26" s="32"/>
      <c r="F26" s="32">
        <v>0</v>
      </c>
      <c r="G26" s="32">
        <v>0</v>
      </c>
      <c r="H26" s="33">
        <v>0</v>
      </c>
    </row>
    <row r="27" spans="1:8" ht="14.25">
      <c r="A27" s="56" t="s">
        <v>59</v>
      </c>
      <c r="B27" s="35">
        <v>0</v>
      </c>
      <c r="C27" s="35">
        <v>0</v>
      </c>
      <c r="D27" s="35">
        <v>0</v>
      </c>
      <c r="E27" s="35"/>
      <c r="F27" s="35">
        <v>0</v>
      </c>
      <c r="G27" s="35">
        <v>0</v>
      </c>
      <c r="H27" s="36">
        <v>0</v>
      </c>
    </row>
    <row r="28" spans="1:8" ht="14.25">
      <c r="A28" s="55" t="s">
        <v>60</v>
      </c>
      <c r="B28" s="32">
        <v>0</v>
      </c>
      <c r="C28" s="32">
        <v>0</v>
      </c>
      <c r="D28" s="32">
        <v>0</v>
      </c>
      <c r="E28" s="32"/>
      <c r="F28" s="32">
        <v>0</v>
      </c>
      <c r="G28" s="32">
        <v>0</v>
      </c>
      <c r="H28" s="33">
        <v>0</v>
      </c>
    </row>
    <row r="29" spans="1:8" ht="14.25">
      <c r="A29" s="56" t="s">
        <v>61</v>
      </c>
      <c r="B29" s="35">
        <v>0</v>
      </c>
      <c r="C29" s="35">
        <v>0</v>
      </c>
      <c r="D29" s="35">
        <v>0</v>
      </c>
      <c r="E29" s="35"/>
      <c r="F29" s="35">
        <v>0</v>
      </c>
      <c r="G29" s="35">
        <v>0</v>
      </c>
      <c r="H29" s="36">
        <v>0</v>
      </c>
    </row>
    <row r="30" spans="1:8" ht="14.25">
      <c r="A30" s="55" t="s">
        <v>62</v>
      </c>
      <c r="B30" s="32">
        <v>0</v>
      </c>
      <c r="C30" s="32">
        <v>0</v>
      </c>
      <c r="D30" s="32">
        <v>0</v>
      </c>
      <c r="E30" s="32"/>
      <c r="F30" s="32">
        <v>0</v>
      </c>
      <c r="G30" s="32">
        <v>0</v>
      </c>
      <c r="H30" s="33">
        <v>0</v>
      </c>
    </row>
    <row r="31" spans="1:8" ht="14.25">
      <c r="A31" s="56" t="s">
        <v>63</v>
      </c>
      <c r="B31" s="35">
        <v>3594</v>
      </c>
      <c r="C31" s="35">
        <v>0</v>
      </c>
      <c r="D31" s="35">
        <v>3594</v>
      </c>
      <c r="E31" s="35"/>
      <c r="F31" s="35">
        <v>80</v>
      </c>
      <c r="G31" s="35">
        <v>0</v>
      </c>
      <c r="H31" s="36">
        <v>80</v>
      </c>
    </row>
    <row r="32" spans="1:8" ht="14.25">
      <c r="A32" s="55" t="s">
        <v>64</v>
      </c>
      <c r="B32" s="32">
        <v>0</v>
      </c>
      <c r="C32" s="32">
        <v>0</v>
      </c>
      <c r="D32" s="32">
        <v>0</v>
      </c>
      <c r="E32" s="32"/>
      <c r="F32" s="32">
        <v>0</v>
      </c>
      <c r="G32" s="32">
        <v>0</v>
      </c>
      <c r="H32" s="33">
        <v>0</v>
      </c>
    </row>
    <row r="33" spans="1:8" ht="14.25">
      <c r="A33" s="56" t="s">
        <v>150</v>
      </c>
      <c r="B33" s="35">
        <v>0</v>
      </c>
      <c r="C33" s="35">
        <v>0</v>
      </c>
      <c r="D33" s="35">
        <v>0</v>
      </c>
      <c r="E33" s="35"/>
      <c r="F33" s="35">
        <v>0</v>
      </c>
      <c r="G33" s="35">
        <v>0</v>
      </c>
      <c r="H33" s="36">
        <v>0</v>
      </c>
    </row>
    <row r="34" spans="1:8" ht="14.25">
      <c r="A34" s="55" t="s">
        <v>65</v>
      </c>
      <c r="B34" s="32">
        <v>0</v>
      </c>
      <c r="C34" s="32">
        <v>0</v>
      </c>
      <c r="D34" s="32">
        <v>0</v>
      </c>
      <c r="E34" s="32"/>
      <c r="F34" s="32">
        <v>0</v>
      </c>
      <c r="G34" s="32">
        <v>0</v>
      </c>
      <c r="H34" s="33">
        <v>0</v>
      </c>
    </row>
    <row r="35" spans="1:8" ht="14.25">
      <c r="A35" s="56" t="s">
        <v>66</v>
      </c>
      <c r="B35" s="35">
        <v>0</v>
      </c>
      <c r="C35" s="35">
        <v>0</v>
      </c>
      <c r="D35" s="35">
        <v>0</v>
      </c>
      <c r="E35" s="35"/>
      <c r="F35" s="35">
        <v>0</v>
      </c>
      <c r="G35" s="35">
        <v>0</v>
      </c>
      <c r="H35" s="36">
        <v>0</v>
      </c>
    </row>
    <row r="36" spans="1:8" ht="14.25">
      <c r="A36" s="55" t="s">
        <v>69</v>
      </c>
      <c r="B36" s="32">
        <v>25897</v>
      </c>
      <c r="C36" s="32">
        <v>0</v>
      </c>
      <c r="D36" s="32">
        <v>25897</v>
      </c>
      <c r="E36" s="32"/>
      <c r="F36" s="32">
        <v>420</v>
      </c>
      <c r="G36" s="32">
        <v>0</v>
      </c>
      <c r="H36" s="33">
        <v>420</v>
      </c>
    </row>
    <row r="37" spans="1:8" ht="14.25">
      <c r="A37" s="56" t="s">
        <v>67</v>
      </c>
      <c r="B37" s="35">
        <v>0</v>
      </c>
      <c r="C37" s="35">
        <v>0</v>
      </c>
      <c r="D37" s="35">
        <v>0</v>
      </c>
      <c r="E37" s="35"/>
      <c r="F37" s="35">
        <v>0</v>
      </c>
      <c r="G37" s="35">
        <v>0</v>
      </c>
      <c r="H37" s="36">
        <v>0</v>
      </c>
    </row>
    <row r="38" spans="1:8" ht="14.25">
      <c r="A38" s="55" t="s">
        <v>68</v>
      </c>
      <c r="B38" s="32">
        <v>362</v>
      </c>
      <c r="C38" s="32">
        <v>0</v>
      </c>
      <c r="D38" s="32">
        <v>362</v>
      </c>
      <c r="E38" s="32"/>
      <c r="F38" s="32">
        <v>12</v>
      </c>
      <c r="G38" s="32">
        <v>0</v>
      </c>
      <c r="H38" s="33">
        <v>12</v>
      </c>
    </row>
    <row r="39" spans="1:8" ht="14.25">
      <c r="A39" s="56" t="s">
        <v>174</v>
      </c>
      <c r="B39" s="35">
        <v>0</v>
      </c>
      <c r="C39" s="35">
        <v>0</v>
      </c>
      <c r="D39" s="35">
        <v>0</v>
      </c>
      <c r="E39" s="35"/>
      <c r="F39" s="35">
        <v>0</v>
      </c>
      <c r="G39" s="35">
        <v>0</v>
      </c>
      <c r="H39" s="36">
        <v>0</v>
      </c>
    </row>
    <row r="40" spans="1:8" ht="14.25">
      <c r="A40" s="55"/>
      <c r="B40" s="32"/>
      <c r="C40" s="32"/>
      <c r="D40" s="32"/>
      <c r="E40" s="32"/>
      <c r="F40" s="32"/>
      <c r="G40" s="32"/>
      <c r="H40" s="33"/>
    </row>
    <row r="41" spans="1:8" ht="14.25">
      <c r="A41" s="57" t="s">
        <v>1</v>
      </c>
      <c r="B41" s="58">
        <v>32221</v>
      </c>
      <c r="C41" s="58">
        <v>859</v>
      </c>
      <c r="D41" s="58">
        <v>31362</v>
      </c>
      <c r="E41" s="58"/>
      <c r="F41" s="58">
        <v>564</v>
      </c>
      <c r="G41" s="58">
        <v>20</v>
      </c>
      <c r="H41" s="59">
        <v>544</v>
      </c>
    </row>
    <row r="42" spans="1:8" ht="14.25">
      <c r="A42" s="60"/>
      <c r="B42" s="61"/>
      <c r="C42" s="61"/>
      <c r="D42" s="62"/>
      <c r="E42" s="61"/>
      <c r="F42" s="61"/>
      <c r="G42" s="61"/>
      <c r="H42" s="61"/>
    </row>
    <row r="43" spans="1:8" ht="4.5" customHeight="1">
      <c r="A43" s="63"/>
      <c r="B43" s="64"/>
      <c r="C43" s="64"/>
      <c r="D43" s="65"/>
      <c r="E43" s="64"/>
      <c r="F43" s="64"/>
      <c r="G43" s="64"/>
      <c r="H43" s="66"/>
    </row>
    <row r="44" spans="1:8" ht="14.25">
      <c r="A44" s="43" t="s">
        <v>222</v>
      </c>
      <c r="B44" s="25"/>
      <c r="C44" s="25"/>
      <c r="D44" s="25"/>
      <c r="E44" s="25"/>
      <c r="F44" s="25"/>
      <c r="G44" s="25"/>
      <c r="H44" s="44"/>
    </row>
    <row r="45" spans="1:8" ht="14.25">
      <c r="A45" s="68" t="s">
        <v>75</v>
      </c>
      <c r="B45" s="69"/>
      <c r="C45" s="25"/>
      <c r="D45" s="25"/>
      <c r="E45" s="25"/>
      <c r="F45" s="25"/>
      <c r="G45" s="25"/>
      <c r="H45" s="44"/>
    </row>
    <row r="46" spans="1:8" ht="14.25">
      <c r="A46" s="45" t="s">
        <v>286</v>
      </c>
      <c r="B46" s="25"/>
      <c r="C46" s="25"/>
      <c r="D46" s="25"/>
      <c r="E46" s="25"/>
      <c r="F46" s="25"/>
      <c r="G46" s="25"/>
      <c r="H46" s="44"/>
    </row>
    <row r="47" spans="1:8" ht="4.5" customHeight="1">
      <c r="A47" s="46"/>
      <c r="B47" s="47"/>
      <c r="C47" s="47"/>
      <c r="D47" s="47"/>
      <c r="E47" s="47"/>
      <c r="F47" s="47"/>
      <c r="G47" s="47"/>
      <c r="H47" s="48"/>
    </row>
  </sheetData>
  <sheetProtection/>
  <mergeCells count="10">
    <mergeCell ref="A12:A13"/>
    <mergeCell ref="B12:D12"/>
    <mergeCell ref="F12:H12"/>
    <mergeCell ref="F11:H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6" customWidth="1"/>
    <col min="2" max="4" width="11.421875" style="26" customWidth="1"/>
    <col min="5" max="5" width="3.28125" style="26" customWidth="1"/>
    <col min="6" max="6" width="12.28125" style="26" bestFit="1" customWidth="1"/>
    <col min="7" max="8" width="11.421875" style="26" customWidth="1"/>
    <col min="9" max="9" width="10.57421875" style="26" customWidth="1"/>
    <col min="10" max="16384" width="11.421875" style="26" customWidth="1"/>
  </cols>
  <sheetData>
    <row r="1" spans="1:14" ht="60" customHeight="1">
      <c r="A1" s="23"/>
      <c r="B1" s="23"/>
      <c r="C1" s="23"/>
      <c r="D1" s="23"/>
      <c r="E1" s="23"/>
      <c r="F1" s="23"/>
      <c r="G1" s="23"/>
      <c r="H1" s="23"/>
      <c r="I1" s="23"/>
      <c r="J1" s="25"/>
      <c r="K1" s="25"/>
      <c r="L1" s="25"/>
      <c r="M1" s="25"/>
      <c r="N1" s="25"/>
    </row>
    <row r="2" spans="1:14" ht="8.25" customHeight="1">
      <c r="A2" s="23"/>
      <c r="B2" s="23"/>
      <c r="C2" s="23"/>
      <c r="D2" s="23"/>
      <c r="E2" s="23"/>
      <c r="F2" s="23"/>
      <c r="G2" s="23"/>
      <c r="H2" s="23"/>
      <c r="I2" s="23"/>
      <c r="J2" s="25"/>
      <c r="K2" s="25"/>
      <c r="L2" s="25"/>
      <c r="M2" s="25"/>
      <c r="N2" s="25"/>
    </row>
    <row r="3" spans="1:9" ht="13.5" customHeight="1">
      <c r="A3" s="239" t="s">
        <v>220</v>
      </c>
      <c r="B3" s="239"/>
      <c r="C3" s="239"/>
      <c r="D3" s="239"/>
      <c r="E3" s="239"/>
      <c r="F3" s="239"/>
      <c r="G3" s="239"/>
      <c r="H3" s="239"/>
      <c r="I3" s="239"/>
    </row>
    <row r="4" spans="1:9" ht="18" customHeight="1">
      <c r="A4" s="239"/>
      <c r="B4" s="239"/>
      <c r="C4" s="239"/>
      <c r="D4" s="239"/>
      <c r="E4" s="239"/>
      <c r="F4" s="239"/>
      <c r="G4" s="239"/>
      <c r="H4" s="239"/>
      <c r="I4" s="239"/>
    </row>
    <row r="5" spans="1:9" ht="7.5" customHeight="1">
      <c r="A5" s="240"/>
      <c r="B5" s="241"/>
      <c r="C5" s="241"/>
      <c r="D5" s="241"/>
      <c r="E5" s="241"/>
      <c r="F5" s="241"/>
      <c r="G5" s="241"/>
      <c r="H5" s="241"/>
      <c r="I5" s="241"/>
    </row>
    <row r="6" spans="1:9" ht="13.5" customHeight="1">
      <c r="A6" s="242" t="s">
        <v>261</v>
      </c>
      <c r="B6" s="243"/>
      <c r="C6" s="243"/>
      <c r="D6" s="243"/>
      <c r="E6" s="243"/>
      <c r="F6" s="243"/>
      <c r="G6" s="243"/>
      <c r="H6" s="243"/>
      <c r="I6" s="243"/>
    </row>
    <row r="7" spans="1:9" ht="13.5" customHeight="1">
      <c r="A7" s="242" t="s">
        <v>4</v>
      </c>
      <c r="B7" s="243"/>
      <c r="C7" s="243"/>
      <c r="D7" s="243"/>
      <c r="E7" s="243"/>
      <c r="F7" s="243"/>
      <c r="G7" s="243"/>
      <c r="H7" s="243"/>
      <c r="I7" s="243"/>
    </row>
    <row r="8" spans="1:9" ht="13.5" customHeight="1">
      <c r="A8" s="242" t="s">
        <v>243</v>
      </c>
      <c r="B8" s="243"/>
      <c r="C8" s="243"/>
      <c r="D8" s="243"/>
      <c r="E8" s="243"/>
      <c r="F8" s="243"/>
      <c r="G8" s="243"/>
      <c r="H8" s="243"/>
      <c r="I8" s="243"/>
    </row>
    <row r="9" spans="1:9" ht="7.5" customHeight="1">
      <c r="A9" s="27"/>
      <c r="B9" s="28"/>
      <c r="C9" s="28"/>
      <c r="D9" s="28"/>
      <c r="E9" s="28"/>
      <c r="F9" s="28"/>
      <c r="G9" s="28"/>
      <c r="H9" s="28"/>
      <c r="I9" s="28"/>
    </row>
    <row r="10" spans="1:9" ht="12.75" customHeight="1">
      <c r="A10" s="25"/>
      <c r="B10" s="25"/>
      <c r="C10" s="25"/>
      <c r="D10" s="25"/>
      <c r="E10" s="25"/>
      <c r="F10" s="25"/>
      <c r="G10" s="25"/>
      <c r="H10" s="244" t="s">
        <v>225</v>
      </c>
      <c r="I10" s="244"/>
    </row>
    <row r="11" spans="1:8" ht="12.75" customHeight="1">
      <c r="A11" s="49"/>
      <c r="B11" s="50"/>
      <c r="C11" s="50"/>
      <c r="D11" s="50"/>
      <c r="E11" s="50"/>
      <c r="F11" s="270" t="s">
        <v>177</v>
      </c>
      <c r="G11" s="270"/>
      <c r="H11" s="270"/>
    </row>
    <row r="12" spans="1:8" ht="12.75" customHeight="1">
      <c r="A12" s="256" t="s">
        <v>6</v>
      </c>
      <c r="B12" s="259" t="s">
        <v>176</v>
      </c>
      <c r="C12" s="259"/>
      <c r="D12" s="259"/>
      <c r="E12" s="51"/>
      <c r="F12" s="255" t="s">
        <v>45</v>
      </c>
      <c r="G12" s="255"/>
      <c r="H12" s="285"/>
    </row>
    <row r="13" spans="1:8" ht="14.25">
      <c r="A13" s="257"/>
      <c r="B13" s="52" t="s">
        <v>1</v>
      </c>
      <c r="C13" s="52" t="s">
        <v>32</v>
      </c>
      <c r="D13" s="52" t="s">
        <v>33</v>
      </c>
      <c r="E13" s="53"/>
      <c r="F13" s="52" t="s">
        <v>1</v>
      </c>
      <c r="G13" s="52" t="s">
        <v>32</v>
      </c>
      <c r="H13" s="54" t="s">
        <v>33</v>
      </c>
    </row>
    <row r="14" spans="1:8" ht="14.25">
      <c r="A14" s="55" t="s">
        <v>46</v>
      </c>
      <c r="B14" s="32">
        <v>20985</v>
      </c>
      <c r="C14" s="32">
        <v>0</v>
      </c>
      <c r="D14" s="32">
        <v>20985</v>
      </c>
      <c r="E14" s="32"/>
      <c r="F14" s="32">
        <v>606</v>
      </c>
      <c r="G14" s="32">
        <v>0</v>
      </c>
      <c r="H14" s="33">
        <v>606</v>
      </c>
    </row>
    <row r="15" spans="1:8" ht="14.25">
      <c r="A15" s="56" t="s">
        <v>47</v>
      </c>
      <c r="B15" s="35">
        <v>192</v>
      </c>
      <c r="C15" s="35">
        <v>192</v>
      </c>
      <c r="D15" s="35">
        <v>0</v>
      </c>
      <c r="E15" s="35"/>
      <c r="F15" s="35">
        <v>4</v>
      </c>
      <c r="G15" s="35">
        <v>4</v>
      </c>
      <c r="H15" s="36">
        <v>0</v>
      </c>
    </row>
    <row r="16" spans="1:8" ht="14.25">
      <c r="A16" s="55" t="s">
        <v>48</v>
      </c>
      <c r="B16" s="32">
        <v>100845</v>
      </c>
      <c r="C16" s="32">
        <v>2967</v>
      </c>
      <c r="D16" s="32">
        <v>97878</v>
      </c>
      <c r="E16" s="32"/>
      <c r="F16" s="32">
        <v>1909</v>
      </c>
      <c r="G16" s="32">
        <v>59</v>
      </c>
      <c r="H16" s="33">
        <v>1850</v>
      </c>
    </row>
    <row r="17" spans="1:8" ht="14.25">
      <c r="A17" s="56" t="s">
        <v>49</v>
      </c>
      <c r="B17" s="35">
        <v>32094</v>
      </c>
      <c r="C17" s="35">
        <v>0</v>
      </c>
      <c r="D17" s="35">
        <v>32094</v>
      </c>
      <c r="E17" s="35"/>
      <c r="F17" s="35">
        <v>880</v>
      </c>
      <c r="G17" s="35">
        <v>0</v>
      </c>
      <c r="H17" s="36">
        <v>880</v>
      </c>
    </row>
    <row r="18" spans="1:8" ht="14.25">
      <c r="A18" s="55" t="s">
        <v>50</v>
      </c>
      <c r="B18" s="32">
        <v>12756</v>
      </c>
      <c r="C18" s="32">
        <v>12756</v>
      </c>
      <c r="D18" s="32">
        <v>0</v>
      </c>
      <c r="E18" s="32"/>
      <c r="F18" s="32">
        <v>258</v>
      </c>
      <c r="G18" s="32">
        <v>258</v>
      </c>
      <c r="H18" s="33">
        <v>0</v>
      </c>
    </row>
    <row r="19" spans="1:8" ht="14.25">
      <c r="A19" s="56" t="s">
        <v>51</v>
      </c>
      <c r="B19" s="35">
        <v>0</v>
      </c>
      <c r="C19" s="35">
        <v>0</v>
      </c>
      <c r="D19" s="35">
        <v>0</v>
      </c>
      <c r="E19" s="35"/>
      <c r="F19" s="35">
        <v>0</v>
      </c>
      <c r="G19" s="35">
        <v>0</v>
      </c>
      <c r="H19" s="36">
        <v>0</v>
      </c>
    </row>
    <row r="20" spans="1:8" ht="14.25">
      <c r="A20" s="55" t="s">
        <v>52</v>
      </c>
      <c r="B20" s="32">
        <v>0</v>
      </c>
      <c r="C20" s="32">
        <v>0</v>
      </c>
      <c r="D20" s="32">
        <v>0</v>
      </c>
      <c r="E20" s="32"/>
      <c r="F20" s="32">
        <v>0</v>
      </c>
      <c r="G20" s="32">
        <v>0</v>
      </c>
      <c r="H20" s="33">
        <v>0</v>
      </c>
    </row>
    <row r="21" spans="1:8" ht="14.25">
      <c r="A21" s="56" t="s">
        <v>53</v>
      </c>
      <c r="B21" s="35">
        <v>0</v>
      </c>
      <c r="C21" s="35">
        <v>0</v>
      </c>
      <c r="D21" s="35">
        <v>0</v>
      </c>
      <c r="E21" s="35"/>
      <c r="F21" s="35">
        <v>0</v>
      </c>
      <c r="G21" s="35">
        <v>0</v>
      </c>
      <c r="H21" s="36">
        <v>0</v>
      </c>
    </row>
    <row r="22" spans="1:8" ht="14.25">
      <c r="A22" s="55" t="s">
        <v>55</v>
      </c>
      <c r="B22" s="32">
        <v>0</v>
      </c>
      <c r="C22" s="32">
        <v>0</v>
      </c>
      <c r="D22" s="32">
        <v>0</v>
      </c>
      <c r="E22" s="32"/>
      <c r="F22" s="32">
        <v>0</v>
      </c>
      <c r="G22" s="32">
        <v>0</v>
      </c>
      <c r="H22" s="33">
        <v>0</v>
      </c>
    </row>
    <row r="23" spans="1:8" ht="14.25">
      <c r="A23" s="56" t="s">
        <v>54</v>
      </c>
      <c r="B23" s="35">
        <v>0</v>
      </c>
      <c r="C23" s="35">
        <v>0</v>
      </c>
      <c r="D23" s="35">
        <v>0</v>
      </c>
      <c r="E23" s="35"/>
      <c r="F23" s="35">
        <v>0</v>
      </c>
      <c r="G23" s="35">
        <v>0</v>
      </c>
      <c r="H23" s="36">
        <v>0</v>
      </c>
    </row>
    <row r="24" spans="1:8" ht="14.25">
      <c r="A24" s="55" t="s">
        <v>56</v>
      </c>
      <c r="B24" s="32">
        <v>6486</v>
      </c>
      <c r="C24" s="32">
        <v>131</v>
      </c>
      <c r="D24" s="32">
        <v>6355</v>
      </c>
      <c r="E24" s="32"/>
      <c r="F24" s="32">
        <v>114</v>
      </c>
      <c r="G24" s="32">
        <v>2</v>
      </c>
      <c r="H24" s="33">
        <v>112</v>
      </c>
    </row>
    <row r="25" spans="1:8" ht="14.25">
      <c r="A25" s="56" t="s">
        <v>57</v>
      </c>
      <c r="B25" s="35">
        <v>1709</v>
      </c>
      <c r="C25" s="35">
        <v>1709</v>
      </c>
      <c r="D25" s="35">
        <v>0</v>
      </c>
      <c r="E25" s="35"/>
      <c r="F25" s="35">
        <v>44</v>
      </c>
      <c r="G25" s="35">
        <v>44</v>
      </c>
      <c r="H25" s="36">
        <v>0</v>
      </c>
    </row>
    <row r="26" spans="1:8" ht="14.25">
      <c r="A26" s="55" t="s">
        <v>58</v>
      </c>
      <c r="B26" s="32">
        <v>6090</v>
      </c>
      <c r="C26" s="32">
        <v>0</v>
      </c>
      <c r="D26" s="32">
        <v>6090</v>
      </c>
      <c r="E26" s="32"/>
      <c r="F26" s="32">
        <v>88</v>
      </c>
      <c r="G26" s="32">
        <v>0</v>
      </c>
      <c r="H26" s="33">
        <v>88</v>
      </c>
    </row>
    <row r="27" spans="1:8" ht="14.25">
      <c r="A27" s="56" t="s">
        <v>59</v>
      </c>
      <c r="B27" s="35">
        <v>0</v>
      </c>
      <c r="C27" s="35">
        <v>0</v>
      </c>
      <c r="D27" s="35">
        <v>0</v>
      </c>
      <c r="E27" s="35"/>
      <c r="F27" s="35">
        <v>0</v>
      </c>
      <c r="G27" s="35">
        <v>0</v>
      </c>
      <c r="H27" s="36">
        <v>0</v>
      </c>
    </row>
    <row r="28" spans="1:8" ht="14.25">
      <c r="A28" s="55" t="s">
        <v>60</v>
      </c>
      <c r="B28" s="32">
        <v>29919</v>
      </c>
      <c r="C28" s="32">
        <v>124</v>
      </c>
      <c r="D28" s="32">
        <v>29795</v>
      </c>
      <c r="E28" s="32"/>
      <c r="F28" s="32">
        <v>433</v>
      </c>
      <c r="G28" s="32">
        <v>2</v>
      </c>
      <c r="H28" s="33">
        <v>431</v>
      </c>
    </row>
    <row r="29" spans="1:8" ht="14.25">
      <c r="A29" s="56" t="s">
        <v>61</v>
      </c>
      <c r="B29" s="35">
        <v>52</v>
      </c>
      <c r="C29" s="35">
        <v>52</v>
      </c>
      <c r="D29" s="35">
        <v>0</v>
      </c>
      <c r="E29" s="35"/>
      <c r="F29" s="35">
        <v>1</v>
      </c>
      <c r="G29" s="35">
        <v>1</v>
      </c>
      <c r="H29" s="36">
        <v>0</v>
      </c>
    </row>
    <row r="30" spans="1:8" ht="14.25">
      <c r="A30" s="55" t="s">
        <v>62</v>
      </c>
      <c r="B30" s="32">
        <v>25791</v>
      </c>
      <c r="C30" s="32">
        <v>0</v>
      </c>
      <c r="D30" s="32">
        <v>25791</v>
      </c>
      <c r="E30" s="32"/>
      <c r="F30" s="32">
        <v>480</v>
      </c>
      <c r="G30" s="32">
        <v>0</v>
      </c>
      <c r="H30" s="33">
        <v>480</v>
      </c>
    </row>
    <row r="31" spans="1:8" ht="14.25">
      <c r="A31" s="56" t="s">
        <v>63</v>
      </c>
      <c r="B31" s="35">
        <v>8961</v>
      </c>
      <c r="C31" s="35">
        <v>5367</v>
      </c>
      <c r="D31" s="35">
        <v>3594</v>
      </c>
      <c r="E31" s="35"/>
      <c r="F31" s="35">
        <v>214</v>
      </c>
      <c r="G31" s="35">
        <v>134</v>
      </c>
      <c r="H31" s="36">
        <v>80</v>
      </c>
    </row>
    <row r="32" spans="1:8" ht="14.25">
      <c r="A32" s="55" t="s">
        <v>64</v>
      </c>
      <c r="B32" s="32">
        <v>2496</v>
      </c>
      <c r="C32" s="32">
        <v>2496</v>
      </c>
      <c r="D32" s="32">
        <v>0</v>
      </c>
      <c r="E32" s="32"/>
      <c r="F32" s="32">
        <v>48</v>
      </c>
      <c r="G32" s="32">
        <v>48</v>
      </c>
      <c r="H32" s="33">
        <v>0</v>
      </c>
    </row>
    <row r="33" spans="1:8" ht="14.25">
      <c r="A33" s="56" t="s">
        <v>150</v>
      </c>
      <c r="B33" s="35">
        <v>240</v>
      </c>
      <c r="C33" s="35">
        <v>240</v>
      </c>
      <c r="D33" s="35">
        <v>0</v>
      </c>
      <c r="E33" s="35"/>
      <c r="F33" s="35">
        <v>4</v>
      </c>
      <c r="G33" s="35">
        <v>4</v>
      </c>
      <c r="H33" s="36">
        <v>0</v>
      </c>
    </row>
    <row r="34" spans="1:8" ht="14.25">
      <c r="A34" s="55" t="s">
        <v>65</v>
      </c>
      <c r="B34" s="32">
        <v>29066</v>
      </c>
      <c r="C34" s="32">
        <v>0</v>
      </c>
      <c r="D34" s="32">
        <v>29066</v>
      </c>
      <c r="E34" s="32"/>
      <c r="F34" s="32">
        <v>706</v>
      </c>
      <c r="G34" s="32">
        <v>0</v>
      </c>
      <c r="H34" s="33">
        <v>706</v>
      </c>
    </row>
    <row r="35" spans="1:8" ht="14.25">
      <c r="A35" s="56" t="s">
        <v>66</v>
      </c>
      <c r="B35" s="35">
        <v>35</v>
      </c>
      <c r="C35" s="35">
        <v>35</v>
      </c>
      <c r="D35" s="35">
        <v>0</v>
      </c>
      <c r="E35" s="35"/>
      <c r="F35" s="35">
        <v>1</v>
      </c>
      <c r="G35" s="35">
        <v>1</v>
      </c>
      <c r="H35" s="36">
        <v>0</v>
      </c>
    </row>
    <row r="36" spans="1:8" ht="14.25">
      <c r="A36" s="55" t="s">
        <v>69</v>
      </c>
      <c r="B36" s="32">
        <v>32193</v>
      </c>
      <c r="C36" s="32">
        <v>0</v>
      </c>
      <c r="D36" s="32">
        <v>32193</v>
      </c>
      <c r="E36" s="32"/>
      <c r="F36" s="32">
        <v>521</v>
      </c>
      <c r="G36" s="32">
        <v>0</v>
      </c>
      <c r="H36" s="33">
        <v>521</v>
      </c>
    </row>
    <row r="37" spans="1:8" ht="14.25">
      <c r="A37" s="56" t="s">
        <v>67</v>
      </c>
      <c r="B37" s="35">
        <v>9111</v>
      </c>
      <c r="C37" s="35">
        <v>6716</v>
      </c>
      <c r="D37" s="35">
        <v>2395</v>
      </c>
      <c r="E37" s="35"/>
      <c r="F37" s="35">
        <v>194</v>
      </c>
      <c r="G37" s="35">
        <v>146</v>
      </c>
      <c r="H37" s="36">
        <v>48</v>
      </c>
    </row>
    <row r="38" spans="1:8" ht="14.25">
      <c r="A38" s="55" t="s">
        <v>68</v>
      </c>
      <c r="B38" s="32">
        <v>92722</v>
      </c>
      <c r="C38" s="32">
        <v>2094</v>
      </c>
      <c r="D38" s="32">
        <v>90628</v>
      </c>
      <c r="E38" s="32"/>
      <c r="F38" s="32">
        <v>1903</v>
      </c>
      <c r="G38" s="32">
        <v>45</v>
      </c>
      <c r="H38" s="33">
        <v>1858</v>
      </c>
    </row>
    <row r="39" spans="1:8" ht="14.25">
      <c r="A39" s="56" t="s">
        <v>174</v>
      </c>
      <c r="B39" s="35">
        <v>6770</v>
      </c>
      <c r="C39" s="35">
        <v>6770</v>
      </c>
      <c r="D39" s="35">
        <v>0</v>
      </c>
      <c r="E39" s="35"/>
      <c r="F39" s="35">
        <v>139</v>
      </c>
      <c r="G39" s="35">
        <v>139</v>
      </c>
      <c r="H39" s="36">
        <v>0</v>
      </c>
    </row>
    <row r="40" spans="1:8" ht="14.25">
      <c r="A40" s="55"/>
      <c r="B40" s="32"/>
      <c r="C40" s="32"/>
      <c r="D40" s="32"/>
      <c r="E40" s="32"/>
      <c r="F40" s="32"/>
      <c r="G40" s="32"/>
      <c r="H40" s="33"/>
    </row>
    <row r="41" spans="1:8" ht="14.25">
      <c r="A41" s="57" t="s">
        <v>1</v>
      </c>
      <c r="B41" s="58">
        <v>418513</v>
      </c>
      <c r="C41" s="58">
        <v>41649</v>
      </c>
      <c r="D41" s="58">
        <v>376864</v>
      </c>
      <c r="E41" s="58"/>
      <c r="F41" s="58">
        <v>8547</v>
      </c>
      <c r="G41" s="58">
        <v>887</v>
      </c>
      <c r="H41" s="59">
        <v>7660</v>
      </c>
    </row>
    <row r="42" spans="1:8" ht="14.25">
      <c r="A42" s="60"/>
      <c r="B42" s="61"/>
      <c r="C42" s="61"/>
      <c r="D42" s="62"/>
      <c r="E42" s="61"/>
      <c r="F42" s="61"/>
      <c r="G42" s="61"/>
      <c r="H42" s="61"/>
    </row>
    <row r="43" spans="1:8" ht="4.5" customHeight="1">
      <c r="A43" s="63"/>
      <c r="B43" s="64"/>
      <c r="C43" s="64"/>
      <c r="D43" s="65"/>
      <c r="E43" s="64"/>
      <c r="F43" s="64"/>
      <c r="G43" s="64"/>
      <c r="H43" s="66"/>
    </row>
    <row r="44" spans="1:8" ht="14.25">
      <c r="A44" s="43" t="s">
        <v>222</v>
      </c>
      <c r="B44" s="25"/>
      <c r="C44" s="25"/>
      <c r="D44" s="25"/>
      <c r="E44" s="25"/>
      <c r="F44" s="67"/>
      <c r="G44" s="25"/>
      <c r="H44" s="44"/>
    </row>
    <row r="45" spans="1:8" ht="14.25">
      <c r="A45" s="68" t="s">
        <v>75</v>
      </c>
      <c r="B45" s="69"/>
      <c r="C45" s="25"/>
      <c r="D45" s="25"/>
      <c r="E45" s="25"/>
      <c r="F45" s="25"/>
      <c r="G45" s="25"/>
      <c r="H45" s="44"/>
    </row>
    <row r="46" spans="1:8" ht="14.25">
      <c r="A46" s="45" t="s">
        <v>286</v>
      </c>
      <c r="B46" s="25"/>
      <c r="C46" s="25"/>
      <c r="D46" s="25"/>
      <c r="E46" s="25"/>
      <c r="F46" s="25"/>
      <c r="G46" s="25"/>
      <c r="H46" s="44"/>
    </row>
    <row r="47" spans="1:8" ht="4.5" customHeight="1">
      <c r="A47" s="46"/>
      <c r="B47" s="47"/>
      <c r="C47" s="47"/>
      <c r="D47" s="47"/>
      <c r="E47" s="47"/>
      <c r="F47" s="47"/>
      <c r="G47" s="47"/>
      <c r="H47" s="48"/>
    </row>
  </sheetData>
  <sheetProtection/>
  <mergeCells count="10">
    <mergeCell ref="H10:I10"/>
    <mergeCell ref="F11:H11"/>
    <mergeCell ref="A12:A13"/>
    <mergeCell ref="B12:D12"/>
    <mergeCell ref="F12:H12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="115" zoomScaleNormal="115" zoomScalePageLayoutView="0" workbookViewId="0" topLeftCell="A1">
      <selection activeCell="H10" sqref="H10:I10"/>
    </sheetView>
  </sheetViews>
  <sheetFormatPr defaultColWidth="11.421875" defaultRowHeight="12.75"/>
  <cols>
    <col min="1" max="1" width="15.00390625" style="26" customWidth="1"/>
    <col min="2" max="8" width="11.421875" style="26" customWidth="1"/>
    <col min="9" max="9" width="6.8515625" style="26" customWidth="1"/>
    <col min="10" max="16384" width="11.421875" style="26" customWidth="1"/>
  </cols>
  <sheetData>
    <row r="1" spans="1:14" ht="60" customHeight="1">
      <c r="A1" s="23"/>
      <c r="B1" s="23"/>
      <c r="C1" s="23"/>
      <c r="D1" s="23"/>
      <c r="E1" s="23"/>
      <c r="F1" s="23"/>
      <c r="G1" s="23"/>
      <c r="H1" s="23"/>
      <c r="I1" s="23"/>
      <c r="J1" s="25"/>
      <c r="K1" s="25"/>
      <c r="L1" s="25"/>
      <c r="M1" s="25"/>
      <c r="N1" s="25"/>
    </row>
    <row r="2" spans="1:14" ht="8.25" customHeight="1">
      <c r="A2" s="23"/>
      <c r="B2" s="23"/>
      <c r="C2" s="23"/>
      <c r="D2" s="23"/>
      <c r="E2" s="23"/>
      <c r="F2" s="23"/>
      <c r="G2" s="23"/>
      <c r="H2" s="23"/>
      <c r="I2" s="23"/>
      <c r="J2" s="25"/>
      <c r="K2" s="25"/>
      <c r="L2" s="25"/>
      <c r="M2" s="25"/>
      <c r="N2" s="25"/>
    </row>
    <row r="3" spans="1:9" ht="13.5" customHeight="1">
      <c r="A3" s="239" t="s">
        <v>220</v>
      </c>
      <c r="B3" s="239"/>
      <c r="C3" s="239"/>
      <c r="D3" s="239"/>
      <c r="E3" s="239"/>
      <c r="F3" s="239"/>
      <c r="G3" s="239"/>
      <c r="H3" s="239"/>
      <c r="I3" s="239"/>
    </row>
    <row r="4" spans="1:9" ht="18" customHeight="1">
      <c r="A4" s="239"/>
      <c r="B4" s="239"/>
      <c r="C4" s="239"/>
      <c r="D4" s="239"/>
      <c r="E4" s="239"/>
      <c r="F4" s="239"/>
      <c r="G4" s="239"/>
      <c r="H4" s="239"/>
      <c r="I4" s="239"/>
    </row>
    <row r="5" spans="1:9" ht="7.5" customHeight="1">
      <c r="A5" s="240"/>
      <c r="B5" s="241"/>
      <c r="C5" s="241"/>
      <c r="D5" s="241"/>
      <c r="E5" s="241"/>
      <c r="F5" s="241"/>
      <c r="G5" s="241"/>
      <c r="H5" s="241"/>
      <c r="I5" s="241"/>
    </row>
    <row r="6" spans="1:9" ht="13.5" customHeight="1">
      <c r="A6" s="242" t="s">
        <v>288</v>
      </c>
      <c r="B6" s="243"/>
      <c r="C6" s="243"/>
      <c r="D6" s="243"/>
      <c r="E6" s="243"/>
      <c r="F6" s="243"/>
      <c r="G6" s="243"/>
      <c r="H6" s="243"/>
      <c r="I6" s="243"/>
    </row>
    <row r="7" spans="1:9" ht="13.5" customHeight="1">
      <c r="A7" s="242" t="s">
        <v>197</v>
      </c>
      <c r="B7" s="243"/>
      <c r="C7" s="243"/>
      <c r="D7" s="243"/>
      <c r="E7" s="243"/>
      <c r="F7" s="243"/>
      <c r="G7" s="243"/>
      <c r="H7" s="243"/>
      <c r="I7" s="243"/>
    </row>
    <row r="8" spans="1:9" ht="13.5" customHeight="1">
      <c r="A8" s="242" t="s">
        <v>289</v>
      </c>
      <c r="B8" s="243"/>
      <c r="C8" s="243"/>
      <c r="D8" s="243"/>
      <c r="E8" s="243"/>
      <c r="F8" s="243"/>
      <c r="G8" s="243"/>
      <c r="H8" s="243"/>
      <c r="I8" s="243"/>
    </row>
    <row r="9" spans="1:9" ht="7.5" customHeight="1">
      <c r="A9" s="27"/>
      <c r="B9" s="28"/>
      <c r="C9" s="28"/>
      <c r="D9" s="28"/>
      <c r="E9" s="28"/>
      <c r="F9" s="28"/>
      <c r="G9" s="28"/>
      <c r="H9" s="28"/>
      <c r="I9" s="28"/>
    </row>
    <row r="10" spans="8:9" ht="14.25">
      <c r="H10" s="244" t="s">
        <v>225</v>
      </c>
      <c r="I10" s="244"/>
    </row>
    <row r="12" spans="1:8" ht="14.25">
      <c r="A12" s="292" t="s">
        <v>34</v>
      </c>
      <c r="B12" s="276" t="s">
        <v>190</v>
      </c>
      <c r="C12" s="276"/>
      <c r="D12" s="276"/>
      <c r="E12" s="276"/>
      <c r="F12" s="276"/>
      <c r="G12" s="276"/>
      <c r="H12" s="296"/>
    </row>
    <row r="13" spans="1:8" ht="14.25">
      <c r="A13" s="293"/>
      <c r="B13" s="29" t="s">
        <v>191</v>
      </c>
      <c r="C13" s="29" t="s">
        <v>192</v>
      </c>
      <c r="D13" s="29" t="s">
        <v>193</v>
      </c>
      <c r="E13" s="29" t="s">
        <v>194</v>
      </c>
      <c r="F13" s="29" t="s">
        <v>195</v>
      </c>
      <c r="G13" s="29" t="s">
        <v>196</v>
      </c>
      <c r="H13" s="30" t="s">
        <v>1</v>
      </c>
    </row>
    <row r="14" spans="1:8" ht="14.25">
      <c r="A14" s="31" t="s">
        <v>237</v>
      </c>
      <c r="B14" s="32">
        <v>35626</v>
      </c>
      <c r="C14" s="32">
        <v>252450</v>
      </c>
      <c r="D14" s="32">
        <v>414516</v>
      </c>
      <c r="E14" s="32">
        <v>489985</v>
      </c>
      <c r="F14" s="32">
        <v>102214</v>
      </c>
      <c r="G14" s="32">
        <v>79265</v>
      </c>
      <c r="H14" s="33">
        <v>1374056</v>
      </c>
    </row>
    <row r="15" spans="1:8" ht="14.25">
      <c r="A15" s="34" t="s">
        <v>290</v>
      </c>
      <c r="B15" s="35">
        <v>24781</v>
      </c>
      <c r="C15" s="35">
        <v>301955</v>
      </c>
      <c r="D15" s="35">
        <v>474914</v>
      </c>
      <c r="E15" s="35">
        <v>269566</v>
      </c>
      <c r="F15" s="35">
        <v>144041</v>
      </c>
      <c r="G15" s="35">
        <v>66881</v>
      </c>
      <c r="H15" s="36">
        <v>1282138</v>
      </c>
    </row>
    <row r="16" spans="1:8" ht="14.25">
      <c r="A16" s="31" t="s">
        <v>291</v>
      </c>
      <c r="B16" s="32">
        <v>86319</v>
      </c>
      <c r="C16" s="32">
        <v>236212</v>
      </c>
      <c r="D16" s="32">
        <v>189433</v>
      </c>
      <c r="E16" s="32">
        <v>110401</v>
      </c>
      <c r="F16" s="32">
        <v>45739</v>
      </c>
      <c r="G16" s="32">
        <v>46760</v>
      </c>
      <c r="H16" s="33">
        <v>714864</v>
      </c>
    </row>
    <row r="17" spans="1:8" ht="14.25">
      <c r="A17" s="34" t="s">
        <v>292</v>
      </c>
      <c r="B17" s="35">
        <v>29782</v>
      </c>
      <c r="C17" s="35">
        <v>34037</v>
      </c>
      <c r="D17" s="35">
        <v>120886</v>
      </c>
      <c r="E17" s="35">
        <v>21827</v>
      </c>
      <c r="F17" s="35">
        <v>3773</v>
      </c>
      <c r="G17" s="35">
        <v>27693</v>
      </c>
      <c r="H17" s="36">
        <v>237998</v>
      </c>
    </row>
    <row r="18" spans="1:8" ht="14.25">
      <c r="A18" s="31" t="s">
        <v>293</v>
      </c>
      <c r="B18" s="32">
        <v>44124</v>
      </c>
      <c r="C18" s="32">
        <v>86442</v>
      </c>
      <c r="D18" s="32">
        <v>219508</v>
      </c>
      <c r="E18" s="32">
        <v>158143</v>
      </c>
      <c r="F18" s="32">
        <v>30948</v>
      </c>
      <c r="G18" s="32">
        <v>64325</v>
      </c>
      <c r="H18" s="33">
        <v>603490</v>
      </c>
    </row>
    <row r="19" spans="1:8" ht="14.25">
      <c r="A19" s="34" t="s">
        <v>294</v>
      </c>
      <c r="B19" s="35">
        <v>14923</v>
      </c>
      <c r="C19" s="35">
        <v>190655</v>
      </c>
      <c r="D19" s="35">
        <v>304424</v>
      </c>
      <c r="E19" s="35">
        <v>216218</v>
      </c>
      <c r="F19" s="35">
        <v>32891</v>
      </c>
      <c r="G19" s="35">
        <v>53774</v>
      </c>
      <c r="H19" s="36">
        <v>812885</v>
      </c>
    </row>
    <row r="20" spans="1:8" ht="14.25">
      <c r="A20" s="31" t="s">
        <v>295</v>
      </c>
      <c r="B20" s="32">
        <v>28865</v>
      </c>
      <c r="C20" s="32">
        <v>181249</v>
      </c>
      <c r="D20" s="32">
        <v>351229</v>
      </c>
      <c r="E20" s="32">
        <v>115228</v>
      </c>
      <c r="F20" s="32">
        <v>145055</v>
      </c>
      <c r="G20" s="32">
        <v>55408</v>
      </c>
      <c r="H20" s="33">
        <v>877034</v>
      </c>
    </row>
    <row r="21" spans="1:8" ht="14.25">
      <c r="A21" s="34" t="s">
        <v>296</v>
      </c>
      <c r="B21" s="35">
        <v>39352</v>
      </c>
      <c r="C21" s="35">
        <v>198872</v>
      </c>
      <c r="D21" s="35">
        <v>322594</v>
      </c>
      <c r="E21" s="35">
        <v>182877</v>
      </c>
      <c r="F21" s="35">
        <v>58322</v>
      </c>
      <c r="G21" s="35">
        <v>27840</v>
      </c>
      <c r="H21" s="36">
        <v>829857</v>
      </c>
    </row>
    <row r="22" spans="1:8" ht="14.25">
      <c r="A22" s="31" t="s">
        <v>297</v>
      </c>
      <c r="B22" s="32">
        <v>38370</v>
      </c>
      <c r="C22" s="32">
        <v>270741</v>
      </c>
      <c r="D22" s="32">
        <v>360501</v>
      </c>
      <c r="E22" s="32">
        <v>352364</v>
      </c>
      <c r="F22" s="32">
        <v>103321</v>
      </c>
      <c r="G22" s="32">
        <v>60416</v>
      </c>
      <c r="H22" s="33">
        <v>1185713</v>
      </c>
    </row>
    <row r="23" spans="1:8" ht="14.25">
      <c r="A23" s="34" t="s">
        <v>298</v>
      </c>
      <c r="B23" s="35">
        <v>42524</v>
      </c>
      <c r="C23" s="35">
        <v>160690</v>
      </c>
      <c r="D23" s="35">
        <v>386238</v>
      </c>
      <c r="E23" s="35">
        <v>160781</v>
      </c>
      <c r="F23" s="35">
        <v>54479</v>
      </c>
      <c r="G23" s="35">
        <v>77292</v>
      </c>
      <c r="H23" s="36">
        <v>882004</v>
      </c>
    </row>
    <row r="24" spans="1:8" ht="14.25">
      <c r="A24" s="31" t="s">
        <v>299</v>
      </c>
      <c r="B24" s="32">
        <v>79119</v>
      </c>
      <c r="C24" s="32">
        <v>267217</v>
      </c>
      <c r="D24" s="32">
        <v>278526</v>
      </c>
      <c r="E24" s="32">
        <v>145863</v>
      </c>
      <c r="F24" s="32">
        <v>106280</v>
      </c>
      <c r="G24" s="32">
        <v>118172</v>
      </c>
      <c r="H24" s="33">
        <v>995177</v>
      </c>
    </row>
    <row r="25" spans="1:8" ht="14.25">
      <c r="A25" s="34" t="s">
        <v>234</v>
      </c>
      <c r="B25" s="35">
        <v>108769</v>
      </c>
      <c r="C25" s="35">
        <v>394068</v>
      </c>
      <c r="D25" s="35">
        <v>430593</v>
      </c>
      <c r="E25" s="35">
        <v>380507</v>
      </c>
      <c r="F25" s="35">
        <v>148600</v>
      </c>
      <c r="G25" s="35">
        <v>92367</v>
      </c>
      <c r="H25" s="36">
        <v>1554904</v>
      </c>
    </row>
    <row r="26" spans="1:8" ht="14.25">
      <c r="A26" s="37" t="s">
        <v>235</v>
      </c>
      <c r="B26" s="38">
        <v>17908</v>
      </c>
      <c r="C26" s="38">
        <v>152270</v>
      </c>
      <c r="D26" s="38">
        <v>411303</v>
      </c>
      <c r="E26" s="38">
        <v>202178</v>
      </c>
      <c r="F26" s="38">
        <v>120621</v>
      </c>
      <c r="G26" s="38">
        <v>109442</v>
      </c>
      <c r="H26" s="39">
        <v>1013722</v>
      </c>
    </row>
    <row r="28" spans="1:8" ht="4.5" customHeight="1">
      <c r="A28" s="40"/>
      <c r="B28" s="41"/>
      <c r="C28" s="41"/>
      <c r="D28" s="41"/>
      <c r="E28" s="41"/>
      <c r="F28" s="41"/>
      <c r="G28" s="41"/>
      <c r="H28" s="42"/>
    </row>
    <row r="29" spans="1:8" ht="14.25">
      <c r="A29" s="43" t="s">
        <v>222</v>
      </c>
      <c r="B29" s="25"/>
      <c r="C29" s="25"/>
      <c r="D29" s="25"/>
      <c r="E29" s="25"/>
      <c r="F29" s="25"/>
      <c r="G29" s="25"/>
      <c r="H29" s="44"/>
    </row>
    <row r="30" spans="1:8" ht="14.25">
      <c r="A30" s="45" t="s">
        <v>286</v>
      </c>
      <c r="B30" s="25"/>
      <c r="C30" s="25"/>
      <c r="D30" s="25"/>
      <c r="E30" s="25"/>
      <c r="F30" s="25"/>
      <c r="G30" s="25"/>
      <c r="H30" s="44"/>
    </row>
    <row r="31" spans="1:8" ht="4.5" customHeight="1">
      <c r="A31" s="46"/>
      <c r="B31" s="47"/>
      <c r="C31" s="47"/>
      <c r="D31" s="47"/>
      <c r="E31" s="47"/>
      <c r="F31" s="47"/>
      <c r="G31" s="47"/>
      <c r="H31" s="48"/>
    </row>
  </sheetData>
  <sheetProtection/>
  <mergeCells count="8">
    <mergeCell ref="A12:A13"/>
    <mergeCell ref="B12:H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H10" sqref="H10:I10"/>
    </sheetView>
  </sheetViews>
  <sheetFormatPr defaultColWidth="11.421875" defaultRowHeight="12.75"/>
  <cols>
    <col min="1" max="1" width="18.7109375" style="26" customWidth="1"/>
    <col min="2" max="3" width="11.421875" style="26" customWidth="1"/>
    <col min="4" max="4" width="6.7109375" style="26" customWidth="1"/>
    <col min="5" max="8" width="11.421875" style="26" customWidth="1"/>
    <col min="9" max="9" width="7.8515625" style="26" customWidth="1"/>
    <col min="10" max="16384" width="11.421875" style="26" customWidth="1"/>
  </cols>
  <sheetData>
    <row r="1" spans="1:14" ht="60" customHeight="1">
      <c r="A1" s="23"/>
      <c r="B1" s="23"/>
      <c r="C1" s="23"/>
      <c r="D1" s="23"/>
      <c r="E1" s="23"/>
      <c r="F1" s="23"/>
      <c r="G1" s="23"/>
      <c r="H1" s="23"/>
      <c r="I1" s="23"/>
      <c r="J1" s="25"/>
      <c r="K1" s="25"/>
      <c r="L1" s="25"/>
      <c r="M1" s="25"/>
      <c r="N1" s="25"/>
    </row>
    <row r="2" spans="1:14" ht="8.25" customHeight="1">
      <c r="A2" s="23"/>
      <c r="B2" s="23"/>
      <c r="C2" s="23"/>
      <c r="D2" s="23"/>
      <c r="E2" s="23"/>
      <c r="F2" s="23"/>
      <c r="G2" s="23"/>
      <c r="H2" s="23"/>
      <c r="I2" s="23"/>
      <c r="J2" s="25"/>
      <c r="K2" s="25"/>
      <c r="L2" s="25"/>
      <c r="M2" s="25"/>
      <c r="N2" s="25"/>
    </row>
    <row r="3" spans="1:9" ht="13.5" customHeight="1">
      <c r="A3" s="239" t="s">
        <v>220</v>
      </c>
      <c r="B3" s="239"/>
      <c r="C3" s="239"/>
      <c r="D3" s="239"/>
      <c r="E3" s="239"/>
      <c r="F3" s="239"/>
      <c r="G3" s="239"/>
      <c r="H3" s="239"/>
      <c r="I3" s="239"/>
    </row>
    <row r="4" spans="1:9" ht="18" customHeight="1">
      <c r="A4" s="239"/>
      <c r="B4" s="239"/>
      <c r="C4" s="239"/>
      <c r="D4" s="239"/>
      <c r="E4" s="239"/>
      <c r="F4" s="239"/>
      <c r="G4" s="239"/>
      <c r="H4" s="239"/>
      <c r="I4" s="239"/>
    </row>
    <row r="5" spans="1:9" ht="7.5" customHeight="1">
      <c r="A5" s="240"/>
      <c r="B5" s="241"/>
      <c r="C5" s="241"/>
      <c r="D5" s="241"/>
      <c r="E5" s="241"/>
      <c r="F5" s="241"/>
      <c r="G5" s="241"/>
      <c r="H5" s="241"/>
      <c r="I5" s="241"/>
    </row>
    <row r="6" spans="1:9" ht="13.5" customHeight="1">
      <c r="A6" s="242" t="s">
        <v>154</v>
      </c>
      <c r="B6" s="243"/>
      <c r="C6" s="243"/>
      <c r="D6" s="243"/>
      <c r="E6" s="243"/>
      <c r="F6" s="243"/>
      <c r="G6" s="243"/>
      <c r="H6" s="243"/>
      <c r="I6" s="243"/>
    </row>
    <row r="7" spans="1:9" ht="13.5" customHeight="1">
      <c r="A7" s="242" t="s">
        <v>4</v>
      </c>
      <c r="B7" s="243"/>
      <c r="C7" s="243"/>
      <c r="D7" s="243"/>
      <c r="E7" s="243"/>
      <c r="F7" s="243"/>
      <c r="G7" s="243"/>
      <c r="H7" s="243"/>
      <c r="I7" s="243"/>
    </row>
    <row r="8" spans="1:9" ht="13.5" customHeight="1">
      <c r="A8" s="242" t="s">
        <v>233</v>
      </c>
      <c r="B8" s="243"/>
      <c r="C8" s="243"/>
      <c r="D8" s="243"/>
      <c r="E8" s="243"/>
      <c r="F8" s="243"/>
      <c r="G8" s="243"/>
      <c r="H8" s="243"/>
      <c r="I8" s="243"/>
    </row>
    <row r="9" spans="1:9" ht="7.5" customHeight="1">
      <c r="A9" s="27"/>
      <c r="B9" s="28"/>
      <c r="C9" s="28"/>
      <c r="D9" s="28"/>
      <c r="E9" s="28"/>
      <c r="F9" s="28"/>
      <c r="G9" s="28"/>
      <c r="H9" s="28"/>
      <c r="I9" s="28"/>
    </row>
    <row r="10" spans="1:9" ht="12.75" customHeight="1">
      <c r="A10" s="25"/>
      <c r="B10" s="25"/>
      <c r="C10" s="25"/>
      <c r="D10" s="25"/>
      <c r="E10" s="25"/>
      <c r="F10" s="72"/>
      <c r="H10" s="244" t="s">
        <v>225</v>
      </c>
      <c r="I10" s="244"/>
    </row>
    <row r="11" spans="1:6" ht="12.75" customHeight="1">
      <c r="A11" s="209"/>
      <c r="B11" s="210"/>
      <c r="C11" s="210"/>
      <c r="D11" s="210"/>
      <c r="E11" s="210"/>
      <c r="F11" s="95" t="s">
        <v>5</v>
      </c>
    </row>
    <row r="12" spans="1:6" ht="12.75" customHeight="1">
      <c r="A12" s="256" t="s">
        <v>6</v>
      </c>
      <c r="B12" s="258" t="s">
        <v>234</v>
      </c>
      <c r="C12" s="258"/>
      <c r="D12" s="167"/>
      <c r="E12" s="259" t="s">
        <v>235</v>
      </c>
      <c r="F12" s="260"/>
    </row>
    <row r="13" spans="1:6" ht="14.25">
      <c r="A13" s="257"/>
      <c r="B13" s="52" t="s">
        <v>2</v>
      </c>
      <c r="C13" s="52" t="s">
        <v>8</v>
      </c>
      <c r="D13" s="53"/>
      <c r="E13" s="52" t="s">
        <v>9</v>
      </c>
      <c r="F13" s="54" t="s">
        <v>10</v>
      </c>
    </row>
    <row r="14" spans="1:6" ht="14.25">
      <c r="A14" s="31" t="s">
        <v>46</v>
      </c>
      <c r="B14" s="32">
        <v>218597</v>
      </c>
      <c r="C14" s="32">
        <v>303261</v>
      </c>
      <c r="D14" s="32"/>
      <c r="E14" s="32">
        <v>148117</v>
      </c>
      <c r="F14" s="33">
        <v>169829</v>
      </c>
    </row>
    <row r="15" spans="1:6" ht="14.25">
      <c r="A15" s="34" t="s">
        <v>47</v>
      </c>
      <c r="B15" s="35">
        <v>671</v>
      </c>
      <c r="C15" s="35">
        <v>671</v>
      </c>
      <c r="D15" s="35"/>
      <c r="E15" s="35">
        <v>73</v>
      </c>
      <c r="F15" s="36">
        <v>228</v>
      </c>
    </row>
    <row r="16" spans="1:6" ht="14.25">
      <c r="A16" s="31" t="s">
        <v>48</v>
      </c>
      <c r="B16" s="32">
        <v>70546</v>
      </c>
      <c r="C16" s="32">
        <v>72179</v>
      </c>
      <c r="D16" s="32"/>
      <c r="E16" s="32">
        <v>66507</v>
      </c>
      <c r="F16" s="33">
        <v>71615</v>
      </c>
    </row>
    <row r="17" spans="1:6" ht="14.25">
      <c r="A17" s="34" t="s">
        <v>49</v>
      </c>
      <c r="B17" s="35">
        <v>217645</v>
      </c>
      <c r="C17" s="35">
        <v>375560</v>
      </c>
      <c r="D17" s="35"/>
      <c r="E17" s="35">
        <v>131799</v>
      </c>
      <c r="F17" s="36">
        <v>168557</v>
      </c>
    </row>
    <row r="18" spans="1:6" ht="14.25">
      <c r="A18" s="31" t="s">
        <v>50</v>
      </c>
      <c r="B18" s="32">
        <v>79219</v>
      </c>
      <c r="C18" s="32">
        <v>85155</v>
      </c>
      <c r="D18" s="32"/>
      <c r="E18" s="32">
        <v>103218</v>
      </c>
      <c r="F18" s="33">
        <v>105907</v>
      </c>
    </row>
    <row r="19" spans="1:6" ht="14.25">
      <c r="A19" s="34" t="s">
        <v>51</v>
      </c>
      <c r="B19" s="35">
        <v>49043</v>
      </c>
      <c r="C19" s="35">
        <v>54929</v>
      </c>
      <c r="D19" s="35"/>
      <c r="E19" s="35">
        <v>10346</v>
      </c>
      <c r="F19" s="36">
        <v>13485</v>
      </c>
    </row>
    <row r="20" spans="1:6" ht="14.25">
      <c r="A20" s="31" t="s">
        <v>52</v>
      </c>
      <c r="B20" s="32">
        <v>75168</v>
      </c>
      <c r="C20" s="32">
        <v>76344</v>
      </c>
      <c r="D20" s="32"/>
      <c r="E20" s="32">
        <v>17486</v>
      </c>
      <c r="F20" s="33">
        <v>18969</v>
      </c>
    </row>
    <row r="21" spans="1:6" ht="14.25">
      <c r="A21" s="34" t="s">
        <v>53</v>
      </c>
      <c r="B21" s="35">
        <v>12939</v>
      </c>
      <c r="C21" s="35">
        <v>12939</v>
      </c>
      <c r="D21" s="35"/>
      <c r="E21" s="35">
        <v>4365</v>
      </c>
      <c r="F21" s="36">
        <v>4365</v>
      </c>
    </row>
    <row r="22" spans="1:6" ht="14.25">
      <c r="A22" s="31" t="s">
        <v>55</v>
      </c>
      <c r="B22" s="32">
        <v>4350</v>
      </c>
      <c r="C22" s="32">
        <v>4765</v>
      </c>
      <c r="D22" s="32"/>
      <c r="E22" s="32">
        <v>7270</v>
      </c>
      <c r="F22" s="33">
        <v>7544</v>
      </c>
    </row>
    <row r="23" spans="1:6" ht="14.25">
      <c r="A23" s="34" t="s">
        <v>54</v>
      </c>
      <c r="B23" s="35">
        <v>29380</v>
      </c>
      <c r="C23" s="35">
        <v>32293</v>
      </c>
      <c r="D23" s="35"/>
      <c r="E23" s="35">
        <v>7096</v>
      </c>
      <c r="F23" s="36">
        <v>7368</v>
      </c>
    </row>
    <row r="24" spans="1:6" ht="14.25">
      <c r="A24" s="31" t="s">
        <v>56</v>
      </c>
      <c r="B24" s="32">
        <v>2019</v>
      </c>
      <c r="C24" s="32">
        <v>8621</v>
      </c>
      <c r="D24" s="32"/>
      <c r="E24" s="32">
        <v>12609</v>
      </c>
      <c r="F24" s="33">
        <v>13220</v>
      </c>
    </row>
    <row r="25" spans="1:6" ht="14.25">
      <c r="A25" s="34" t="s">
        <v>57</v>
      </c>
      <c r="B25" s="35">
        <v>14017</v>
      </c>
      <c r="C25" s="35">
        <v>20984</v>
      </c>
      <c r="D25" s="35"/>
      <c r="E25" s="35">
        <v>19797</v>
      </c>
      <c r="F25" s="36">
        <v>21038</v>
      </c>
    </row>
    <row r="26" spans="1:6" ht="14.25">
      <c r="A26" s="31" t="s">
        <v>58</v>
      </c>
      <c r="B26" s="32">
        <v>257631</v>
      </c>
      <c r="C26" s="32">
        <v>273539</v>
      </c>
      <c r="D26" s="32"/>
      <c r="E26" s="32">
        <v>40784</v>
      </c>
      <c r="F26" s="33">
        <v>46396</v>
      </c>
    </row>
    <row r="27" spans="1:6" ht="14.25">
      <c r="A27" s="34" t="s">
        <v>59</v>
      </c>
      <c r="B27" s="35">
        <v>1363</v>
      </c>
      <c r="C27" s="35">
        <v>1363</v>
      </c>
      <c r="D27" s="35"/>
      <c r="E27" s="35">
        <v>523</v>
      </c>
      <c r="F27" s="36">
        <v>523</v>
      </c>
    </row>
    <row r="28" spans="1:6" ht="14.25">
      <c r="A28" s="31" t="s">
        <v>60</v>
      </c>
      <c r="B28" s="32">
        <v>31362</v>
      </c>
      <c r="C28" s="32">
        <v>31807</v>
      </c>
      <c r="D28" s="32"/>
      <c r="E28" s="32">
        <v>6908</v>
      </c>
      <c r="F28" s="33">
        <v>7562</v>
      </c>
    </row>
    <row r="29" spans="1:6" ht="14.25">
      <c r="A29" s="34" t="s">
        <v>61</v>
      </c>
      <c r="B29" s="35">
        <v>52</v>
      </c>
      <c r="C29" s="35">
        <v>811</v>
      </c>
      <c r="D29" s="35"/>
      <c r="E29" s="35">
        <v>1008</v>
      </c>
      <c r="F29" s="36">
        <v>4098</v>
      </c>
    </row>
    <row r="30" spans="1:6" ht="14.25">
      <c r="A30" s="31" t="s">
        <v>62</v>
      </c>
      <c r="B30" s="32">
        <v>562</v>
      </c>
      <c r="C30" s="32">
        <v>1431</v>
      </c>
      <c r="D30" s="32"/>
      <c r="E30" s="32">
        <v>41629</v>
      </c>
      <c r="F30" s="33">
        <v>60542</v>
      </c>
    </row>
    <row r="31" spans="1:6" ht="14.25">
      <c r="A31" s="34" t="s">
        <v>63</v>
      </c>
      <c r="B31" s="35">
        <v>54258</v>
      </c>
      <c r="C31" s="35">
        <v>54807</v>
      </c>
      <c r="D31" s="35"/>
      <c r="E31" s="35">
        <v>54100</v>
      </c>
      <c r="F31" s="36">
        <v>55125</v>
      </c>
    </row>
    <row r="32" spans="1:6" ht="14.25">
      <c r="A32" s="31" t="s">
        <v>64</v>
      </c>
      <c r="B32" s="32">
        <v>37134</v>
      </c>
      <c r="C32" s="32">
        <v>48305</v>
      </c>
      <c r="D32" s="32"/>
      <c r="E32" s="32">
        <v>7741</v>
      </c>
      <c r="F32" s="33">
        <v>9485</v>
      </c>
    </row>
    <row r="33" spans="1:6" ht="14.25">
      <c r="A33" s="34" t="s">
        <v>150</v>
      </c>
      <c r="B33" s="35">
        <v>28583</v>
      </c>
      <c r="C33" s="35">
        <v>35061</v>
      </c>
      <c r="D33" s="35"/>
      <c r="E33" s="35">
        <v>5329</v>
      </c>
      <c r="F33" s="36">
        <v>13786</v>
      </c>
    </row>
    <row r="34" spans="1:6" ht="14.25">
      <c r="A34" s="31" t="s">
        <v>65</v>
      </c>
      <c r="B34" s="32">
        <v>40287</v>
      </c>
      <c r="C34" s="32">
        <v>49084</v>
      </c>
      <c r="D34" s="32"/>
      <c r="E34" s="32">
        <v>22136</v>
      </c>
      <c r="F34" s="33">
        <v>23997</v>
      </c>
    </row>
    <row r="35" spans="1:6" ht="14.25">
      <c r="A35" s="34" t="s">
        <v>66</v>
      </c>
      <c r="B35" s="35">
        <v>91640</v>
      </c>
      <c r="C35" s="35">
        <v>99005</v>
      </c>
      <c r="D35" s="35"/>
      <c r="E35" s="35">
        <v>91127</v>
      </c>
      <c r="F35" s="36">
        <v>93187</v>
      </c>
    </row>
    <row r="36" spans="1:6" ht="14.25">
      <c r="A36" s="31" t="s">
        <v>69</v>
      </c>
      <c r="B36" s="32">
        <v>48293</v>
      </c>
      <c r="C36" s="32">
        <v>57284</v>
      </c>
      <c r="D36" s="32"/>
      <c r="E36" s="32">
        <v>55491</v>
      </c>
      <c r="F36" s="33">
        <v>61332</v>
      </c>
    </row>
    <row r="37" spans="1:6" ht="14.25">
      <c r="A37" s="34" t="s">
        <v>67</v>
      </c>
      <c r="B37" s="35">
        <v>4710</v>
      </c>
      <c r="C37" s="35">
        <v>4995</v>
      </c>
      <c r="D37" s="35"/>
      <c r="E37" s="35">
        <v>2382</v>
      </c>
      <c r="F37" s="36">
        <v>2782</v>
      </c>
    </row>
    <row r="38" spans="1:6" ht="14.25">
      <c r="A38" s="31" t="s">
        <v>68</v>
      </c>
      <c r="B38" s="32">
        <v>41248</v>
      </c>
      <c r="C38" s="32">
        <v>44931</v>
      </c>
      <c r="D38" s="32"/>
      <c r="E38" s="32">
        <v>48090</v>
      </c>
      <c r="F38" s="33">
        <v>48615</v>
      </c>
    </row>
    <row r="39" spans="1:6" ht="14.25">
      <c r="A39" s="34" t="s">
        <v>174</v>
      </c>
      <c r="B39" s="35">
        <v>144187</v>
      </c>
      <c r="C39" s="35">
        <v>177428</v>
      </c>
      <c r="D39" s="35"/>
      <c r="E39" s="35">
        <v>107791</v>
      </c>
      <c r="F39" s="36">
        <v>121607</v>
      </c>
    </row>
    <row r="40" spans="1:8" ht="14.25">
      <c r="A40" s="31"/>
      <c r="B40" s="32"/>
      <c r="C40" s="32"/>
      <c r="D40" s="32"/>
      <c r="E40" s="32"/>
      <c r="F40" s="33"/>
      <c r="G40" s="89"/>
      <c r="H40" s="89"/>
    </row>
    <row r="41" spans="1:6" ht="14.25">
      <c r="A41" s="83" t="s">
        <v>1</v>
      </c>
      <c r="B41" s="58">
        <v>1554904</v>
      </c>
      <c r="C41" s="58">
        <v>1927552</v>
      </c>
      <c r="D41" s="58"/>
      <c r="E41" s="58">
        <v>1013722</v>
      </c>
      <c r="F41" s="59">
        <v>1151162</v>
      </c>
    </row>
    <row r="42" spans="1:6" ht="14.25">
      <c r="A42" s="61"/>
      <c r="B42" s="61"/>
      <c r="C42" s="61"/>
      <c r="D42" s="61"/>
      <c r="E42" s="89"/>
      <c r="F42" s="89"/>
    </row>
    <row r="43" spans="1:6" ht="4.5" customHeight="1">
      <c r="A43" s="98"/>
      <c r="B43" s="64"/>
      <c r="C43" s="64"/>
      <c r="D43" s="64"/>
      <c r="E43" s="90"/>
      <c r="F43" s="211"/>
    </row>
    <row r="44" spans="1:6" ht="14.25">
      <c r="A44" s="43" t="s">
        <v>222</v>
      </c>
      <c r="B44" s="25"/>
      <c r="C44" s="25"/>
      <c r="D44" s="25"/>
      <c r="E44" s="212"/>
      <c r="F44" s="213"/>
    </row>
    <row r="45" spans="1:6" ht="14.25">
      <c r="A45" s="68" t="s">
        <v>75</v>
      </c>
      <c r="B45" s="25"/>
      <c r="C45" s="25"/>
      <c r="D45" s="25"/>
      <c r="E45" s="25"/>
      <c r="F45" s="44"/>
    </row>
    <row r="46" spans="1:6" ht="14.25">
      <c r="A46" s="45" t="s">
        <v>286</v>
      </c>
      <c r="B46" s="25"/>
      <c r="C46" s="25"/>
      <c r="D46" s="25"/>
      <c r="E46" s="25"/>
      <c r="F46" s="44"/>
    </row>
    <row r="47" spans="1:6" ht="4.5" customHeight="1">
      <c r="A47" s="46"/>
      <c r="B47" s="47"/>
      <c r="C47" s="47"/>
      <c r="D47" s="47"/>
      <c r="E47" s="47"/>
      <c r="F47" s="48"/>
    </row>
  </sheetData>
  <sheetProtection/>
  <mergeCells count="9">
    <mergeCell ref="A12:A13"/>
    <mergeCell ref="B12:C12"/>
    <mergeCell ref="E12:F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6" customWidth="1"/>
    <col min="2" max="3" width="11.421875" style="26" customWidth="1"/>
    <col min="4" max="4" width="6.7109375" style="26" customWidth="1"/>
    <col min="5" max="8" width="11.421875" style="26" customWidth="1"/>
    <col min="9" max="9" width="8.00390625" style="26" customWidth="1"/>
    <col min="10" max="16384" width="11.421875" style="26" customWidth="1"/>
  </cols>
  <sheetData>
    <row r="1" spans="1:14" ht="60" customHeight="1">
      <c r="A1" s="23"/>
      <c r="B1" s="23"/>
      <c r="C1" s="23"/>
      <c r="D1" s="23"/>
      <c r="E1" s="23"/>
      <c r="F1" s="23"/>
      <c r="G1" s="23"/>
      <c r="H1" s="23"/>
      <c r="I1" s="23"/>
      <c r="J1" s="25"/>
      <c r="K1" s="25"/>
      <c r="L1" s="25"/>
      <c r="M1" s="25"/>
      <c r="N1" s="25"/>
    </row>
    <row r="2" spans="1:14" ht="8.25" customHeight="1">
      <c r="A2" s="23"/>
      <c r="B2" s="23"/>
      <c r="C2" s="23"/>
      <c r="D2" s="23"/>
      <c r="E2" s="23"/>
      <c r="F2" s="23"/>
      <c r="G2" s="23"/>
      <c r="H2" s="23"/>
      <c r="I2" s="23"/>
      <c r="J2" s="25"/>
      <c r="K2" s="25"/>
      <c r="L2" s="25"/>
      <c r="M2" s="25"/>
      <c r="N2" s="25"/>
    </row>
    <row r="3" spans="1:9" ht="13.5" customHeight="1">
      <c r="A3" s="239" t="s">
        <v>220</v>
      </c>
      <c r="B3" s="239"/>
      <c r="C3" s="239"/>
      <c r="D3" s="239"/>
      <c r="E3" s="239"/>
      <c r="F3" s="239"/>
      <c r="G3" s="239"/>
      <c r="H3" s="239"/>
      <c r="I3" s="239"/>
    </row>
    <row r="4" spans="1:9" ht="18" customHeight="1">
      <c r="A4" s="239"/>
      <c r="B4" s="239"/>
      <c r="C4" s="239"/>
      <c r="D4" s="239"/>
      <c r="E4" s="239"/>
      <c r="F4" s="239"/>
      <c r="G4" s="239"/>
      <c r="H4" s="239"/>
      <c r="I4" s="239"/>
    </row>
    <row r="5" spans="1:9" ht="7.5" customHeight="1">
      <c r="A5" s="240"/>
      <c r="B5" s="241"/>
      <c r="C5" s="241"/>
      <c r="D5" s="241"/>
      <c r="E5" s="241"/>
      <c r="F5" s="241"/>
      <c r="G5" s="241"/>
      <c r="H5" s="241"/>
      <c r="I5" s="241"/>
    </row>
    <row r="6" spans="1:9" ht="13.5" customHeight="1">
      <c r="A6" s="242" t="s">
        <v>155</v>
      </c>
      <c r="B6" s="243"/>
      <c r="C6" s="243"/>
      <c r="D6" s="243"/>
      <c r="E6" s="243"/>
      <c r="F6" s="243"/>
      <c r="G6" s="243"/>
      <c r="H6" s="243"/>
      <c r="I6" s="243"/>
    </row>
    <row r="7" spans="1:9" ht="13.5" customHeight="1">
      <c r="A7" s="242" t="s">
        <v>4</v>
      </c>
      <c r="B7" s="243"/>
      <c r="C7" s="243"/>
      <c r="D7" s="243"/>
      <c r="E7" s="243"/>
      <c r="F7" s="243"/>
      <c r="G7" s="243"/>
      <c r="H7" s="243"/>
      <c r="I7" s="243"/>
    </row>
    <row r="8" spans="1:9" ht="13.5" customHeight="1">
      <c r="A8" s="242" t="s">
        <v>235</v>
      </c>
      <c r="B8" s="243"/>
      <c r="C8" s="243"/>
      <c r="D8" s="243"/>
      <c r="E8" s="243"/>
      <c r="F8" s="243"/>
      <c r="G8" s="243"/>
      <c r="H8" s="243"/>
      <c r="I8" s="243"/>
    </row>
    <row r="9" spans="1:9" ht="7.5" customHeight="1">
      <c r="A9" s="27"/>
      <c r="B9" s="28"/>
      <c r="C9" s="28"/>
      <c r="D9" s="28"/>
      <c r="E9" s="28"/>
      <c r="F9" s="28"/>
      <c r="G9" s="28"/>
      <c r="H9" s="28"/>
      <c r="I9" s="28"/>
    </row>
    <row r="10" spans="1:9" ht="12.75" customHeight="1">
      <c r="A10" s="25"/>
      <c r="B10" s="25"/>
      <c r="C10" s="25"/>
      <c r="D10" s="25"/>
      <c r="E10" s="25"/>
      <c r="F10" s="72"/>
      <c r="H10" s="244" t="s">
        <v>225</v>
      </c>
      <c r="I10" s="244"/>
    </row>
    <row r="11" spans="1:6" ht="12.75" customHeight="1">
      <c r="A11" s="203"/>
      <c r="B11" s="203"/>
      <c r="C11" s="203"/>
      <c r="D11" s="203"/>
      <c r="E11" s="203"/>
      <c r="F11" s="95"/>
    </row>
    <row r="12" spans="1:6" ht="22.5" customHeight="1">
      <c r="A12" s="256" t="s">
        <v>6</v>
      </c>
      <c r="B12" s="259" t="s">
        <v>74</v>
      </c>
      <c r="C12" s="259"/>
      <c r="D12" s="167"/>
      <c r="E12" s="167" t="s">
        <v>11</v>
      </c>
      <c r="F12" s="146"/>
    </row>
    <row r="13" spans="1:6" ht="14.25">
      <c r="A13" s="257"/>
      <c r="B13" s="185" t="s">
        <v>2</v>
      </c>
      <c r="C13" s="52" t="s">
        <v>8</v>
      </c>
      <c r="D13" s="53"/>
      <c r="E13" s="185" t="s">
        <v>2</v>
      </c>
      <c r="F13" s="54" t="s">
        <v>10</v>
      </c>
    </row>
    <row r="14" spans="1:11" ht="14.25">
      <c r="A14" s="31" t="s">
        <v>46</v>
      </c>
      <c r="B14" s="161">
        <v>-32.241979533113444</v>
      </c>
      <c r="C14" s="161">
        <v>-43.999063512947586</v>
      </c>
      <c r="D14" s="204"/>
      <c r="E14" s="161">
        <v>-4.532755719967278</v>
      </c>
      <c r="F14" s="205">
        <v>-6.922355402085133</v>
      </c>
      <c r="H14" s="159"/>
      <c r="I14" s="159"/>
      <c r="J14" s="159"/>
      <c r="K14" s="159"/>
    </row>
    <row r="15" spans="1:11" ht="14.25">
      <c r="A15" s="34" t="s">
        <v>47</v>
      </c>
      <c r="B15" s="156">
        <v>-89.12071535022355</v>
      </c>
      <c r="C15" s="156">
        <v>-66.02086438152011</v>
      </c>
      <c r="D15" s="206"/>
      <c r="E15" s="156">
        <v>-0.038458965955454484</v>
      </c>
      <c r="F15" s="194">
        <v>-0.022982518759545788</v>
      </c>
      <c r="H15" s="159"/>
      <c r="I15" s="159"/>
      <c r="J15" s="159"/>
      <c r="K15" s="159"/>
    </row>
    <row r="16" spans="1:11" ht="14.25">
      <c r="A16" s="31" t="s">
        <v>48</v>
      </c>
      <c r="B16" s="161">
        <v>-5.725342329827344</v>
      </c>
      <c r="C16" s="161">
        <v>-0.7813907092090511</v>
      </c>
      <c r="D16" s="204"/>
      <c r="E16" s="161">
        <v>-0.2597588018295663</v>
      </c>
      <c r="F16" s="205">
        <v>-0.029259911016667774</v>
      </c>
      <c r="H16" s="159"/>
      <c r="I16" s="159"/>
      <c r="J16" s="159"/>
      <c r="K16" s="159"/>
    </row>
    <row r="17" spans="1:11" ht="14.25">
      <c r="A17" s="34" t="s">
        <v>49</v>
      </c>
      <c r="B17" s="156">
        <v>-39.443129867444696</v>
      </c>
      <c r="C17" s="156">
        <v>-55.11848972201512</v>
      </c>
      <c r="D17" s="206"/>
      <c r="E17" s="156">
        <v>-5.520983932126999</v>
      </c>
      <c r="F17" s="194">
        <v>-10.73916553223986</v>
      </c>
      <c r="H17" s="159"/>
      <c r="I17" s="159"/>
      <c r="J17" s="159"/>
      <c r="K17" s="159"/>
    </row>
    <row r="18" spans="1:11" ht="14.25">
      <c r="A18" s="31" t="s">
        <v>50</v>
      </c>
      <c r="B18" s="161">
        <v>30.294500056804562</v>
      </c>
      <c r="C18" s="161">
        <v>24.36967882097352</v>
      </c>
      <c r="D18" s="204"/>
      <c r="E18" s="161">
        <v>1.5434393377340336</v>
      </c>
      <c r="F18" s="205">
        <v>1.076598711733847</v>
      </c>
      <c r="H18" s="159"/>
      <c r="I18" s="159"/>
      <c r="J18" s="159"/>
      <c r="K18" s="159"/>
    </row>
    <row r="19" spans="1:11" ht="14.25">
      <c r="A19" s="34" t="s">
        <v>51</v>
      </c>
      <c r="B19" s="156">
        <v>-78.90422690292192</v>
      </c>
      <c r="C19" s="156">
        <v>-75.45012652697119</v>
      </c>
      <c r="D19" s="206"/>
      <c r="E19" s="156">
        <v>-2.4887066982913413</v>
      </c>
      <c r="F19" s="194">
        <v>-2.150084666976559</v>
      </c>
      <c r="H19" s="159"/>
      <c r="I19" s="159"/>
      <c r="J19" s="159"/>
      <c r="K19" s="159"/>
    </row>
    <row r="20" spans="1:11" ht="14.25">
      <c r="A20" s="31" t="s">
        <v>52</v>
      </c>
      <c r="B20" s="161">
        <v>-76.73744146445296</v>
      </c>
      <c r="C20" s="161">
        <v>-75.15325369380697</v>
      </c>
      <c r="D20" s="204"/>
      <c r="E20" s="161">
        <v>-3.7096823983988716</v>
      </c>
      <c r="F20" s="205">
        <v>-2.976573394647719</v>
      </c>
      <c r="H20" s="159"/>
      <c r="I20" s="159"/>
      <c r="J20" s="159"/>
      <c r="K20" s="159"/>
    </row>
    <row r="21" spans="1:11" ht="14.25">
      <c r="A21" s="34" t="s">
        <v>53</v>
      </c>
      <c r="B21" s="156">
        <v>-66.2647808949687</v>
      </c>
      <c r="C21" s="156">
        <v>-66.2647808949687</v>
      </c>
      <c r="D21" s="206"/>
      <c r="E21" s="156">
        <v>-0.551416679100446</v>
      </c>
      <c r="F21" s="194">
        <v>-0.44481290258317285</v>
      </c>
      <c r="H21" s="159"/>
      <c r="I21" s="159"/>
      <c r="J21" s="159"/>
      <c r="K21" s="159"/>
    </row>
    <row r="22" spans="1:11" ht="14.25">
      <c r="A22" s="31" t="s">
        <v>55</v>
      </c>
      <c r="B22" s="161">
        <v>67.12643678160919</v>
      </c>
      <c r="C22" s="161">
        <v>58.32109129066107</v>
      </c>
      <c r="D22" s="204"/>
      <c r="E22" s="161">
        <v>0.18779294413031286</v>
      </c>
      <c r="F22" s="205">
        <v>0.14417250481439672</v>
      </c>
      <c r="H22" s="159"/>
      <c r="I22" s="159"/>
      <c r="J22" s="159"/>
      <c r="K22" s="159"/>
    </row>
    <row r="23" spans="1:11" ht="14.25">
      <c r="A23" s="34" t="s">
        <v>54</v>
      </c>
      <c r="B23" s="156">
        <v>-75.84751531654187</v>
      </c>
      <c r="C23" s="156">
        <v>-77.18390982565882</v>
      </c>
      <c r="D23" s="206"/>
      <c r="E23" s="156">
        <v>-1.4331431393835243</v>
      </c>
      <c r="F23" s="194">
        <v>-1.2930909256922771</v>
      </c>
      <c r="H23" s="159"/>
      <c r="I23" s="159"/>
      <c r="J23" s="159"/>
      <c r="K23" s="159"/>
    </row>
    <row r="24" spans="1:11" ht="14.25">
      <c r="A24" s="31" t="s">
        <v>56</v>
      </c>
      <c r="B24" s="161">
        <v>524.517087667162</v>
      </c>
      <c r="C24" s="161">
        <v>53.346479526737035</v>
      </c>
      <c r="D24" s="204"/>
      <c r="E24" s="161">
        <v>0.6810709857328813</v>
      </c>
      <c r="F24" s="205">
        <v>0.23859278504548778</v>
      </c>
      <c r="H24" s="159"/>
      <c r="I24" s="159"/>
      <c r="J24" s="159"/>
      <c r="K24" s="159"/>
    </row>
    <row r="25" spans="1:11" ht="14.25">
      <c r="A25" s="34" t="s">
        <v>57</v>
      </c>
      <c r="B25" s="156">
        <v>41.23564243418705</v>
      </c>
      <c r="C25" s="156">
        <v>0.2573389248951674</v>
      </c>
      <c r="D25" s="206"/>
      <c r="E25" s="156">
        <v>0.3717271291346604</v>
      </c>
      <c r="F25" s="194">
        <v>0.002801480842021383</v>
      </c>
      <c r="H25" s="159"/>
      <c r="I25" s="159"/>
      <c r="J25" s="159"/>
      <c r="K25" s="159"/>
    </row>
    <row r="26" spans="1:11" ht="14.25">
      <c r="A26" s="31" t="s">
        <v>58</v>
      </c>
      <c r="B26" s="161">
        <v>-84.16960691842208</v>
      </c>
      <c r="C26" s="161">
        <v>-83.03861606571641</v>
      </c>
      <c r="D26" s="204"/>
      <c r="E26" s="161">
        <v>-13.946005669803409</v>
      </c>
      <c r="F26" s="205">
        <v>-11.784014127764127</v>
      </c>
      <c r="H26" s="159"/>
      <c r="I26" s="159"/>
      <c r="J26" s="159"/>
      <c r="K26" s="159"/>
    </row>
    <row r="27" spans="1:11" ht="14.25">
      <c r="A27" s="34" t="s">
        <v>59</v>
      </c>
      <c r="B27" s="156">
        <v>-61.628760088041076</v>
      </c>
      <c r="C27" s="156">
        <v>-61.628760088041076</v>
      </c>
      <c r="D27" s="206"/>
      <c r="E27" s="156">
        <v>-0.05402262776351465</v>
      </c>
      <c r="F27" s="194">
        <v>-0.04357859087588818</v>
      </c>
      <c r="H27" s="159"/>
      <c r="I27" s="159"/>
      <c r="J27" s="159"/>
      <c r="K27" s="159"/>
    </row>
    <row r="28" spans="1:11" ht="14.25">
      <c r="A28" s="31" t="s">
        <v>60</v>
      </c>
      <c r="B28" s="161">
        <v>-77.97334353676423</v>
      </c>
      <c r="C28" s="161">
        <v>-76.2253591976609</v>
      </c>
      <c r="D28" s="204"/>
      <c r="E28" s="161">
        <v>-1.5727015944392708</v>
      </c>
      <c r="F28" s="205">
        <v>-1.2578130187927485</v>
      </c>
      <c r="H28" s="159"/>
      <c r="I28" s="159"/>
      <c r="J28" s="159"/>
      <c r="K28" s="159"/>
    </row>
    <row r="29" spans="1:11" ht="14.25">
      <c r="A29" s="34" t="s">
        <v>61</v>
      </c>
      <c r="B29" s="156">
        <v>1838.4615384615383</v>
      </c>
      <c r="C29" s="156">
        <v>405.30209617755855</v>
      </c>
      <c r="D29" s="206"/>
      <c r="E29" s="156">
        <v>0.061482895407047634</v>
      </c>
      <c r="F29" s="194">
        <v>0.17052717643933862</v>
      </c>
      <c r="H29" s="159"/>
      <c r="I29" s="159"/>
      <c r="J29" s="159"/>
      <c r="K29" s="159"/>
    </row>
    <row r="30" spans="1:11" ht="14.25">
      <c r="A30" s="31" t="s">
        <v>62</v>
      </c>
      <c r="B30" s="161">
        <v>7307.295373665481</v>
      </c>
      <c r="C30" s="161">
        <v>4130.747728860936</v>
      </c>
      <c r="D30" s="204"/>
      <c r="E30" s="161">
        <v>2.6411276837669715</v>
      </c>
      <c r="F30" s="205">
        <v>3.0666358157912215</v>
      </c>
      <c r="H30" s="159"/>
      <c r="I30" s="159"/>
      <c r="J30" s="159"/>
      <c r="K30" s="159"/>
    </row>
    <row r="31" spans="1:11" ht="14.25">
      <c r="A31" s="34" t="s">
        <v>63</v>
      </c>
      <c r="B31" s="156">
        <v>-0.2912012975045175</v>
      </c>
      <c r="C31" s="156">
        <v>0.580217855383447</v>
      </c>
      <c r="D31" s="206"/>
      <c r="E31" s="156">
        <v>-0.010161399031708708</v>
      </c>
      <c r="F31" s="194">
        <v>0.01649760940301481</v>
      </c>
      <c r="H31" s="159"/>
      <c r="I31" s="159"/>
      <c r="J31" s="159"/>
      <c r="K31" s="159"/>
    </row>
    <row r="32" spans="1:11" ht="14.25">
      <c r="A32" s="31" t="s">
        <v>64</v>
      </c>
      <c r="B32" s="161">
        <v>-79.15387515484463</v>
      </c>
      <c r="C32" s="161">
        <v>-80.36435151640617</v>
      </c>
      <c r="D32" s="204"/>
      <c r="E32" s="161">
        <v>-1.890341783158317</v>
      </c>
      <c r="F32" s="205">
        <v>-2.013953449764261</v>
      </c>
      <c r="H32" s="159"/>
      <c r="I32" s="159"/>
      <c r="J32" s="159"/>
      <c r="K32" s="159"/>
    </row>
    <row r="33" spans="1:11" ht="14.25">
      <c r="A33" s="34" t="s">
        <v>150</v>
      </c>
      <c r="B33" s="156">
        <v>-81.35605079942623</v>
      </c>
      <c r="C33" s="156">
        <v>-60.67995778785546</v>
      </c>
      <c r="D33" s="206"/>
      <c r="E33" s="156">
        <v>-1.495526411919964</v>
      </c>
      <c r="F33" s="194">
        <v>-1.1037315724815726</v>
      </c>
      <c r="H33" s="159"/>
      <c r="I33" s="159"/>
      <c r="J33" s="159"/>
      <c r="K33" s="159"/>
    </row>
    <row r="34" spans="1:11" ht="14.25">
      <c r="A34" s="31" t="s">
        <v>65</v>
      </c>
      <c r="B34" s="161">
        <v>-45.05423585772085</v>
      </c>
      <c r="C34" s="161">
        <v>-51.1103414554641</v>
      </c>
      <c r="D34" s="204"/>
      <c r="E34" s="161">
        <v>-1.1673389482566126</v>
      </c>
      <c r="F34" s="205">
        <v>-1.3014953682183412</v>
      </c>
      <c r="H34" s="159"/>
      <c r="I34" s="159"/>
      <c r="J34" s="159"/>
      <c r="K34" s="159"/>
    </row>
    <row r="35" spans="1:11" ht="14.25">
      <c r="A35" s="34" t="s">
        <v>66</v>
      </c>
      <c r="B35" s="156">
        <v>-0.5597992143168917</v>
      </c>
      <c r="C35" s="156">
        <v>-5.8764708853088266</v>
      </c>
      <c r="D35" s="206"/>
      <c r="E35" s="156">
        <v>-0.0329923905270036</v>
      </c>
      <c r="F35" s="194">
        <v>-0.30183362109037787</v>
      </c>
      <c r="H35" s="159"/>
      <c r="I35" s="159"/>
      <c r="J35" s="159"/>
      <c r="K35" s="159"/>
    </row>
    <row r="36" spans="1:11" ht="14.25">
      <c r="A36" s="31" t="s">
        <v>69</v>
      </c>
      <c r="B36" s="161">
        <v>14.904851634812498</v>
      </c>
      <c r="C36" s="161">
        <v>7.066545632288257</v>
      </c>
      <c r="D36" s="204"/>
      <c r="E36" s="161">
        <v>0.46292246981164104</v>
      </c>
      <c r="F36" s="205">
        <v>0.2100073046018992</v>
      </c>
      <c r="H36" s="159"/>
      <c r="I36" s="159"/>
      <c r="J36" s="159"/>
      <c r="K36" s="159"/>
    </row>
    <row r="37" spans="1:11" ht="14.25">
      <c r="A37" s="34" t="s">
        <v>67</v>
      </c>
      <c r="B37" s="156">
        <v>-49.42675159235669</v>
      </c>
      <c r="C37" s="156">
        <v>-44.30430430430431</v>
      </c>
      <c r="D37" s="206"/>
      <c r="E37" s="156">
        <v>-0.14971985408745492</v>
      </c>
      <c r="F37" s="194">
        <v>-0.11480883524802445</v>
      </c>
      <c r="H37" s="159"/>
      <c r="I37" s="159"/>
      <c r="J37" s="159"/>
      <c r="K37" s="159"/>
    </row>
    <row r="38" spans="1:11" ht="14.25">
      <c r="A38" s="31" t="s">
        <v>68</v>
      </c>
      <c r="B38" s="161">
        <v>16.58747090768038</v>
      </c>
      <c r="C38" s="161">
        <v>8.199238832877075</v>
      </c>
      <c r="D38" s="204"/>
      <c r="E38" s="161">
        <v>0.44002716566424677</v>
      </c>
      <c r="F38" s="205">
        <v>0.191123248555681</v>
      </c>
      <c r="H38" s="159"/>
      <c r="I38" s="159"/>
      <c r="J38" s="159"/>
      <c r="K38" s="159"/>
    </row>
    <row r="39" spans="1:11" ht="14.25">
      <c r="A39" s="34" t="s">
        <v>174</v>
      </c>
      <c r="B39" s="156">
        <v>-25.242220172414985</v>
      </c>
      <c r="C39" s="156">
        <v>-31.461212435466777</v>
      </c>
      <c r="D39" s="206"/>
      <c r="E39" s="156">
        <v>-2.3407232858105704</v>
      </c>
      <c r="F39" s="194">
        <v>-2.8959530015273263</v>
      </c>
      <c r="H39" s="159"/>
      <c r="I39" s="159"/>
      <c r="J39" s="159"/>
      <c r="K39" s="159"/>
    </row>
    <row r="40" spans="1:11" ht="14.25">
      <c r="A40" s="31"/>
      <c r="B40" s="161"/>
      <c r="C40" s="161"/>
      <c r="D40" s="204"/>
      <c r="E40" s="161"/>
      <c r="F40" s="205"/>
      <c r="H40" s="159"/>
      <c r="I40" s="159"/>
      <c r="J40" s="159"/>
      <c r="K40" s="159"/>
    </row>
    <row r="41" spans="1:11" ht="14.25">
      <c r="A41" s="83" t="s">
        <v>1</v>
      </c>
      <c r="B41" s="172">
        <v>-34.80484968846951</v>
      </c>
      <c r="C41" s="172">
        <v>-40.27855020253669</v>
      </c>
      <c r="D41" s="207"/>
      <c r="E41" s="172">
        <v>-34.80484968846952</v>
      </c>
      <c r="F41" s="208">
        <v>-40.27855020253668</v>
      </c>
      <c r="H41" s="159"/>
      <c r="I41" s="159"/>
      <c r="J41" s="159"/>
      <c r="K41" s="159"/>
    </row>
    <row r="42" spans="1:6" ht="14.25">
      <c r="A42" s="61"/>
      <c r="B42" s="61"/>
      <c r="C42" s="61"/>
      <c r="D42" s="61"/>
      <c r="E42" s="61"/>
      <c r="F42" s="61"/>
    </row>
    <row r="43" spans="1:6" ht="4.5" customHeight="1">
      <c r="A43" s="98"/>
      <c r="B43" s="64"/>
      <c r="C43" s="64"/>
      <c r="D43" s="64"/>
      <c r="E43" s="64"/>
      <c r="F43" s="66"/>
    </row>
    <row r="44" spans="1:6" ht="14.25">
      <c r="A44" s="43" t="s">
        <v>222</v>
      </c>
      <c r="B44" s="25"/>
      <c r="C44" s="25"/>
      <c r="D44" s="25"/>
      <c r="E44" s="25"/>
      <c r="F44" s="44"/>
    </row>
    <row r="45" spans="1:6" ht="14.25">
      <c r="A45" s="87" t="s">
        <v>77</v>
      </c>
      <c r="B45" s="25"/>
      <c r="C45" s="25"/>
      <c r="D45" s="25"/>
      <c r="E45" s="25"/>
      <c r="F45" s="44"/>
    </row>
    <row r="46" spans="1:6" ht="14.25">
      <c r="A46" s="45" t="s">
        <v>286</v>
      </c>
      <c r="B46" s="25"/>
      <c r="C46" s="25"/>
      <c r="D46" s="25"/>
      <c r="E46" s="25"/>
      <c r="F46" s="44"/>
    </row>
    <row r="47" spans="1:6" ht="4.5" customHeight="1">
      <c r="A47" s="184"/>
      <c r="B47" s="47"/>
      <c r="C47" s="47"/>
      <c r="D47" s="47"/>
      <c r="E47" s="47"/>
      <c r="F47" s="48"/>
    </row>
  </sheetData>
  <sheetProtection/>
  <mergeCells count="8">
    <mergeCell ref="A12:A13"/>
    <mergeCell ref="B12:C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6" customWidth="1"/>
    <col min="2" max="3" width="14.7109375" style="26" customWidth="1"/>
    <col min="4" max="6" width="11.421875" style="26" customWidth="1"/>
    <col min="7" max="7" width="4.8515625" style="26" customWidth="1"/>
    <col min="8" max="16384" width="11.421875" style="26" customWidth="1"/>
  </cols>
  <sheetData>
    <row r="1" spans="1:13" ht="60" customHeight="1">
      <c r="A1" s="23"/>
      <c r="B1" s="23"/>
      <c r="C1" s="23"/>
      <c r="D1" s="23"/>
      <c r="E1" s="23"/>
      <c r="F1" s="23"/>
      <c r="G1" s="23"/>
      <c r="H1" s="25"/>
      <c r="I1" s="25"/>
      <c r="J1" s="25"/>
      <c r="K1" s="25"/>
      <c r="L1" s="25"/>
      <c r="M1" s="25"/>
    </row>
    <row r="2" spans="1:13" ht="8.25" customHeight="1">
      <c r="A2" s="23"/>
      <c r="B2" s="23"/>
      <c r="C2" s="23"/>
      <c r="D2" s="23"/>
      <c r="E2" s="23"/>
      <c r="F2" s="23"/>
      <c r="G2" s="23"/>
      <c r="H2" s="25"/>
      <c r="I2" s="25"/>
      <c r="J2" s="25"/>
      <c r="K2" s="25"/>
      <c r="L2" s="25"/>
      <c r="M2" s="25"/>
    </row>
    <row r="3" spans="1:7" ht="13.5" customHeight="1">
      <c r="A3" s="239" t="s">
        <v>220</v>
      </c>
      <c r="B3" s="239"/>
      <c r="C3" s="239"/>
      <c r="D3" s="239"/>
      <c r="E3" s="239"/>
      <c r="F3" s="239"/>
      <c r="G3" s="239"/>
    </row>
    <row r="4" spans="1:7" ht="18" customHeight="1">
      <c r="A4" s="239"/>
      <c r="B4" s="239"/>
      <c r="C4" s="239"/>
      <c r="D4" s="239"/>
      <c r="E4" s="239"/>
      <c r="F4" s="239"/>
      <c r="G4" s="239"/>
    </row>
    <row r="5" spans="1:7" ht="7.5" customHeight="1">
      <c r="A5" s="240"/>
      <c r="B5" s="241"/>
      <c r="C5" s="241"/>
      <c r="D5" s="241"/>
      <c r="E5" s="241"/>
      <c r="F5" s="241"/>
      <c r="G5" s="241"/>
    </row>
    <row r="6" spans="1:7" ht="13.5" customHeight="1">
      <c r="A6" s="242" t="s">
        <v>156</v>
      </c>
      <c r="B6" s="243"/>
      <c r="C6" s="243"/>
      <c r="D6" s="243"/>
      <c r="E6" s="243"/>
      <c r="F6" s="243"/>
      <c r="G6" s="243"/>
    </row>
    <row r="7" spans="1:7" ht="13.5" customHeight="1">
      <c r="A7" s="242" t="s">
        <v>4</v>
      </c>
      <c r="B7" s="243"/>
      <c r="C7" s="243"/>
      <c r="D7" s="243"/>
      <c r="E7" s="243"/>
      <c r="F7" s="243"/>
      <c r="G7" s="243"/>
    </row>
    <row r="8" spans="1:7" ht="13.5" customHeight="1">
      <c r="A8" s="242" t="s">
        <v>235</v>
      </c>
      <c r="B8" s="243"/>
      <c r="C8" s="243"/>
      <c r="D8" s="243"/>
      <c r="E8" s="243"/>
      <c r="F8" s="243"/>
      <c r="G8" s="243"/>
    </row>
    <row r="9" spans="1:7" ht="7.5" customHeight="1">
      <c r="A9" s="27"/>
      <c r="B9" s="28"/>
      <c r="C9" s="28"/>
      <c r="D9" s="28"/>
      <c r="E9" s="28"/>
      <c r="F9" s="28"/>
      <c r="G9" s="28"/>
    </row>
    <row r="10" spans="1:7" s="190" customFormat="1" ht="12.75" customHeight="1">
      <c r="A10" s="25"/>
      <c r="B10" s="25"/>
      <c r="C10" s="72"/>
      <c r="F10" s="244" t="s">
        <v>225</v>
      </c>
      <c r="G10" s="244"/>
    </row>
    <row r="11" spans="1:3" s="195" customFormat="1" ht="12.75" customHeight="1">
      <c r="A11" s="193"/>
      <c r="B11" s="190"/>
      <c r="C11" s="95" t="s">
        <v>5</v>
      </c>
    </row>
    <row r="12" spans="1:3" s="195" customFormat="1" ht="12" customHeight="1">
      <c r="A12" s="256" t="s">
        <v>6</v>
      </c>
      <c r="B12" s="250" t="s">
        <v>235</v>
      </c>
      <c r="C12" s="251" t="s">
        <v>243</v>
      </c>
    </row>
    <row r="13" spans="1:3" ht="14.25">
      <c r="A13" s="257"/>
      <c r="B13" s="261"/>
      <c r="C13" s="262"/>
    </row>
    <row r="14" spans="1:3" ht="14.25">
      <c r="A14" s="31" t="s">
        <v>46</v>
      </c>
      <c r="B14" s="196">
        <v>148117</v>
      </c>
      <c r="C14" s="197">
        <v>1474937</v>
      </c>
    </row>
    <row r="15" spans="1:3" ht="14.25">
      <c r="A15" s="34" t="s">
        <v>47</v>
      </c>
      <c r="B15" s="198">
        <v>73</v>
      </c>
      <c r="C15" s="199">
        <v>6012</v>
      </c>
    </row>
    <row r="16" spans="1:3" ht="14.25">
      <c r="A16" s="31" t="s">
        <v>48</v>
      </c>
      <c r="B16" s="196">
        <v>66507</v>
      </c>
      <c r="C16" s="197">
        <v>759073</v>
      </c>
    </row>
    <row r="17" spans="1:3" ht="14.25">
      <c r="A17" s="34" t="s">
        <v>49</v>
      </c>
      <c r="B17" s="198">
        <v>131799</v>
      </c>
      <c r="C17" s="199">
        <v>2236646</v>
      </c>
    </row>
    <row r="18" spans="1:3" ht="14.25">
      <c r="A18" s="31" t="s">
        <v>50</v>
      </c>
      <c r="B18" s="196">
        <v>103218</v>
      </c>
      <c r="C18" s="197">
        <v>566374</v>
      </c>
    </row>
    <row r="19" spans="1:3" ht="14.25">
      <c r="A19" s="34" t="s">
        <v>51</v>
      </c>
      <c r="B19" s="198">
        <v>10346</v>
      </c>
      <c r="C19" s="199">
        <v>290836</v>
      </c>
    </row>
    <row r="20" spans="1:3" ht="14.25">
      <c r="A20" s="31" t="s">
        <v>52</v>
      </c>
      <c r="B20" s="196">
        <v>17486</v>
      </c>
      <c r="C20" s="197">
        <v>271996</v>
      </c>
    </row>
    <row r="21" spans="1:3" ht="14.25">
      <c r="A21" s="34" t="s">
        <v>53</v>
      </c>
      <c r="B21" s="198">
        <v>4365</v>
      </c>
      <c r="C21" s="199">
        <v>47616</v>
      </c>
    </row>
    <row r="22" spans="1:3" ht="14.25">
      <c r="A22" s="31" t="s">
        <v>55</v>
      </c>
      <c r="B22" s="196">
        <v>7270</v>
      </c>
      <c r="C22" s="197">
        <v>43198</v>
      </c>
    </row>
    <row r="23" spans="1:3" ht="14.25">
      <c r="A23" s="34" t="s">
        <v>54</v>
      </c>
      <c r="B23" s="198">
        <v>7096</v>
      </c>
      <c r="C23" s="199">
        <v>168435</v>
      </c>
    </row>
    <row r="24" spans="1:3" ht="14.25">
      <c r="A24" s="31" t="s">
        <v>56</v>
      </c>
      <c r="B24" s="196">
        <v>12609</v>
      </c>
      <c r="C24" s="197">
        <v>60569</v>
      </c>
    </row>
    <row r="25" spans="1:3" ht="14.25">
      <c r="A25" s="34" t="s">
        <v>57</v>
      </c>
      <c r="B25" s="198">
        <v>19797</v>
      </c>
      <c r="C25" s="199">
        <v>105143</v>
      </c>
    </row>
    <row r="26" spans="1:3" ht="14.25">
      <c r="A26" s="31" t="s">
        <v>58</v>
      </c>
      <c r="B26" s="196">
        <v>40784</v>
      </c>
      <c r="C26" s="197">
        <v>903617</v>
      </c>
    </row>
    <row r="27" spans="1:3" ht="14.25">
      <c r="A27" s="34" t="s">
        <v>59</v>
      </c>
      <c r="B27" s="198">
        <v>523</v>
      </c>
      <c r="C27" s="199">
        <v>13122</v>
      </c>
    </row>
    <row r="28" spans="1:3" ht="14.25">
      <c r="A28" s="31" t="s">
        <v>60</v>
      </c>
      <c r="B28" s="196">
        <v>6908</v>
      </c>
      <c r="C28" s="197">
        <v>197987</v>
      </c>
    </row>
    <row r="29" spans="1:3" ht="14.25">
      <c r="A29" s="34" t="s">
        <v>61</v>
      </c>
      <c r="B29" s="198">
        <v>1008</v>
      </c>
      <c r="C29" s="199">
        <v>56084</v>
      </c>
    </row>
    <row r="30" spans="1:3" ht="14.25">
      <c r="A30" s="31" t="s">
        <v>62</v>
      </c>
      <c r="B30" s="196">
        <v>41629</v>
      </c>
      <c r="C30" s="197">
        <v>190328</v>
      </c>
    </row>
    <row r="31" spans="1:3" ht="14.25">
      <c r="A31" s="34" t="s">
        <v>63</v>
      </c>
      <c r="B31" s="198">
        <v>54100</v>
      </c>
      <c r="C31" s="199">
        <v>241183</v>
      </c>
    </row>
    <row r="32" spans="1:3" ht="14.25">
      <c r="A32" s="31" t="s">
        <v>64</v>
      </c>
      <c r="B32" s="196">
        <v>7741</v>
      </c>
      <c r="C32" s="197">
        <v>215764</v>
      </c>
    </row>
    <row r="33" spans="1:3" ht="14.25">
      <c r="A33" s="34" t="s">
        <v>150</v>
      </c>
      <c r="B33" s="198">
        <v>5329</v>
      </c>
      <c r="C33" s="199">
        <v>327695</v>
      </c>
    </row>
    <row r="34" spans="1:3" ht="14.25">
      <c r="A34" s="31" t="s">
        <v>65</v>
      </c>
      <c r="B34" s="196">
        <v>22136</v>
      </c>
      <c r="C34" s="197">
        <v>263206</v>
      </c>
    </row>
    <row r="35" spans="1:3" ht="14.25">
      <c r="A35" s="34" t="s">
        <v>66</v>
      </c>
      <c r="B35" s="198">
        <v>91127</v>
      </c>
      <c r="C35" s="199">
        <v>473860</v>
      </c>
    </row>
    <row r="36" spans="1:3" ht="14.25">
      <c r="A36" s="31" t="s">
        <v>69</v>
      </c>
      <c r="B36" s="196">
        <v>55491</v>
      </c>
      <c r="C36" s="197">
        <v>402602</v>
      </c>
    </row>
    <row r="37" spans="1:3" ht="14.25">
      <c r="A37" s="34" t="s">
        <v>67</v>
      </c>
      <c r="B37" s="198">
        <v>2382</v>
      </c>
      <c r="C37" s="199">
        <v>106817</v>
      </c>
    </row>
    <row r="38" spans="1:3" ht="14.25">
      <c r="A38" s="31" t="s">
        <v>68</v>
      </c>
      <c r="B38" s="196">
        <v>48090</v>
      </c>
      <c r="C38" s="197">
        <v>545243</v>
      </c>
    </row>
    <row r="39" spans="1:3" ht="14.25">
      <c r="A39" s="34" t="s">
        <v>174</v>
      </c>
      <c r="B39" s="198">
        <v>107791</v>
      </c>
      <c r="C39" s="199">
        <v>1021443</v>
      </c>
    </row>
    <row r="40" spans="1:3" ht="14.25">
      <c r="A40" s="31"/>
      <c r="B40" s="111"/>
      <c r="C40" s="200"/>
    </row>
    <row r="41" spans="1:3" ht="14.25">
      <c r="A41" s="83" t="s">
        <v>1</v>
      </c>
      <c r="B41" s="201">
        <v>1013722</v>
      </c>
      <c r="C41" s="202">
        <v>10989786</v>
      </c>
    </row>
    <row r="42" spans="1:3" ht="14.25">
      <c r="A42" s="61"/>
      <c r="B42" s="61"/>
      <c r="C42" s="61"/>
    </row>
    <row r="43" spans="1:3" ht="4.5" customHeight="1">
      <c r="A43" s="98"/>
      <c r="B43" s="64"/>
      <c r="C43" s="66"/>
    </row>
    <row r="44" spans="1:3" ht="14.25">
      <c r="A44" s="43" t="s">
        <v>222</v>
      </c>
      <c r="B44" s="25"/>
      <c r="C44" s="44"/>
    </row>
    <row r="45" spans="1:3" ht="14.25">
      <c r="A45" s="68" t="s">
        <v>75</v>
      </c>
      <c r="B45" s="25"/>
      <c r="C45" s="44"/>
    </row>
    <row r="46" spans="1:3" ht="14.25">
      <c r="A46" s="45" t="s">
        <v>286</v>
      </c>
      <c r="B46" s="25"/>
      <c r="C46" s="44"/>
    </row>
    <row r="47" spans="1:3" ht="4.5" customHeight="1">
      <c r="A47" s="46"/>
      <c r="B47" s="47"/>
      <c r="C47" s="48"/>
    </row>
  </sheetData>
  <sheetProtection/>
  <mergeCells count="9">
    <mergeCell ref="A12:A13"/>
    <mergeCell ref="B12:B13"/>
    <mergeCell ref="C12:C13"/>
    <mergeCell ref="A3:G4"/>
    <mergeCell ref="A5:G5"/>
    <mergeCell ref="A6:G6"/>
    <mergeCell ref="A7:G7"/>
    <mergeCell ref="A8:G8"/>
    <mergeCell ref="F10:G10"/>
  </mergeCells>
  <hyperlinks>
    <hyperlink ref="F10" location="Contenido!A1" display="volver a contenido"/>
    <hyperlink ref="F10:G10" location="Índice!A1" display="volver a índice"/>
  </hyperlinks>
  <printOptions/>
  <pageMargins left="0.75" right="0.75" top="1" bottom="1" header="0" footer="0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6" customWidth="1"/>
    <col min="2" max="2" width="12.7109375" style="26" customWidth="1"/>
    <col min="3" max="3" width="14.7109375" style="26" customWidth="1"/>
    <col min="4" max="4" width="12.7109375" style="26" customWidth="1"/>
    <col min="5" max="6" width="11.421875" style="26" customWidth="1"/>
    <col min="7" max="7" width="7.57421875" style="26" customWidth="1"/>
    <col min="8" max="16384" width="11.421875" style="26" customWidth="1"/>
  </cols>
  <sheetData>
    <row r="1" spans="1:13" ht="60" customHeight="1">
      <c r="A1" s="23"/>
      <c r="B1" s="23"/>
      <c r="C1" s="23"/>
      <c r="D1" s="23"/>
      <c r="E1" s="23"/>
      <c r="F1" s="23"/>
      <c r="G1" s="23"/>
      <c r="H1" s="25"/>
      <c r="I1" s="25"/>
      <c r="J1" s="25"/>
      <c r="K1" s="25"/>
      <c r="L1" s="25"/>
      <c r="M1" s="25"/>
    </row>
    <row r="2" spans="1:13" ht="8.25" customHeight="1">
      <c r="A2" s="23"/>
      <c r="B2" s="23"/>
      <c r="C2" s="23"/>
      <c r="D2" s="23"/>
      <c r="E2" s="23"/>
      <c r="F2" s="23"/>
      <c r="G2" s="23"/>
      <c r="H2" s="25"/>
      <c r="I2" s="25"/>
      <c r="J2" s="25"/>
      <c r="K2" s="25"/>
      <c r="L2" s="25"/>
      <c r="M2" s="25"/>
    </row>
    <row r="3" spans="1:7" ht="13.5" customHeight="1">
      <c r="A3" s="239" t="s">
        <v>220</v>
      </c>
      <c r="B3" s="239"/>
      <c r="C3" s="239"/>
      <c r="D3" s="239"/>
      <c r="E3" s="239"/>
      <c r="F3" s="239"/>
      <c r="G3" s="239"/>
    </row>
    <row r="4" spans="1:7" ht="18" customHeight="1">
      <c r="A4" s="239"/>
      <c r="B4" s="239"/>
      <c r="C4" s="239"/>
      <c r="D4" s="239"/>
      <c r="E4" s="239"/>
      <c r="F4" s="239"/>
      <c r="G4" s="239"/>
    </row>
    <row r="5" spans="1:7" ht="7.5" customHeight="1">
      <c r="A5" s="240"/>
      <c r="B5" s="241"/>
      <c r="C5" s="241"/>
      <c r="D5" s="241"/>
      <c r="E5" s="241"/>
      <c r="F5" s="241"/>
      <c r="G5" s="241"/>
    </row>
    <row r="6" spans="1:7" ht="13.5" customHeight="1">
      <c r="A6" s="242" t="s">
        <v>227</v>
      </c>
      <c r="B6" s="243"/>
      <c r="C6" s="243"/>
      <c r="D6" s="243"/>
      <c r="E6" s="243"/>
      <c r="F6" s="243"/>
      <c r="G6" s="243"/>
    </row>
    <row r="7" spans="1:7" ht="13.5" customHeight="1">
      <c r="A7" s="242" t="s">
        <v>157</v>
      </c>
      <c r="B7" s="243"/>
      <c r="C7" s="243"/>
      <c r="D7" s="243"/>
      <c r="E7" s="243"/>
      <c r="F7" s="243"/>
      <c r="G7" s="243"/>
    </row>
    <row r="8" spans="1:7" ht="13.5" customHeight="1">
      <c r="A8" s="265" t="str">
        <f>'a4'!A8</f>
        <v>Enero 2021</v>
      </c>
      <c r="B8" s="243"/>
      <c r="C8" s="243"/>
      <c r="D8" s="243"/>
      <c r="E8" s="243"/>
      <c r="F8" s="243"/>
      <c r="G8" s="243"/>
    </row>
    <row r="9" spans="1:7" ht="7.5" customHeight="1">
      <c r="A9" s="27"/>
      <c r="B9" s="28"/>
      <c r="C9" s="28"/>
      <c r="D9" s="28"/>
      <c r="E9" s="28"/>
      <c r="F9" s="28"/>
      <c r="G9" s="28"/>
    </row>
    <row r="10" spans="1:7" ht="12.75" customHeight="1">
      <c r="A10" s="25"/>
      <c r="B10" s="25"/>
      <c r="C10" s="25"/>
      <c r="D10" s="72"/>
      <c r="F10" s="244" t="s">
        <v>225</v>
      </c>
      <c r="G10" s="244"/>
    </row>
    <row r="11" spans="1:4" s="190" customFormat="1" ht="12.75" customHeight="1">
      <c r="A11" s="193"/>
      <c r="B11" s="193"/>
      <c r="C11" s="95"/>
      <c r="D11" s="95" t="s">
        <v>7</v>
      </c>
    </row>
    <row r="12" spans="1:4" ht="12.75" customHeight="1">
      <c r="A12" s="256" t="s">
        <v>6</v>
      </c>
      <c r="B12" s="250" t="s">
        <v>72</v>
      </c>
      <c r="C12" s="250" t="s">
        <v>226</v>
      </c>
      <c r="D12" s="263" t="s">
        <v>73</v>
      </c>
    </row>
    <row r="13" spans="1:4" ht="14.25">
      <c r="A13" s="257"/>
      <c r="B13" s="261"/>
      <c r="C13" s="261"/>
      <c r="D13" s="264"/>
    </row>
    <row r="14" spans="1:7" ht="14.25">
      <c r="A14" s="31" t="s">
        <v>46</v>
      </c>
      <c r="B14" s="161">
        <v>28.108944973965976</v>
      </c>
      <c r="C14" s="150">
        <v>-41.531751200830556</v>
      </c>
      <c r="D14" s="170">
        <v>-32.241979533113444</v>
      </c>
      <c r="F14" s="159"/>
      <c r="G14" s="159"/>
    </row>
    <row r="15" spans="1:7" ht="14.25">
      <c r="A15" s="34" t="s">
        <v>47</v>
      </c>
      <c r="B15" s="156">
        <v>-87.1252204585538</v>
      </c>
      <c r="C15" s="155">
        <v>-54.58871515975527</v>
      </c>
      <c r="D15" s="171">
        <v>-89.12071535022355</v>
      </c>
      <c r="F15" s="159"/>
      <c r="G15" s="159"/>
    </row>
    <row r="16" spans="1:7" ht="14.25">
      <c r="A16" s="31" t="s">
        <v>48</v>
      </c>
      <c r="B16" s="161">
        <v>-15.794738041579095</v>
      </c>
      <c r="C16" s="150">
        <v>12.735678821839812</v>
      </c>
      <c r="D16" s="170">
        <v>-5.725342329827344</v>
      </c>
      <c r="F16" s="159"/>
      <c r="G16" s="159"/>
    </row>
    <row r="17" spans="1:7" ht="14.25">
      <c r="A17" s="34" t="s">
        <v>49</v>
      </c>
      <c r="B17" s="156">
        <v>-57.93281967150326</v>
      </c>
      <c r="C17" s="155">
        <v>-34.254155988992224</v>
      </c>
      <c r="D17" s="171">
        <v>-39.443129867444696</v>
      </c>
      <c r="F17" s="159"/>
      <c r="G17" s="159"/>
    </row>
    <row r="18" spans="1:7" ht="14.25">
      <c r="A18" s="31" t="s">
        <v>50</v>
      </c>
      <c r="B18" s="161">
        <v>33.30664221415748</v>
      </c>
      <c r="C18" s="150">
        <v>0.4519124694497947</v>
      </c>
      <c r="D18" s="170">
        <v>30.294500056804562</v>
      </c>
      <c r="F18" s="159"/>
      <c r="G18" s="159"/>
    </row>
    <row r="19" spans="1:7" ht="14.25">
      <c r="A19" s="34" t="s">
        <v>51</v>
      </c>
      <c r="B19" s="156">
        <v>-38.79555134879319</v>
      </c>
      <c r="C19" s="155">
        <v>-39.846905746308636</v>
      </c>
      <c r="D19" s="171">
        <v>-78.90422690292192</v>
      </c>
      <c r="F19" s="159"/>
      <c r="G19" s="159"/>
    </row>
    <row r="20" spans="1:7" ht="14.25">
      <c r="A20" s="31" t="s">
        <v>52</v>
      </c>
      <c r="B20" s="161">
        <v>-2.38374364986322</v>
      </c>
      <c r="C20" s="150">
        <v>41.33920869664627</v>
      </c>
      <c r="D20" s="170">
        <v>-76.73744146445296</v>
      </c>
      <c r="F20" s="159"/>
      <c r="G20" s="159"/>
    </row>
    <row r="21" spans="1:7" ht="14.25">
      <c r="A21" s="34" t="s">
        <v>53</v>
      </c>
      <c r="B21" s="156">
        <v>42.13611201563009</v>
      </c>
      <c r="C21" s="155">
        <v>-16.14539306847</v>
      </c>
      <c r="D21" s="171">
        <v>-66.2647808949687</v>
      </c>
      <c r="F21" s="159"/>
      <c r="G21" s="159"/>
    </row>
    <row r="22" spans="1:7" ht="14.25">
      <c r="A22" s="31" t="s">
        <v>55</v>
      </c>
      <c r="B22" s="161">
        <v>72.15249822401137</v>
      </c>
      <c r="C22" s="150">
        <v>-12.295448085434685</v>
      </c>
      <c r="D22" s="170">
        <v>67.12643678160919</v>
      </c>
      <c r="F22" s="159"/>
      <c r="G22" s="159"/>
    </row>
    <row r="23" spans="1:7" ht="14.25">
      <c r="A23" s="34" t="s">
        <v>54</v>
      </c>
      <c r="B23" s="156">
        <v>-70.8007571393301</v>
      </c>
      <c r="C23" s="155">
        <v>-19.971587264632802</v>
      </c>
      <c r="D23" s="171">
        <v>-75.84751531654187</v>
      </c>
      <c r="F23" s="159"/>
      <c r="G23" s="159"/>
    </row>
    <row r="24" spans="1:7" ht="14.25">
      <c r="A24" s="31" t="s">
        <v>56</v>
      </c>
      <c r="B24" s="161">
        <v>1130.1463414634145</v>
      </c>
      <c r="C24" s="150">
        <v>-12.478867133877614</v>
      </c>
      <c r="D24" s="170">
        <v>524.517087667162</v>
      </c>
      <c r="F24" s="159"/>
      <c r="G24" s="159"/>
    </row>
    <row r="25" spans="1:7" ht="14.25">
      <c r="A25" s="34" t="s">
        <v>57</v>
      </c>
      <c r="B25" s="156">
        <v>141.8397263620816</v>
      </c>
      <c r="C25" s="155">
        <v>-13.309862638721697</v>
      </c>
      <c r="D25" s="171">
        <v>41.23564243418705</v>
      </c>
      <c r="F25" s="159"/>
      <c r="G25" s="159"/>
    </row>
    <row r="26" spans="1:7" ht="14.25">
      <c r="A26" s="31" t="s">
        <v>58</v>
      </c>
      <c r="B26" s="161">
        <v>-74.98006208360428</v>
      </c>
      <c r="C26" s="150">
        <v>-60.57660215620464</v>
      </c>
      <c r="D26" s="170">
        <v>-84.16960691842208</v>
      </c>
      <c r="F26" s="159"/>
      <c r="G26" s="159"/>
    </row>
    <row r="27" spans="1:7" ht="14.25">
      <c r="A27" s="34" t="s">
        <v>59</v>
      </c>
      <c r="B27" s="156">
        <v>-3.327171903881691</v>
      </c>
      <c r="C27" s="155">
        <v>-24.04491780504746</v>
      </c>
      <c r="D27" s="194">
        <v>-61.628760088041076</v>
      </c>
      <c r="F27" s="159"/>
      <c r="G27" s="159"/>
    </row>
    <row r="28" spans="1:7" ht="14.25">
      <c r="A28" s="31" t="s">
        <v>60</v>
      </c>
      <c r="B28" s="161">
        <v>-43.91491434602581</v>
      </c>
      <c r="C28" s="150">
        <v>-19.13418887899556</v>
      </c>
      <c r="D28" s="170">
        <v>-77.97334353676423</v>
      </c>
      <c r="F28" s="159"/>
      <c r="G28" s="159"/>
    </row>
    <row r="29" spans="1:7" ht="14.25">
      <c r="A29" s="34" t="s">
        <v>61</v>
      </c>
      <c r="B29" s="156" t="s">
        <v>238</v>
      </c>
      <c r="C29" s="155">
        <v>-38.654386751692684</v>
      </c>
      <c r="D29" s="194">
        <v>1838.4615384615383</v>
      </c>
      <c r="F29" s="159"/>
      <c r="G29" s="159"/>
    </row>
    <row r="30" spans="1:7" ht="14.25">
      <c r="A30" s="31" t="s">
        <v>62</v>
      </c>
      <c r="B30" s="161">
        <v>1016.0589812332439</v>
      </c>
      <c r="C30" s="150">
        <v>32.24936768670614</v>
      </c>
      <c r="D30" s="170">
        <v>7307.295373665481</v>
      </c>
      <c r="F30" s="159"/>
      <c r="G30" s="159"/>
    </row>
    <row r="31" spans="1:7" ht="14.25">
      <c r="A31" s="34" t="s">
        <v>63</v>
      </c>
      <c r="B31" s="156">
        <v>-6.961546398844334</v>
      </c>
      <c r="C31" s="155">
        <v>47.471047900896366</v>
      </c>
      <c r="D31" s="171">
        <v>-0.2912012975045175</v>
      </c>
      <c r="F31" s="159"/>
      <c r="G31" s="159"/>
    </row>
    <row r="32" spans="1:7" ht="14.25">
      <c r="A32" s="31" t="s">
        <v>64</v>
      </c>
      <c r="B32" s="161">
        <v>-70.28863130421432</v>
      </c>
      <c r="C32" s="150">
        <v>-19.978934407381857</v>
      </c>
      <c r="D32" s="170">
        <v>-79.15387515484463</v>
      </c>
      <c r="F32" s="159"/>
      <c r="G32" s="159"/>
    </row>
    <row r="33" spans="1:7" ht="14.25">
      <c r="A33" s="34" t="s">
        <v>150</v>
      </c>
      <c r="B33" s="156">
        <v>192.48079034028535</v>
      </c>
      <c r="C33" s="155">
        <v>29.15412022512652</v>
      </c>
      <c r="D33" s="171">
        <v>-81.35605079942623</v>
      </c>
      <c r="F33" s="159"/>
      <c r="G33" s="159"/>
    </row>
    <row r="34" spans="1:7" ht="14.25">
      <c r="A34" s="31" t="s">
        <v>65</v>
      </c>
      <c r="B34" s="161">
        <v>503.8188761593017</v>
      </c>
      <c r="C34" s="150">
        <v>-3.641548875538618</v>
      </c>
      <c r="D34" s="170">
        <v>-45.05423585772085</v>
      </c>
      <c r="F34" s="159"/>
      <c r="G34" s="159"/>
    </row>
    <row r="35" spans="1:7" ht="14.25">
      <c r="A35" s="34" t="s">
        <v>66</v>
      </c>
      <c r="B35" s="156">
        <v>-9.67866629663402</v>
      </c>
      <c r="C35" s="155">
        <v>-25.886651276565132</v>
      </c>
      <c r="D35" s="171">
        <v>-0.5597992143168917</v>
      </c>
      <c r="F35" s="159"/>
      <c r="G35" s="159"/>
    </row>
    <row r="36" spans="1:7" ht="14.25">
      <c r="A36" s="31" t="s">
        <v>69</v>
      </c>
      <c r="B36" s="161">
        <v>-63.90617987394384</v>
      </c>
      <c r="C36" s="150">
        <v>-35.59511830698868</v>
      </c>
      <c r="D36" s="170">
        <v>14.904851634812498</v>
      </c>
      <c r="F36" s="159"/>
      <c r="G36" s="159"/>
    </row>
    <row r="37" spans="1:7" ht="14.25">
      <c r="A37" s="34" t="s">
        <v>67</v>
      </c>
      <c r="B37" s="156">
        <v>-12.811127379209381</v>
      </c>
      <c r="C37" s="155">
        <v>26.874606549393647</v>
      </c>
      <c r="D37" s="171">
        <v>-49.42675159235669</v>
      </c>
      <c r="F37" s="159"/>
      <c r="G37" s="159"/>
    </row>
    <row r="38" spans="1:7" ht="14.25">
      <c r="A38" s="31" t="s">
        <v>68</v>
      </c>
      <c r="B38" s="161">
        <v>51.23117079153431</v>
      </c>
      <c r="C38" s="150">
        <v>-21.418307859711334</v>
      </c>
      <c r="D38" s="170">
        <v>16.58747090768038</v>
      </c>
      <c r="F38" s="159"/>
      <c r="G38" s="159"/>
    </row>
    <row r="39" spans="1:7" ht="14.25">
      <c r="A39" s="34" t="s">
        <v>174</v>
      </c>
      <c r="B39" s="156">
        <v>-30.043093936994595</v>
      </c>
      <c r="C39" s="155">
        <v>-34.35321291954591</v>
      </c>
      <c r="D39" s="171">
        <v>-25.242220172414985</v>
      </c>
      <c r="F39" s="159"/>
      <c r="G39" s="159"/>
    </row>
    <row r="40" spans="1:4" ht="14.25">
      <c r="A40" s="31"/>
      <c r="B40" s="161"/>
      <c r="C40" s="150"/>
      <c r="D40" s="170"/>
    </row>
    <row r="41" spans="1:7" ht="14.25">
      <c r="A41" s="83" t="s">
        <v>1</v>
      </c>
      <c r="B41" s="172">
        <v>-26.22411313658249</v>
      </c>
      <c r="C41" s="173">
        <v>-30.028068268467223</v>
      </c>
      <c r="D41" s="174">
        <v>-34.80484968846951</v>
      </c>
      <c r="F41" s="159"/>
      <c r="G41" s="159"/>
    </row>
    <row r="42" spans="1:4" ht="14.25">
      <c r="A42" s="61"/>
      <c r="B42" s="61"/>
      <c r="C42" s="61"/>
      <c r="D42" s="61"/>
    </row>
    <row r="43" spans="1:4" ht="4.5" customHeight="1">
      <c r="A43" s="98"/>
      <c r="B43" s="64"/>
      <c r="C43" s="64"/>
      <c r="D43" s="66"/>
    </row>
    <row r="44" spans="1:4" ht="14.25">
      <c r="A44" s="43" t="s">
        <v>222</v>
      </c>
      <c r="B44" s="100"/>
      <c r="C44" s="25"/>
      <c r="D44" s="44"/>
    </row>
    <row r="45" spans="1:4" ht="14.25">
      <c r="A45" s="87" t="s">
        <v>77</v>
      </c>
      <c r="B45" s="25"/>
      <c r="C45" s="25"/>
      <c r="D45" s="44"/>
    </row>
    <row r="46" spans="1:4" ht="14.25">
      <c r="A46" s="45" t="s">
        <v>286</v>
      </c>
      <c r="B46" s="25"/>
      <c r="C46" s="25"/>
      <c r="D46" s="44"/>
    </row>
    <row r="47" spans="1:4" ht="4.5" customHeight="1">
      <c r="A47" s="46"/>
      <c r="B47" s="47"/>
      <c r="C47" s="47"/>
      <c r="D47" s="48"/>
    </row>
  </sheetData>
  <sheetProtection/>
  <mergeCells count="10">
    <mergeCell ref="D12:D13"/>
    <mergeCell ref="A12:A13"/>
    <mergeCell ref="C12:C13"/>
    <mergeCell ref="B12:B13"/>
    <mergeCell ref="A3:G4"/>
    <mergeCell ref="A5:G5"/>
    <mergeCell ref="A6:G6"/>
    <mergeCell ref="A7:G7"/>
    <mergeCell ref="A8:G8"/>
    <mergeCell ref="F10:G10"/>
  </mergeCells>
  <hyperlinks>
    <hyperlink ref="F10" location="Contenido!A1" display="volver a contenido"/>
    <hyperlink ref="F10:G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26" customWidth="1"/>
    <col min="2" max="3" width="11.421875" style="26" customWidth="1"/>
    <col min="4" max="4" width="2.57421875" style="26" customWidth="1"/>
    <col min="5" max="16384" width="11.421875" style="26" customWidth="1"/>
  </cols>
  <sheetData>
    <row r="1" spans="1:14" ht="60" customHeight="1">
      <c r="A1" s="23"/>
      <c r="B1" s="23"/>
      <c r="C1" s="23"/>
      <c r="D1" s="23"/>
      <c r="E1" s="23"/>
      <c r="F1" s="23"/>
      <c r="G1" s="23"/>
      <c r="H1" s="23"/>
      <c r="I1" s="23"/>
      <c r="J1" s="25"/>
      <c r="K1" s="25"/>
      <c r="L1" s="25"/>
      <c r="M1" s="25"/>
      <c r="N1" s="25"/>
    </row>
    <row r="2" spans="1:14" ht="8.25" customHeight="1">
      <c r="A2" s="23"/>
      <c r="B2" s="23"/>
      <c r="C2" s="23"/>
      <c r="D2" s="23"/>
      <c r="E2" s="23"/>
      <c r="F2" s="23"/>
      <c r="G2" s="23"/>
      <c r="H2" s="23"/>
      <c r="I2" s="23"/>
      <c r="J2" s="25"/>
      <c r="K2" s="25"/>
      <c r="L2" s="25"/>
      <c r="M2" s="25"/>
      <c r="N2" s="25"/>
    </row>
    <row r="3" spans="1:9" ht="13.5" customHeight="1">
      <c r="A3" s="239" t="s">
        <v>220</v>
      </c>
      <c r="B3" s="239"/>
      <c r="C3" s="239"/>
      <c r="D3" s="239"/>
      <c r="E3" s="239"/>
      <c r="F3" s="239"/>
      <c r="G3" s="239"/>
      <c r="H3" s="239"/>
      <c r="I3" s="239"/>
    </row>
    <row r="4" spans="1:9" ht="18" customHeight="1">
      <c r="A4" s="239"/>
      <c r="B4" s="239"/>
      <c r="C4" s="239"/>
      <c r="D4" s="239"/>
      <c r="E4" s="239"/>
      <c r="F4" s="239"/>
      <c r="G4" s="239"/>
      <c r="H4" s="239"/>
      <c r="I4" s="239"/>
    </row>
    <row r="5" spans="1:9" ht="7.5" customHeight="1">
      <c r="A5" s="240"/>
      <c r="B5" s="241"/>
      <c r="C5" s="241"/>
      <c r="D5" s="241"/>
      <c r="E5" s="241"/>
      <c r="F5" s="241"/>
      <c r="G5" s="241"/>
      <c r="H5" s="241"/>
      <c r="I5" s="241"/>
    </row>
    <row r="6" spans="1:9" ht="13.5" customHeight="1">
      <c r="A6" s="242" t="s">
        <v>158</v>
      </c>
      <c r="B6" s="243"/>
      <c r="C6" s="243"/>
      <c r="D6" s="243"/>
      <c r="E6" s="243"/>
      <c r="F6" s="243"/>
      <c r="G6" s="243"/>
      <c r="H6" s="243"/>
      <c r="I6" s="243"/>
    </row>
    <row r="7" spans="1:9" ht="13.5" customHeight="1">
      <c r="A7" s="242" t="s">
        <v>4</v>
      </c>
      <c r="B7" s="243"/>
      <c r="C7" s="243"/>
      <c r="D7" s="243"/>
      <c r="E7" s="243"/>
      <c r="F7" s="243"/>
      <c r="G7" s="243"/>
      <c r="H7" s="243"/>
      <c r="I7" s="243"/>
    </row>
    <row r="8" spans="1:9" ht="13.5" customHeight="1">
      <c r="A8" s="242" t="s">
        <v>236</v>
      </c>
      <c r="B8" s="243"/>
      <c r="C8" s="243"/>
      <c r="D8" s="243"/>
      <c r="E8" s="243"/>
      <c r="F8" s="243"/>
      <c r="G8" s="243"/>
      <c r="H8" s="243"/>
      <c r="I8" s="243"/>
    </row>
    <row r="9" spans="1:9" ht="7.5" customHeight="1">
      <c r="A9" s="27"/>
      <c r="B9" s="28"/>
      <c r="C9" s="28"/>
      <c r="D9" s="28"/>
      <c r="E9" s="28"/>
      <c r="F9" s="28"/>
      <c r="G9" s="28"/>
      <c r="H9" s="28"/>
      <c r="I9" s="28"/>
    </row>
    <row r="10" spans="1:9" s="190" customFormat="1" ht="12.75" customHeight="1">
      <c r="A10" s="189"/>
      <c r="B10" s="165"/>
      <c r="C10" s="165"/>
      <c r="D10" s="165"/>
      <c r="E10" s="165"/>
      <c r="F10" s="72"/>
      <c r="H10" s="244" t="s">
        <v>225</v>
      </c>
      <c r="I10" s="244"/>
    </row>
    <row r="11" spans="1:6" ht="12.75" customHeight="1">
      <c r="A11" s="49"/>
      <c r="B11" s="50"/>
      <c r="C11" s="50"/>
      <c r="D11" s="50"/>
      <c r="E11" s="50"/>
      <c r="F11" s="95" t="s">
        <v>5</v>
      </c>
    </row>
    <row r="12" spans="1:6" ht="14.25">
      <c r="A12" s="256" t="s">
        <v>6</v>
      </c>
      <c r="B12" s="266" t="s">
        <v>237</v>
      </c>
      <c r="C12" s="266"/>
      <c r="D12" s="167"/>
      <c r="E12" s="267" t="str">
        <f>'a2'!E12:F12</f>
        <v>Enero 2021</v>
      </c>
      <c r="F12" s="268"/>
    </row>
    <row r="13" spans="1:6" ht="14.25">
      <c r="A13" s="257"/>
      <c r="B13" s="52" t="s">
        <v>2</v>
      </c>
      <c r="C13" s="52" t="s">
        <v>8</v>
      </c>
      <c r="D13" s="53"/>
      <c r="E13" s="52" t="s">
        <v>9</v>
      </c>
      <c r="F13" s="54" t="s">
        <v>10</v>
      </c>
    </row>
    <row r="14" spans="1:6" ht="14.25">
      <c r="A14" s="31" t="s">
        <v>46</v>
      </c>
      <c r="B14" s="32">
        <v>115618</v>
      </c>
      <c r="C14" s="32">
        <v>137758</v>
      </c>
      <c r="D14" s="32"/>
      <c r="E14" s="32">
        <v>148117</v>
      </c>
      <c r="F14" s="33">
        <v>169829</v>
      </c>
    </row>
    <row r="15" spans="1:6" ht="14.25">
      <c r="A15" s="34" t="s">
        <v>47</v>
      </c>
      <c r="B15" s="35">
        <v>567</v>
      </c>
      <c r="C15" s="35">
        <v>776</v>
      </c>
      <c r="D15" s="35"/>
      <c r="E15" s="35">
        <v>73</v>
      </c>
      <c r="F15" s="36">
        <v>228</v>
      </c>
    </row>
    <row r="16" spans="1:6" ht="14.25">
      <c r="A16" s="31" t="s">
        <v>48</v>
      </c>
      <c r="B16" s="32">
        <v>78982</v>
      </c>
      <c r="C16" s="32">
        <v>84969</v>
      </c>
      <c r="D16" s="32"/>
      <c r="E16" s="32">
        <v>66507</v>
      </c>
      <c r="F16" s="33">
        <v>71615</v>
      </c>
    </row>
    <row r="17" spans="1:6" ht="14.25">
      <c r="A17" s="34" t="s">
        <v>49</v>
      </c>
      <c r="B17" s="35">
        <v>313306</v>
      </c>
      <c r="C17" s="35">
        <v>357189</v>
      </c>
      <c r="D17" s="35"/>
      <c r="E17" s="35">
        <v>131799</v>
      </c>
      <c r="F17" s="36">
        <v>168557</v>
      </c>
    </row>
    <row r="18" spans="1:6" ht="14.25">
      <c r="A18" s="31" t="s">
        <v>50</v>
      </c>
      <c r="B18" s="32">
        <v>77429</v>
      </c>
      <c r="C18" s="32">
        <v>92757</v>
      </c>
      <c r="D18" s="32"/>
      <c r="E18" s="32">
        <v>103218</v>
      </c>
      <c r="F18" s="33">
        <v>105907</v>
      </c>
    </row>
    <row r="19" spans="1:6" ht="14.25">
      <c r="A19" s="34" t="s">
        <v>51</v>
      </c>
      <c r="B19" s="35">
        <v>16904</v>
      </c>
      <c r="C19" s="35">
        <v>18916</v>
      </c>
      <c r="D19" s="35"/>
      <c r="E19" s="35">
        <v>10346</v>
      </c>
      <c r="F19" s="36">
        <v>13485</v>
      </c>
    </row>
    <row r="20" spans="1:6" ht="14.25">
      <c r="A20" s="31" t="s">
        <v>52</v>
      </c>
      <c r="B20" s="32">
        <v>17913</v>
      </c>
      <c r="C20" s="32">
        <v>20504</v>
      </c>
      <c r="D20" s="32"/>
      <c r="E20" s="32">
        <v>17486</v>
      </c>
      <c r="F20" s="33">
        <v>18969</v>
      </c>
    </row>
    <row r="21" spans="1:6" ht="14.25">
      <c r="A21" s="34" t="s">
        <v>53</v>
      </c>
      <c r="B21" s="35">
        <v>3071</v>
      </c>
      <c r="C21" s="35">
        <v>4111</v>
      </c>
      <c r="D21" s="35"/>
      <c r="E21" s="35">
        <v>4365</v>
      </c>
      <c r="F21" s="36">
        <v>4365</v>
      </c>
    </row>
    <row r="22" spans="1:6" ht="14.25">
      <c r="A22" s="31" t="s">
        <v>55</v>
      </c>
      <c r="B22" s="32">
        <v>4223</v>
      </c>
      <c r="C22" s="32">
        <v>14943</v>
      </c>
      <c r="D22" s="32"/>
      <c r="E22" s="32">
        <v>7270</v>
      </c>
      <c r="F22" s="33">
        <v>7544</v>
      </c>
    </row>
    <row r="23" spans="1:6" ht="14.25">
      <c r="A23" s="34" t="s">
        <v>54</v>
      </c>
      <c r="B23" s="35">
        <v>24302</v>
      </c>
      <c r="C23" s="35">
        <v>26827</v>
      </c>
      <c r="D23" s="35"/>
      <c r="E23" s="35">
        <v>7096</v>
      </c>
      <c r="F23" s="36">
        <v>7368</v>
      </c>
    </row>
    <row r="24" spans="1:6" ht="14.25">
      <c r="A24" s="31" t="s">
        <v>56</v>
      </c>
      <c r="B24" s="32">
        <v>1025</v>
      </c>
      <c r="C24" s="32">
        <v>1491</v>
      </c>
      <c r="D24" s="32"/>
      <c r="E24" s="32">
        <v>12609</v>
      </c>
      <c r="F24" s="33">
        <v>13220</v>
      </c>
    </row>
    <row r="25" spans="1:6" ht="14.25">
      <c r="A25" s="34" t="s">
        <v>57</v>
      </c>
      <c r="B25" s="35">
        <v>8186</v>
      </c>
      <c r="C25" s="35">
        <v>9551</v>
      </c>
      <c r="D25" s="35"/>
      <c r="E25" s="35">
        <v>19797</v>
      </c>
      <c r="F25" s="36">
        <v>21038</v>
      </c>
    </row>
    <row r="26" spans="1:6" ht="14.25">
      <c r="A26" s="31" t="s">
        <v>58</v>
      </c>
      <c r="B26" s="32">
        <v>163006</v>
      </c>
      <c r="C26" s="32">
        <v>179035</v>
      </c>
      <c r="D26" s="32"/>
      <c r="E26" s="32">
        <v>40784</v>
      </c>
      <c r="F26" s="33">
        <v>46396</v>
      </c>
    </row>
    <row r="27" spans="1:6" ht="14.25">
      <c r="A27" s="34" t="s">
        <v>59</v>
      </c>
      <c r="B27" s="35">
        <v>541</v>
      </c>
      <c r="C27" s="35">
        <v>541</v>
      </c>
      <c r="D27" s="35"/>
      <c r="E27" s="35">
        <v>523</v>
      </c>
      <c r="F27" s="36">
        <v>523</v>
      </c>
    </row>
    <row r="28" spans="1:6" ht="14.25">
      <c r="A28" s="31" t="s">
        <v>60</v>
      </c>
      <c r="B28" s="32">
        <v>12317</v>
      </c>
      <c r="C28" s="32">
        <v>13322</v>
      </c>
      <c r="D28" s="32"/>
      <c r="E28" s="32">
        <v>6908</v>
      </c>
      <c r="F28" s="33">
        <v>7562</v>
      </c>
    </row>
    <row r="29" spans="1:6" ht="14.25">
      <c r="A29" s="34" t="s">
        <v>61</v>
      </c>
      <c r="B29" s="35">
        <v>0</v>
      </c>
      <c r="C29" s="35">
        <v>0</v>
      </c>
      <c r="D29" s="35"/>
      <c r="E29" s="35">
        <v>1008</v>
      </c>
      <c r="F29" s="36">
        <v>4098</v>
      </c>
    </row>
    <row r="30" spans="1:6" ht="14.25">
      <c r="A30" s="31" t="s">
        <v>62</v>
      </c>
      <c r="B30" s="32">
        <v>3730</v>
      </c>
      <c r="C30" s="32">
        <v>47504</v>
      </c>
      <c r="D30" s="32"/>
      <c r="E30" s="32">
        <v>41629</v>
      </c>
      <c r="F30" s="33">
        <v>60542</v>
      </c>
    </row>
    <row r="31" spans="1:6" ht="14.25">
      <c r="A31" s="34" t="s">
        <v>63</v>
      </c>
      <c r="B31" s="35">
        <v>58148</v>
      </c>
      <c r="C31" s="35">
        <v>60436</v>
      </c>
      <c r="D31" s="35"/>
      <c r="E31" s="35">
        <v>54100</v>
      </c>
      <c r="F31" s="36">
        <v>55125</v>
      </c>
    </row>
    <row r="32" spans="1:6" ht="14.25">
      <c r="A32" s="31" t="s">
        <v>64</v>
      </c>
      <c r="B32" s="32">
        <v>26054</v>
      </c>
      <c r="C32" s="32">
        <v>36569</v>
      </c>
      <c r="D32" s="32"/>
      <c r="E32" s="32">
        <v>7741</v>
      </c>
      <c r="F32" s="33">
        <v>9485</v>
      </c>
    </row>
    <row r="33" spans="1:6" ht="14.25">
      <c r="A33" s="34" t="s">
        <v>150</v>
      </c>
      <c r="B33" s="35">
        <v>1822</v>
      </c>
      <c r="C33" s="35">
        <v>5100</v>
      </c>
      <c r="D33" s="35"/>
      <c r="E33" s="35">
        <v>5329</v>
      </c>
      <c r="F33" s="36">
        <v>13786</v>
      </c>
    </row>
    <row r="34" spans="1:6" ht="14.25">
      <c r="A34" s="31" t="s">
        <v>65</v>
      </c>
      <c r="B34" s="32">
        <v>3666</v>
      </c>
      <c r="C34" s="32">
        <v>10244</v>
      </c>
      <c r="D34" s="32"/>
      <c r="E34" s="32">
        <v>22136</v>
      </c>
      <c r="F34" s="33">
        <v>23997</v>
      </c>
    </row>
    <row r="35" spans="1:6" ht="14.25">
      <c r="A35" s="34" t="s">
        <v>66</v>
      </c>
      <c r="B35" s="35">
        <v>100892</v>
      </c>
      <c r="C35" s="35">
        <v>103604</v>
      </c>
      <c r="D35" s="35"/>
      <c r="E35" s="35">
        <v>91127</v>
      </c>
      <c r="F35" s="36">
        <v>93187</v>
      </c>
    </row>
    <row r="36" spans="1:6" ht="14.25">
      <c r="A36" s="31" t="s">
        <v>69</v>
      </c>
      <c r="B36" s="32">
        <v>153741</v>
      </c>
      <c r="C36" s="32">
        <v>165479</v>
      </c>
      <c r="D36" s="32"/>
      <c r="E36" s="32">
        <v>55491</v>
      </c>
      <c r="F36" s="33">
        <v>61332</v>
      </c>
    </row>
    <row r="37" spans="1:6" ht="14.25">
      <c r="A37" s="34" t="s">
        <v>67</v>
      </c>
      <c r="B37" s="35">
        <v>2732</v>
      </c>
      <c r="C37" s="35">
        <v>10556</v>
      </c>
      <c r="D37" s="35"/>
      <c r="E37" s="35">
        <v>2382</v>
      </c>
      <c r="F37" s="36">
        <v>2782</v>
      </c>
    </row>
    <row r="38" spans="1:6" ht="14.25">
      <c r="A38" s="31" t="s">
        <v>68</v>
      </c>
      <c r="B38" s="32">
        <v>31799</v>
      </c>
      <c r="C38" s="32">
        <v>35953</v>
      </c>
      <c r="D38" s="32"/>
      <c r="E38" s="32">
        <v>48090</v>
      </c>
      <c r="F38" s="33">
        <v>48615</v>
      </c>
    </row>
    <row r="39" spans="1:6" ht="14.25">
      <c r="A39" s="34" t="s">
        <v>174</v>
      </c>
      <c r="B39" s="35">
        <v>154082</v>
      </c>
      <c r="C39" s="35">
        <v>160371</v>
      </c>
      <c r="D39" s="35"/>
      <c r="E39" s="35">
        <v>107791</v>
      </c>
      <c r="F39" s="36">
        <v>121607</v>
      </c>
    </row>
    <row r="40" spans="1:6" ht="14.25">
      <c r="A40" s="31"/>
      <c r="B40" s="32"/>
      <c r="C40" s="32"/>
      <c r="D40" s="32"/>
      <c r="E40" s="32"/>
      <c r="F40" s="33"/>
    </row>
    <row r="41" spans="1:6" ht="14.25">
      <c r="A41" s="83" t="s">
        <v>1</v>
      </c>
      <c r="B41" s="58">
        <v>1374056</v>
      </c>
      <c r="C41" s="58">
        <v>1598506</v>
      </c>
      <c r="D41" s="58"/>
      <c r="E41" s="58">
        <v>1013722</v>
      </c>
      <c r="F41" s="59">
        <v>1151162</v>
      </c>
    </row>
    <row r="42" spans="1:6" ht="14.25">
      <c r="A42" s="61"/>
      <c r="B42" s="93"/>
      <c r="C42" s="93"/>
      <c r="D42" s="93"/>
      <c r="E42" s="93"/>
      <c r="F42" s="93"/>
    </row>
    <row r="43" spans="1:6" ht="4.5" customHeight="1">
      <c r="A43" s="98"/>
      <c r="B43" s="191"/>
      <c r="C43" s="191"/>
      <c r="D43" s="191"/>
      <c r="E43" s="191"/>
      <c r="F43" s="192"/>
    </row>
    <row r="44" spans="1:6" ht="14.25">
      <c r="A44" s="43" t="s">
        <v>222</v>
      </c>
      <c r="B44" s="25"/>
      <c r="C44" s="25"/>
      <c r="D44" s="25"/>
      <c r="E44" s="25"/>
      <c r="F44" s="44"/>
    </row>
    <row r="45" spans="1:6" s="188" customFormat="1" ht="10.5">
      <c r="A45" s="68" t="s">
        <v>75</v>
      </c>
      <c r="B45" s="186"/>
      <c r="C45" s="186"/>
      <c r="D45" s="186"/>
      <c r="E45" s="186"/>
      <c r="F45" s="187"/>
    </row>
    <row r="46" spans="1:6" ht="14.25">
      <c r="A46" s="45" t="s">
        <v>286</v>
      </c>
      <c r="B46" s="25"/>
      <c r="C46" s="25"/>
      <c r="D46" s="25"/>
      <c r="E46" s="25"/>
      <c r="F46" s="44"/>
    </row>
    <row r="47" spans="1:6" ht="4.5" customHeight="1">
      <c r="A47" s="46"/>
      <c r="B47" s="47"/>
      <c r="C47" s="47"/>
      <c r="D47" s="47"/>
      <c r="E47" s="47"/>
      <c r="F47" s="48"/>
    </row>
  </sheetData>
  <sheetProtection/>
  <mergeCells count="9">
    <mergeCell ref="A12:A13"/>
    <mergeCell ref="B12:C12"/>
    <mergeCell ref="E12:F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6" customWidth="1"/>
    <col min="2" max="3" width="11.421875" style="26" customWidth="1"/>
    <col min="4" max="4" width="3.28125" style="26" customWidth="1"/>
    <col min="5" max="16384" width="11.421875" style="26" customWidth="1"/>
  </cols>
  <sheetData>
    <row r="1" spans="1:14" ht="60" customHeight="1">
      <c r="A1" s="23"/>
      <c r="B1" s="23"/>
      <c r="C1" s="23"/>
      <c r="D1" s="23"/>
      <c r="E1" s="23"/>
      <c r="F1" s="23"/>
      <c r="G1" s="23"/>
      <c r="H1" s="23"/>
      <c r="I1" s="23"/>
      <c r="J1" s="25"/>
      <c r="K1" s="25"/>
      <c r="L1" s="25"/>
      <c r="M1" s="25"/>
      <c r="N1" s="25"/>
    </row>
    <row r="2" spans="1:14" ht="8.25" customHeight="1">
      <c r="A2" s="23"/>
      <c r="B2" s="23"/>
      <c r="C2" s="23"/>
      <c r="D2" s="23"/>
      <c r="E2" s="23"/>
      <c r="F2" s="23"/>
      <c r="G2" s="23"/>
      <c r="H2" s="23"/>
      <c r="I2" s="23"/>
      <c r="J2" s="25"/>
      <c r="K2" s="25"/>
      <c r="L2" s="25"/>
      <c r="M2" s="25"/>
      <c r="N2" s="25"/>
    </row>
    <row r="3" spans="1:9" ht="13.5" customHeight="1">
      <c r="A3" s="239" t="s">
        <v>220</v>
      </c>
      <c r="B3" s="239"/>
      <c r="C3" s="239"/>
      <c r="D3" s="239"/>
      <c r="E3" s="239"/>
      <c r="F3" s="239"/>
      <c r="G3" s="239"/>
      <c r="H3" s="239"/>
      <c r="I3" s="239"/>
    </row>
    <row r="4" spans="1:9" ht="18" customHeight="1">
      <c r="A4" s="239"/>
      <c r="B4" s="239"/>
      <c r="C4" s="239"/>
      <c r="D4" s="239"/>
      <c r="E4" s="239"/>
      <c r="F4" s="239"/>
      <c r="G4" s="239"/>
      <c r="H4" s="239"/>
      <c r="I4" s="239"/>
    </row>
    <row r="5" spans="1:9" ht="7.5" customHeight="1">
      <c r="A5" s="240"/>
      <c r="B5" s="241"/>
      <c r="C5" s="241"/>
      <c r="D5" s="241"/>
      <c r="E5" s="241"/>
      <c r="F5" s="241"/>
      <c r="G5" s="241"/>
      <c r="H5" s="241"/>
      <c r="I5" s="241"/>
    </row>
    <row r="6" spans="1:9" ht="13.5" customHeight="1">
      <c r="A6" s="242" t="s">
        <v>159</v>
      </c>
      <c r="B6" s="243"/>
      <c r="C6" s="243"/>
      <c r="D6" s="243"/>
      <c r="E6" s="243"/>
      <c r="F6" s="243"/>
      <c r="G6" s="243"/>
      <c r="H6" s="243"/>
      <c r="I6" s="243"/>
    </row>
    <row r="7" spans="1:9" ht="13.5" customHeight="1">
      <c r="A7" s="242" t="s">
        <v>4</v>
      </c>
      <c r="B7" s="243"/>
      <c r="C7" s="243"/>
      <c r="D7" s="243"/>
      <c r="E7" s="243"/>
      <c r="F7" s="243"/>
      <c r="G7" s="243"/>
      <c r="H7" s="243"/>
      <c r="I7" s="243"/>
    </row>
    <row r="8" spans="1:9" ht="13.5" customHeight="1">
      <c r="A8" s="242" t="s">
        <v>235</v>
      </c>
      <c r="B8" s="243"/>
      <c r="C8" s="243"/>
      <c r="D8" s="243"/>
      <c r="E8" s="243"/>
      <c r="F8" s="243"/>
      <c r="G8" s="243"/>
      <c r="H8" s="243"/>
      <c r="I8" s="243"/>
    </row>
    <row r="9" spans="1:9" ht="7.5" customHeight="1">
      <c r="A9" s="27"/>
      <c r="B9" s="28"/>
      <c r="C9" s="28"/>
      <c r="D9" s="28"/>
      <c r="E9" s="28"/>
      <c r="F9" s="28"/>
      <c r="G9" s="28"/>
      <c r="H9" s="28"/>
      <c r="I9" s="28"/>
    </row>
    <row r="10" spans="1:9" ht="12.75" customHeight="1">
      <c r="A10" s="25"/>
      <c r="B10" s="25"/>
      <c r="C10" s="25"/>
      <c r="D10" s="25"/>
      <c r="E10" s="25"/>
      <c r="F10" s="72"/>
      <c r="H10" s="244" t="s">
        <v>225</v>
      </c>
      <c r="I10" s="244"/>
    </row>
    <row r="11" spans="1:6" ht="12.75" customHeight="1">
      <c r="A11" s="128"/>
      <c r="B11" s="128"/>
      <c r="C11" s="128"/>
      <c r="D11" s="128"/>
      <c r="E11" s="128"/>
      <c r="F11" s="94"/>
    </row>
    <row r="12" spans="1:6" ht="22.5" customHeight="1">
      <c r="A12" s="256" t="s">
        <v>6</v>
      </c>
      <c r="B12" s="259" t="s">
        <v>21</v>
      </c>
      <c r="C12" s="259"/>
      <c r="D12" s="167"/>
      <c r="E12" s="167" t="s">
        <v>11</v>
      </c>
      <c r="F12" s="146"/>
    </row>
    <row r="13" spans="1:6" ht="14.25">
      <c r="A13" s="257"/>
      <c r="B13" s="185" t="s">
        <v>2</v>
      </c>
      <c r="C13" s="52" t="s">
        <v>8</v>
      </c>
      <c r="D13" s="53"/>
      <c r="E13" s="185" t="s">
        <v>2</v>
      </c>
      <c r="F13" s="54" t="s">
        <v>10</v>
      </c>
    </row>
    <row r="14" spans="1:11" ht="14.25">
      <c r="A14" s="31" t="s">
        <v>46</v>
      </c>
      <c r="B14" s="161">
        <v>28.108944973965976</v>
      </c>
      <c r="C14" s="161">
        <v>23.280680613830043</v>
      </c>
      <c r="D14" s="150"/>
      <c r="E14" s="150">
        <v>2.365187445053185</v>
      </c>
      <c r="F14" s="170">
        <v>2.006310892796148</v>
      </c>
      <c r="H14" s="159"/>
      <c r="I14" s="159"/>
      <c r="J14" s="159"/>
      <c r="K14" s="159"/>
    </row>
    <row r="15" spans="1:11" ht="14.25">
      <c r="A15" s="34" t="s">
        <v>47</v>
      </c>
      <c r="B15" s="156">
        <v>-87.1252204585538</v>
      </c>
      <c r="C15" s="156">
        <v>-70.61855670103093</v>
      </c>
      <c r="D15" s="155"/>
      <c r="E15" s="155">
        <v>-0.035951955378820066</v>
      </c>
      <c r="F15" s="171">
        <v>-0.03428201082761028</v>
      </c>
      <c r="H15" s="159"/>
      <c r="I15" s="159"/>
      <c r="J15" s="159"/>
      <c r="K15" s="159"/>
    </row>
    <row r="16" spans="1:11" ht="14.25">
      <c r="A16" s="31" t="s">
        <v>48</v>
      </c>
      <c r="B16" s="161">
        <v>-15.794738041579095</v>
      </c>
      <c r="C16" s="161">
        <v>-15.716320069672477</v>
      </c>
      <c r="D16" s="150"/>
      <c r="E16" s="150">
        <v>-0.9078960391716201</v>
      </c>
      <c r="F16" s="170">
        <v>-0.835405059474284</v>
      </c>
      <c r="H16" s="159"/>
      <c r="I16" s="159"/>
      <c r="J16" s="159"/>
      <c r="K16" s="159"/>
    </row>
    <row r="17" spans="1:11" ht="14.25">
      <c r="A17" s="34" t="s">
        <v>49</v>
      </c>
      <c r="B17" s="156">
        <v>-57.93281967150326</v>
      </c>
      <c r="C17" s="156">
        <v>-52.8101369303086</v>
      </c>
      <c r="D17" s="155"/>
      <c r="E17" s="155">
        <v>-13.209578066687234</v>
      </c>
      <c r="F17" s="171">
        <v>-11.800518734368215</v>
      </c>
      <c r="H17" s="159"/>
      <c r="I17" s="159"/>
      <c r="J17" s="159"/>
      <c r="K17" s="159"/>
    </row>
    <row r="18" spans="1:11" ht="14.25">
      <c r="A18" s="31" t="s">
        <v>50</v>
      </c>
      <c r="B18" s="161">
        <v>33.30664221415748</v>
      </c>
      <c r="C18" s="161">
        <v>14.17682762486929</v>
      </c>
      <c r="D18" s="150"/>
      <c r="E18" s="150">
        <v>1.8768521806971472</v>
      </c>
      <c r="F18" s="170">
        <v>0.8226431430348087</v>
      </c>
      <c r="H18" s="159"/>
      <c r="I18" s="159"/>
      <c r="J18" s="159"/>
      <c r="K18" s="159"/>
    </row>
    <row r="19" spans="1:11" ht="14.25">
      <c r="A19" s="34" t="s">
        <v>51</v>
      </c>
      <c r="B19" s="156">
        <v>-38.79555134879319</v>
      </c>
      <c r="C19" s="156">
        <v>-28.71114400507507</v>
      </c>
      <c r="D19" s="155"/>
      <c r="E19" s="155">
        <v>-0.4772731242394777</v>
      </c>
      <c r="F19" s="171">
        <v>-0.33975474599407196</v>
      </c>
      <c r="H19" s="159"/>
      <c r="I19" s="159"/>
      <c r="J19" s="159"/>
      <c r="K19" s="159"/>
    </row>
    <row r="20" spans="1:11" ht="14.25">
      <c r="A20" s="31" t="s">
        <v>52</v>
      </c>
      <c r="B20" s="161">
        <v>-2.38374364986322</v>
      </c>
      <c r="C20" s="161">
        <v>-7.4863441279750305</v>
      </c>
      <c r="D20" s="150"/>
      <c r="E20" s="150">
        <v>-0.031075880459020582</v>
      </c>
      <c r="F20" s="170">
        <v>-0.09602716536566018</v>
      </c>
      <c r="H20" s="159"/>
      <c r="I20" s="159"/>
      <c r="J20" s="159"/>
      <c r="K20" s="159"/>
    </row>
    <row r="21" spans="1:11" ht="14.25">
      <c r="A21" s="34" t="s">
        <v>53</v>
      </c>
      <c r="B21" s="156">
        <v>42.13611201563009</v>
      </c>
      <c r="C21" s="156">
        <v>6.178545366090972</v>
      </c>
      <c r="D21" s="155"/>
      <c r="E21" s="155">
        <v>0.09417374546597806</v>
      </c>
      <c r="F21" s="171">
        <v>0.015889837135425203</v>
      </c>
      <c r="H21" s="159"/>
      <c r="I21" s="159"/>
      <c r="J21" s="159"/>
      <c r="K21" s="159"/>
    </row>
    <row r="22" spans="1:11" ht="14.25">
      <c r="A22" s="31" t="s">
        <v>55</v>
      </c>
      <c r="B22" s="161">
        <v>72.15249822401137</v>
      </c>
      <c r="C22" s="161">
        <v>-49.51482299404404</v>
      </c>
      <c r="D22" s="150"/>
      <c r="E22" s="150">
        <v>0.22175224299446303</v>
      </c>
      <c r="F22" s="170">
        <v>-0.46286970458665777</v>
      </c>
      <c r="H22" s="159"/>
      <c r="I22" s="159"/>
      <c r="J22" s="159"/>
      <c r="K22" s="159"/>
    </row>
    <row r="23" spans="1:11" ht="14.25">
      <c r="A23" s="34" t="s">
        <v>54</v>
      </c>
      <c r="B23" s="156">
        <v>-70.8007571393301</v>
      </c>
      <c r="C23" s="156">
        <v>-72.53513251574905</v>
      </c>
      <c r="D23" s="155"/>
      <c r="E23" s="155">
        <v>-1.2522051502995506</v>
      </c>
      <c r="F23" s="171">
        <v>-1.2173241764497598</v>
      </c>
      <c r="H23" s="159"/>
      <c r="I23" s="159"/>
      <c r="J23" s="159"/>
      <c r="K23" s="159"/>
    </row>
    <row r="24" spans="1:11" ht="14.25">
      <c r="A24" s="31" t="s">
        <v>56</v>
      </c>
      <c r="B24" s="161">
        <v>1130.1463414634145</v>
      </c>
      <c r="C24" s="161">
        <v>786.6532528504359</v>
      </c>
      <c r="D24" s="150"/>
      <c r="E24" s="150">
        <v>0.8430515204620478</v>
      </c>
      <c r="F24" s="170">
        <v>0.7337476368559142</v>
      </c>
      <c r="H24" s="159"/>
      <c r="I24" s="159"/>
      <c r="J24" s="159"/>
      <c r="K24" s="159"/>
    </row>
    <row r="25" spans="1:11" ht="14.25">
      <c r="A25" s="34" t="s">
        <v>57</v>
      </c>
      <c r="B25" s="156">
        <v>141.8397263620816</v>
      </c>
      <c r="C25" s="156">
        <v>120.27012878232645</v>
      </c>
      <c r="D25" s="155"/>
      <c r="E25" s="155">
        <v>0.8450165058774894</v>
      </c>
      <c r="F25" s="171">
        <v>0.7186085006875168</v>
      </c>
      <c r="H25" s="159"/>
      <c r="I25" s="159"/>
      <c r="J25" s="159"/>
      <c r="K25" s="159"/>
    </row>
    <row r="26" spans="1:11" ht="14.25">
      <c r="A26" s="31" t="s">
        <v>58</v>
      </c>
      <c r="B26" s="161">
        <v>-74.98006208360428</v>
      </c>
      <c r="C26" s="161">
        <v>-74.08551400564136</v>
      </c>
      <c r="D26" s="150"/>
      <c r="E26" s="150">
        <v>-8.89497953504078</v>
      </c>
      <c r="F26" s="170">
        <v>-8.297685463801823</v>
      </c>
      <c r="H26" s="159"/>
      <c r="I26" s="159"/>
      <c r="J26" s="159"/>
      <c r="K26" s="159"/>
    </row>
    <row r="27" spans="1:11" ht="14.25">
      <c r="A27" s="34" t="s">
        <v>59</v>
      </c>
      <c r="B27" s="156">
        <v>-3.327171903881691</v>
      </c>
      <c r="C27" s="156">
        <v>-3.327171903881691</v>
      </c>
      <c r="D27" s="155"/>
      <c r="E27" s="155">
        <v>-0.001309990276961055</v>
      </c>
      <c r="F27" s="171">
        <v>-0.0011260514505419435</v>
      </c>
      <c r="H27" s="159"/>
      <c r="I27" s="159"/>
      <c r="J27" s="159"/>
      <c r="K27" s="159"/>
    </row>
    <row r="28" spans="1:11" ht="14.25">
      <c r="A28" s="31" t="s">
        <v>60</v>
      </c>
      <c r="B28" s="161">
        <v>-43.91491434602581</v>
      </c>
      <c r="C28" s="161">
        <v>-43.23675123855277</v>
      </c>
      <c r="D28" s="150"/>
      <c r="E28" s="150">
        <v>-0.39365207822679704</v>
      </c>
      <c r="F28" s="170">
        <v>-0.3603364641734219</v>
      </c>
      <c r="H28" s="159"/>
      <c r="I28" s="159"/>
      <c r="J28" s="159"/>
      <c r="K28" s="159"/>
    </row>
    <row r="29" spans="1:11" ht="14.25">
      <c r="A29" s="34" t="s">
        <v>61</v>
      </c>
      <c r="B29" s="156" t="s">
        <v>238</v>
      </c>
      <c r="C29" s="156" t="s">
        <v>238</v>
      </c>
      <c r="D29" s="155"/>
      <c r="E29" s="155">
        <v>0.07335945550981908</v>
      </c>
      <c r="F29" s="171">
        <v>0.25636438024004915</v>
      </c>
      <c r="H29" s="159"/>
      <c r="I29" s="159"/>
      <c r="J29" s="159"/>
      <c r="K29" s="159"/>
    </row>
    <row r="30" spans="1:11" ht="14.25">
      <c r="A30" s="31" t="s">
        <v>62</v>
      </c>
      <c r="B30" s="161">
        <v>1016.0589812332439</v>
      </c>
      <c r="C30" s="161">
        <v>27.44610980127989</v>
      </c>
      <c r="D30" s="150"/>
      <c r="E30" s="150">
        <v>2.758184528141501</v>
      </c>
      <c r="F30" s="170">
        <v>0.8156366006758811</v>
      </c>
      <c r="H30" s="159"/>
      <c r="I30" s="159"/>
      <c r="J30" s="159"/>
      <c r="K30" s="159"/>
    </row>
    <row r="31" spans="1:11" ht="14.25">
      <c r="A31" s="34" t="s">
        <v>63</v>
      </c>
      <c r="B31" s="156">
        <v>-6.961546398844334</v>
      </c>
      <c r="C31" s="156">
        <v>-8.787808590906081</v>
      </c>
      <c r="D31" s="155"/>
      <c r="E31" s="155">
        <v>-0.29460225784101945</v>
      </c>
      <c r="F31" s="171">
        <v>-0.3322477363237923</v>
      </c>
      <c r="H31" s="159"/>
      <c r="I31" s="159"/>
      <c r="J31" s="159"/>
      <c r="K31" s="159"/>
    </row>
    <row r="32" spans="1:11" ht="14.25">
      <c r="A32" s="31" t="s">
        <v>64</v>
      </c>
      <c r="B32" s="161">
        <v>-70.28863130421432</v>
      </c>
      <c r="C32" s="161">
        <v>-74.06273072821241</v>
      </c>
      <c r="D32" s="150"/>
      <c r="E32" s="150">
        <v>-1.3327695523326557</v>
      </c>
      <c r="F32" s="170">
        <v>-1.6943320825821109</v>
      </c>
      <c r="H32" s="159"/>
      <c r="I32" s="159"/>
      <c r="J32" s="159"/>
      <c r="K32" s="159"/>
    </row>
    <row r="33" spans="1:11" ht="14.25">
      <c r="A33" s="34" t="s">
        <v>150</v>
      </c>
      <c r="B33" s="156">
        <v>192.48079034028535</v>
      </c>
      <c r="C33" s="156">
        <v>170.31372549019608</v>
      </c>
      <c r="D33" s="155"/>
      <c r="E33" s="155">
        <v>0.2552297722945789</v>
      </c>
      <c r="F33" s="171">
        <v>0.5433823833004067</v>
      </c>
      <c r="H33" s="159"/>
      <c r="I33" s="159"/>
      <c r="J33" s="159"/>
      <c r="K33" s="159"/>
    </row>
    <row r="34" spans="1:11" ht="14.25">
      <c r="A34" s="31" t="s">
        <v>65</v>
      </c>
      <c r="B34" s="161">
        <v>503.8188761593017</v>
      </c>
      <c r="C34" s="161">
        <v>134.25419757907068</v>
      </c>
      <c r="D34" s="150"/>
      <c r="E34" s="150">
        <v>1.3441955786372604</v>
      </c>
      <c r="F34" s="170">
        <v>0.8603658666279638</v>
      </c>
      <c r="H34" s="159"/>
      <c r="I34" s="159"/>
      <c r="J34" s="159"/>
      <c r="K34" s="159"/>
    </row>
    <row r="35" spans="1:11" ht="14.25">
      <c r="A35" s="34" t="s">
        <v>66</v>
      </c>
      <c r="B35" s="156">
        <v>-9.67866629663402</v>
      </c>
      <c r="C35" s="156">
        <v>-10.05463109532451</v>
      </c>
      <c r="D35" s="155"/>
      <c r="E35" s="155">
        <v>-0.7106697252513723</v>
      </c>
      <c r="F35" s="171">
        <v>-0.6516709977941902</v>
      </c>
      <c r="H35" s="159"/>
      <c r="I35" s="159"/>
      <c r="J35" s="159"/>
      <c r="K35" s="159"/>
    </row>
    <row r="36" spans="1:11" ht="14.25">
      <c r="A36" s="31" t="s">
        <v>69</v>
      </c>
      <c r="B36" s="161">
        <v>-63.90617987394384</v>
      </c>
      <c r="C36" s="161">
        <v>-62.936686830353096</v>
      </c>
      <c r="D36" s="150"/>
      <c r="E36" s="150">
        <v>-7.150363595079091</v>
      </c>
      <c r="F36" s="170">
        <v>-6.5152711344217655</v>
      </c>
      <c r="H36" s="159"/>
      <c r="I36" s="159"/>
      <c r="J36" s="159"/>
      <c r="K36" s="159"/>
    </row>
    <row r="37" spans="1:11" ht="14.25">
      <c r="A37" s="34" t="s">
        <v>67</v>
      </c>
      <c r="B37" s="156">
        <v>-12.811127379209381</v>
      </c>
      <c r="C37" s="156">
        <v>-73.64532019704433</v>
      </c>
      <c r="D37" s="155"/>
      <c r="E37" s="155">
        <v>-0.025472033163131624</v>
      </c>
      <c r="F37" s="171">
        <v>-0.4863291098062815</v>
      </c>
      <c r="H37" s="159"/>
      <c r="I37" s="159"/>
      <c r="J37" s="159"/>
      <c r="K37" s="159"/>
    </row>
    <row r="38" spans="1:11" ht="14.25">
      <c r="A38" s="31" t="s">
        <v>68</v>
      </c>
      <c r="B38" s="161">
        <v>51.23117079153431</v>
      </c>
      <c r="C38" s="161">
        <v>35.21820154090062</v>
      </c>
      <c r="D38" s="150"/>
      <c r="E38" s="150">
        <v>1.1856139778873636</v>
      </c>
      <c r="F38" s="170">
        <v>0.7921146370423382</v>
      </c>
      <c r="H38" s="159"/>
      <c r="I38" s="159"/>
      <c r="J38" s="159"/>
      <c r="K38" s="159"/>
    </row>
    <row r="39" spans="1:11" ht="14.25">
      <c r="A39" s="34" t="s">
        <v>174</v>
      </c>
      <c r="B39" s="156">
        <v>-30.043093936994595</v>
      </c>
      <c r="C39" s="156">
        <v>-24.171452444643975</v>
      </c>
      <c r="D39" s="155"/>
      <c r="E39" s="155">
        <v>-3.368931106155789</v>
      </c>
      <c r="F39" s="171">
        <v>-2.425014357155994</v>
      </c>
      <c r="H39" s="159"/>
      <c r="I39" s="159"/>
      <c r="J39" s="159"/>
      <c r="K39" s="159"/>
    </row>
    <row r="40" spans="1:6" ht="14.25">
      <c r="A40" s="31"/>
      <c r="B40" s="161"/>
      <c r="C40" s="161"/>
      <c r="D40" s="150"/>
      <c r="E40" s="150"/>
      <c r="F40" s="170"/>
    </row>
    <row r="41" spans="1:11" ht="14.25">
      <c r="A41" s="83" t="s">
        <v>1</v>
      </c>
      <c r="B41" s="172">
        <v>-26.22411313658249</v>
      </c>
      <c r="C41" s="172">
        <v>-27.98513111617973</v>
      </c>
      <c r="D41" s="173"/>
      <c r="E41" s="173">
        <v>-26.22411313658249</v>
      </c>
      <c r="F41" s="174">
        <v>-27.98513111617973</v>
      </c>
      <c r="H41" s="159"/>
      <c r="I41" s="159"/>
      <c r="J41" s="159"/>
      <c r="K41" s="159"/>
    </row>
    <row r="42" spans="1:6" ht="14.25">
      <c r="A42" s="61"/>
      <c r="B42" s="61"/>
      <c r="C42" s="61"/>
      <c r="D42" s="61"/>
      <c r="E42" s="61"/>
      <c r="F42" s="61"/>
    </row>
    <row r="43" spans="1:6" ht="4.5" customHeight="1">
      <c r="A43" s="98"/>
      <c r="B43" s="64"/>
      <c r="C43" s="64"/>
      <c r="D43" s="64"/>
      <c r="E43" s="64"/>
      <c r="F43" s="66"/>
    </row>
    <row r="44" spans="1:6" ht="14.25">
      <c r="A44" s="43" t="s">
        <v>222</v>
      </c>
      <c r="B44" s="25"/>
      <c r="C44" s="25"/>
      <c r="D44" s="25"/>
      <c r="E44" s="25"/>
      <c r="F44" s="44"/>
    </row>
    <row r="45" spans="1:6" s="188" customFormat="1" ht="10.5">
      <c r="A45" s="87" t="s">
        <v>77</v>
      </c>
      <c r="B45" s="186"/>
      <c r="C45" s="186"/>
      <c r="D45" s="186"/>
      <c r="E45" s="186"/>
      <c r="F45" s="187"/>
    </row>
    <row r="46" spans="1:6" ht="14.25">
      <c r="A46" s="45" t="s">
        <v>286</v>
      </c>
      <c r="B46" s="25"/>
      <c r="C46" s="25"/>
      <c r="D46" s="25"/>
      <c r="E46" s="25"/>
      <c r="F46" s="44"/>
    </row>
    <row r="47" spans="1:6" ht="4.5" customHeight="1">
      <c r="A47" s="46"/>
      <c r="B47" s="47"/>
      <c r="C47" s="47"/>
      <c r="D47" s="47"/>
      <c r="E47" s="47"/>
      <c r="F47" s="48"/>
    </row>
  </sheetData>
  <sheetProtection/>
  <mergeCells count="8">
    <mergeCell ref="A12:A13"/>
    <mergeCell ref="B12:C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H10" sqref="H10:I10"/>
    </sheetView>
  </sheetViews>
  <sheetFormatPr defaultColWidth="11.421875" defaultRowHeight="12.75"/>
  <cols>
    <col min="1" max="1" width="18.7109375" style="26" customWidth="1"/>
    <col min="2" max="3" width="11.421875" style="26" customWidth="1"/>
    <col min="4" max="4" width="4.28125" style="26" customWidth="1"/>
    <col min="5" max="8" width="11.421875" style="26" customWidth="1"/>
    <col min="9" max="9" width="10.421875" style="26" customWidth="1"/>
    <col min="10" max="16384" width="11.421875" style="26" customWidth="1"/>
  </cols>
  <sheetData>
    <row r="1" spans="1:14" ht="60" customHeight="1">
      <c r="A1" s="23"/>
      <c r="B1" s="23"/>
      <c r="C1" s="23"/>
      <c r="D1" s="23"/>
      <c r="E1" s="23"/>
      <c r="F1" s="23"/>
      <c r="G1" s="23"/>
      <c r="H1" s="23"/>
      <c r="I1" s="23"/>
      <c r="J1" s="25"/>
      <c r="K1" s="25"/>
      <c r="L1" s="25"/>
      <c r="M1" s="25"/>
      <c r="N1" s="25"/>
    </row>
    <row r="2" spans="1:14" ht="8.25" customHeight="1">
      <c r="A2" s="23"/>
      <c r="B2" s="23"/>
      <c r="C2" s="23"/>
      <c r="D2" s="23"/>
      <c r="E2" s="23"/>
      <c r="F2" s="23"/>
      <c r="G2" s="23"/>
      <c r="H2" s="23"/>
      <c r="I2" s="23"/>
      <c r="J2" s="25"/>
      <c r="K2" s="25"/>
      <c r="L2" s="25"/>
      <c r="M2" s="25"/>
      <c r="N2" s="25"/>
    </row>
    <row r="3" spans="1:9" ht="13.5" customHeight="1">
      <c r="A3" s="239" t="s">
        <v>220</v>
      </c>
      <c r="B3" s="239"/>
      <c r="C3" s="239"/>
      <c r="D3" s="239"/>
      <c r="E3" s="239"/>
      <c r="F3" s="239"/>
      <c r="G3" s="239"/>
      <c r="H3" s="239"/>
      <c r="I3" s="239"/>
    </row>
    <row r="4" spans="1:9" ht="18" customHeight="1">
      <c r="A4" s="239"/>
      <c r="B4" s="239"/>
      <c r="C4" s="239"/>
      <c r="D4" s="239"/>
      <c r="E4" s="239"/>
      <c r="F4" s="239"/>
      <c r="G4" s="239"/>
      <c r="H4" s="239"/>
      <c r="I4" s="239"/>
    </row>
    <row r="5" spans="1:9" ht="7.5" customHeight="1">
      <c r="A5" s="240"/>
      <c r="B5" s="241"/>
      <c r="C5" s="241"/>
      <c r="D5" s="241"/>
      <c r="E5" s="241"/>
      <c r="F5" s="241"/>
      <c r="G5" s="241"/>
      <c r="H5" s="241"/>
      <c r="I5" s="241"/>
    </row>
    <row r="6" spans="1:9" ht="13.5" customHeight="1">
      <c r="A6" s="242" t="s">
        <v>239</v>
      </c>
      <c r="B6" s="243"/>
      <c r="C6" s="243"/>
      <c r="D6" s="243"/>
      <c r="E6" s="243"/>
      <c r="F6" s="243"/>
      <c r="G6" s="243"/>
      <c r="H6" s="243"/>
      <c r="I6" s="243"/>
    </row>
    <row r="7" spans="1:9" ht="13.5" customHeight="1">
      <c r="A7" s="242" t="s">
        <v>157</v>
      </c>
      <c r="B7" s="243"/>
      <c r="C7" s="243"/>
      <c r="D7" s="243"/>
      <c r="E7" s="243"/>
      <c r="F7" s="243"/>
      <c r="G7" s="243"/>
      <c r="H7" s="243"/>
      <c r="I7" s="243"/>
    </row>
    <row r="8" spans="1:9" ht="13.5" customHeight="1">
      <c r="A8" s="242" t="s">
        <v>240</v>
      </c>
      <c r="B8" s="243"/>
      <c r="C8" s="243"/>
      <c r="D8" s="243"/>
      <c r="E8" s="243"/>
      <c r="F8" s="243"/>
      <c r="G8" s="243"/>
      <c r="H8" s="243"/>
      <c r="I8" s="243"/>
    </row>
    <row r="9" spans="1:9" ht="7.5" customHeight="1">
      <c r="A9" s="27"/>
      <c r="B9" s="28"/>
      <c r="C9" s="28"/>
      <c r="D9" s="28"/>
      <c r="E9" s="28"/>
      <c r="F9" s="28"/>
      <c r="G9" s="28"/>
      <c r="H9" s="28"/>
      <c r="I9" s="28"/>
    </row>
    <row r="10" spans="1:9" ht="12.75" customHeight="1">
      <c r="A10" s="25"/>
      <c r="B10" s="25"/>
      <c r="C10" s="25"/>
      <c r="D10" s="25"/>
      <c r="E10" s="25"/>
      <c r="F10" s="72"/>
      <c r="H10" s="244" t="s">
        <v>225</v>
      </c>
      <c r="I10" s="244"/>
    </row>
    <row r="11" spans="1:6" ht="12.75" customHeight="1">
      <c r="A11" s="127"/>
      <c r="B11" s="165"/>
      <c r="C11" s="165"/>
      <c r="D11" s="165"/>
      <c r="E11" s="270" t="s">
        <v>5</v>
      </c>
      <c r="F11" s="270"/>
    </row>
    <row r="12" spans="1:6" ht="14.25">
      <c r="A12" s="256" t="s">
        <v>6</v>
      </c>
      <c r="B12" s="175" t="s">
        <v>230</v>
      </c>
      <c r="C12" s="167"/>
      <c r="D12" s="176"/>
      <c r="E12" s="167"/>
      <c r="F12" s="146"/>
    </row>
    <row r="13" spans="1:6" ht="14.25">
      <c r="A13" s="269"/>
      <c r="B13" s="177">
        <v>2020</v>
      </c>
      <c r="C13" s="176"/>
      <c r="D13" s="23"/>
      <c r="E13" s="178">
        <v>2021</v>
      </c>
      <c r="F13" s="179"/>
    </row>
    <row r="14" spans="1:6" ht="14.25">
      <c r="A14" s="257"/>
      <c r="B14" s="52" t="s">
        <v>14</v>
      </c>
      <c r="C14" s="52" t="s">
        <v>15</v>
      </c>
      <c r="D14" s="106"/>
      <c r="E14" s="52" t="s">
        <v>16</v>
      </c>
      <c r="F14" s="54" t="s">
        <v>12</v>
      </c>
    </row>
    <row r="15" spans="1:6" ht="14.25">
      <c r="A15" s="31" t="s">
        <v>46</v>
      </c>
      <c r="B15" s="109">
        <v>2522629</v>
      </c>
      <c r="C15" s="109">
        <v>3170613</v>
      </c>
      <c r="D15" s="111"/>
      <c r="E15" s="109">
        <v>1474937</v>
      </c>
      <c r="F15" s="180">
        <v>1764769</v>
      </c>
    </row>
    <row r="16" spans="1:6" ht="14.25">
      <c r="A16" s="34" t="s">
        <v>47</v>
      </c>
      <c r="B16" s="114">
        <v>13239</v>
      </c>
      <c r="C16" s="114">
        <v>21037</v>
      </c>
      <c r="D16" s="181"/>
      <c r="E16" s="114">
        <v>6012</v>
      </c>
      <c r="F16" s="115">
        <v>8577</v>
      </c>
    </row>
    <row r="17" spans="1:6" ht="14.25">
      <c r="A17" s="31" t="s">
        <v>48</v>
      </c>
      <c r="B17" s="109">
        <v>673321</v>
      </c>
      <c r="C17" s="109">
        <v>976955</v>
      </c>
      <c r="D17" s="111"/>
      <c r="E17" s="109">
        <v>759073</v>
      </c>
      <c r="F17" s="180">
        <v>834764</v>
      </c>
    </row>
    <row r="18" spans="1:6" ht="14.25">
      <c r="A18" s="34" t="s">
        <v>49</v>
      </c>
      <c r="B18" s="114">
        <v>3401958</v>
      </c>
      <c r="C18" s="114">
        <v>4209221</v>
      </c>
      <c r="D18" s="181"/>
      <c r="E18" s="114">
        <v>2236646</v>
      </c>
      <c r="F18" s="115">
        <v>3143974</v>
      </c>
    </row>
    <row r="19" spans="1:6" ht="14.25">
      <c r="A19" s="31" t="s">
        <v>50</v>
      </c>
      <c r="B19" s="109">
        <v>563826</v>
      </c>
      <c r="C19" s="109">
        <v>697758</v>
      </c>
      <c r="D19" s="111"/>
      <c r="E19" s="109">
        <v>566374</v>
      </c>
      <c r="F19" s="180">
        <v>712143</v>
      </c>
    </row>
    <row r="20" spans="1:6" ht="14.25">
      <c r="A20" s="34" t="s">
        <v>51</v>
      </c>
      <c r="B20" s="114">
        <v>483493</v>
      </c>
      <c r="C20" s="114">
        <v>604668</v>
      </c>
      <c r="D20" s="181"/>
      <c r="E20" s="114">
        <v>290836</v>
      </c>
      <c r="F20" s="115">
        <v>343895</v>
      </c>
    </row>
    <row r="21" spans="1:6" ht="14.25">
      <c r="A21" s="31" t="s">
        <v>52</v>
      </c>
      <c r="B21" s="109">
        <v>192442</v>
      </c>
      <c r="C21" s="109">
        <v>236748</v>
      </c>
      <c r="D21" s="111"/>
      <c r="E21" s="109">
        <v>271996</v>
      </c>
      <c r="F21" s="180">
        <v>292732</v>
      </c>
    </row>
    <row r="22" spans="1:6" ht="14.25">
      <c r="A22" s="34" t="s">
        <v>53</v>
      </c>
      <c r="B22" s="114">
        <v>56784</v>
      </c>
      <c r="C22" s="114">
        <v>66855</v>
      </c>
      <c r="D22" s="181"/>
      <c r="E22" s="114">
        <v>47616</v>
      </c>
      <c r="F22" s="115">
        <v>48323</v>
      </c>
    </row>
    <row r="23" spans="1:6" ht="14.25">
      <c r="A23" s="31" t="s">
        <v>55</v>
      </c>
      <c r="B23" s="109">
        <v>49254</v>
      </c>
      <c r="C23" s="109">
        <v>87967</v>
      </c>
      <c r="D23" s="111"/>
      <c r="E23" s="109">
        <v>43198</v>
      </c>
      <c r="F23" s="180">
        <v>46889</v>
      </c>
    </row>
    <row r="24" spans="1:6" ht="14.25">
      <c r="A24" s="34" t="s">
        <v>54</v>
      </c>
      <c r="B24" s="114">
        <v>210469</v>
      </c>
      <c r="C24" s="114">
        <v>291586</v>
      </c>
      <c r="D24" s="181"/>
      <c r="E24" s="114">
        <v>168435</v>
      </c>
      <c r="F24" s="115">
        <v>199787</v>
      </c>
    </row>
    <row r="25" spans="1:6" ht="14.25">
      <c r="A25" s="31" t="s">
        <v>56</v>
      </c>
      <c r="B25" s="109">
        <v>69205</v>
      </c>
      <c r="C25" s="109">
        <v>85365</v>
      </c>
      <c r="D25" s="111"/>
      <c r="E25" s="109">
        <v>60569</v>
      </c>
      <c r="F25" s="180">
        <v>102272</v>
      </c>
    </row>
    <row r="26" spans="1:6" ht="14.25">
      <c r="A26" s="34" t="s">
        <v>57</v>
      </c>
      <c r="B26" s="114">
        <v>121286</v>
      </c>
      <c r="C26" s="114">
        <v>170524</v>
      </c>
      <c r="D26" s="181"/>
      <c r="E26" s="114">
        <v>105143</v>
      </c>
      <c r="F26" s="115">
        <v>138050</v>
      </c>
    </row>
    <row r="27" spans="1:6" ht="14.25">
      <c r="A27" s="31" t="s">
        <v>58</v>
      </c>
      <c r="B27" s="109">
        <v>2292083</v>
      </c>
      <c r="C27" s="109">
        <v>2794678</v>
      </c>
      <c r="D27" s="111"/>
      <c r="E27" s="109">
        <v>903617</v>
      </c>
      <c r="F27" s="180">
        <v>1153725</v>
      </c>
    </row>
    <row r="28" spans="1:6" ht="14.25">
      <c r="A28" s="34" t="s">
        <v>59</v>
      </c>
      <c r="B28" s="114">
        <v>17276</v>
      </c>
      <c r="C28" s="114">
        <v>17609</v>
      </c>
      <c r="D28" s="181"/>
      <c r="E28" s="114">
        <v>13122</v>
      </c>
      <c r="F28" s="115">
        <v>20601</v>
      </c>
    </row>
    <row r="29" spans="1:6" ht="14.25">
      <c r="A29" s="31" t="s">
        <v>60</v>
      </c>
      <c r="B29" s="109">
        <v>244834</v>
      </c>
      <c r="C29" s="109">
        <v>309950</v>
      </c>
      <c r="D29" s="111"/>
      <c r="E29" s="109">
        <v>197987</v>
      </c>
      <c r="F29" s="180">
        <v>231585</v>
      </c>
    </row>
    <row r="30" spans="1:6" ht="14.25">
      <c r="A30" s="34" t="s">
        <v>61</v>
      </c>
      <c r="B30" s="114">
        <v>91423</v>
      </c>
      <c r="C30" s="114">
        <v>101453</v>
      </c>
      <c r="D30" s="181"/>
      <c r="E30" s="114">
        <v>56084</v>
      </c>
      <c r="F30" s="115">
        <v>67474</v>
      </c>
    </row>
    <row r="31" spans="1:6" ht="14.25">
      <c r="A31" s="31" t="s">
        <v>62</v>
      </c>
      <c r="B31" s="109">
        <v>143916</v>
      </c>
      <c r="C31" s="109">
        <v>237196</v>
      </c>
      <c r="D31" s="111"/>
      <c r="E31" s="109">
        <v>190328</v>
      </c>
      <c r="F31" s="180">
        <v>327003</v>
      </c>
    </row>
    <row r="32" spans="1:6" ht="14.25">
      <c r="A32" s="34" t="s">
        <v>63</v>
      </c>
      <c r="B32" s="114">
        <v>163546</v>
      </c>
      <c r="C32" s="114">
        <v>228553</v>
      </c>
      <c r="D32" s="181"/>
      <c r="E32" s="114">
        <v>241183</v>
      </c>
      <c r="F32" s="115">
        <v>265326</v>
      </c>
    </row>
    <row r="33" spans="1:6" ht="14.25">
      <c r="A33" s="31" t="s">
        <v>64</v>
      </c>
      <c r="B33" s="109">
        <v>269634</v>
      </c>
      <c r="C33" s="109">
        <v>346275</v>
      </c>
      <c r="D33" s="111"/>
      <c r="E33" s="109">
        <v>215764</v>
      </c>
      <c r="F33" s="180">
        <v>263894</v>
      </c>
    </row>
    <row r="34" spans="1:6" ht="14.25">
      <c r="A34" s="34" t="s">
        <v>150</v>
      </c>
      <c r="B34" s="114">
        <v>253724</v>
      </c>
      <c r="C34" s="114">
        <v>353369</v>
      </c>
      <c r="D34" s="181"/>
      <c r="E34" s="114">
        <v>327695</v>
      </c>
      <c r="F34" s="115">
        <v>411361</v>
      </c>
    </row>
    <row r="35" spans="1:6" ht="14.25">
      <c r="A35" s="31" t="s">
        <v>65</v>
      </c>
      <c r="B35" s="109">
        <v>273153</v>
      </c>
      <c r="C35" s="109">
        <v>327123</v>
      </c>
      <c r="D35" s="111"/>
      <c r="E35" s="109">
        <v>263206</v>
      </c>
      <c r="F35" s="180">
        <v>293873</v>
      </c>
    </row>
    <row r="36" spans="1:6" ht="14.25">
      <c r="A36" s="34" t="s">
        <v>66</v>
      </c>
      <c r="B36" s="114">
        <v>639372</v>
      </c>
      <c r="C36" s="114">
        <v>759099</v>
      </c>
      <c r="D36" s="181"/>
      <c r="E36" s="114">
        <v>473860</v>
      </c>
      <c r="F36" s="115">
        <v>541977</v>
      </c>
    </row>
    <row r="37" spans="1:6" ht="14.25">
      <c r="A37" s="31" t="s">
        <v>69</v>
      </c>
      <c r="B37" s="109">
        <v>625111</v>
      </c>
      <c r="C37" s="109">
        <v>808546</v>
      </c>
      <c r="D37" s="111"/>
      <c r="E37" s="109">
        <v>402602</v>
      </c>
      <c r="F37" s="180">
        <v>572165</v>
      </c>
    </row>
    <row r="38" spans="1:6" ht="14.25">
      <c r="A38" s="34" t="s">
        <v>67</v>
      </c>
      <c r="B38" s="114">
        <v>84191</v>
      </c>
      <c r="C38" s="114">
        <v>133008</v>
      </c>
      <c r="D38" s="181"/>
      <c r="E38" s="114">
        <v>106817</v>
      </c>
      <c r="F38" s="115">
        <v>126531</v>
      </c>
    </row>
    <row r="39" spans="1:6" ht="14.25">
      <c r="A39" s="31" t="s">
        <v>68</v>
      </c>
      <c r="B39" s="109">
        <v>693855</v>
      </c>
      <c r="C39" s="109">
        <v>762016</v>
      </c>
      <c r="D39" s="111"/>
      <c r="E39" s="109">
        <v>545243</v>
      </c>
      <c r="F39" s="180">
        <v>565764</v>
      </c>
    </row>
    <row r="40" spans="1:6" ht="14.25">
      <c r="A40" s="34" t="s">
        <v>174</v>
      </c>
      <c r="B40" s="114">
        <v>1555968</v>
      </c>
      <c r="C40" s="114">
        <v>2058701</v>
      </c>
      <c r="D40" s="181"/>
      <c r="E40" s="114">
        <v>1021443</v>
      </c>
      <c r="F40" s="115">
        <v>1289024</v>
      </c>
    </row>
    <row r="41" spans="1:6" ht="14.25">
      <c r="A41" s="31"/>
      <c r="B41" s="109"/>
      <c r="C41" s="109"/>
      <c r="D41" s="111"/>
      <c r="E41" s="109"/>
      <c r="F41" s="180"/>
    </row>
    <row r="42" spans="1:6" ht="14.25">
      <c r="A42" s="83" t="s">
        <v>1</v>
      </c>
      <c r="B42" s="153">
        <v>15705992</v>
      </c>
      <c r="C42" s="153">
        <v>19856873</v>
      </c>
      <c r="D42" s="182"/>
      <c r="E42" s="153">
        <v>10989786</v>
      </c>
      <c r="F42" s="183">
        <v>13766478</v>
      </c>
    </row>
    <row r="43" spans="1:6" ht="14.25">
      <c r="A43" s="61"/>
      <c r="B43" s="61"/>
      <c r="C43" s="61"/>
      <c r="D43" s="61"/>
      <c r="E43" s="61"/>
      <c r="F43" s="61"/>
    </row>
    <row r="44" spans="1:6" ht="4.5" customHeight="1">
      <c r="A44" s="98"/>
      <c r="B44" s="64"/>
      <c r="C44" s="64"/>
      <c r="D44" s="64"/>
      <c r="E44" s="64"/>
      <c r="F44" s="66"/>
    </row>
    <row r="45" spans="1:6" ht="14.25">
      <c r="A45" s="43" t="s">
        <v>222</v>
      </c>
      <c r="B45" s="25"/>
      <c r="C45" s="25"/>
      <c r="D45" s="25"/>
      <c r="E45" s="25"/>
      <c r="F45" s="44"/>
    </row>
    <row r="46" spans="1:6" ht="14.25">
      <c r="A46" s="45" t="s">
        <v>286</v>
      </c>
      <c r="B46" s="25"/>
      <c r="C46" s="25"/>
      <c r="D46" s="25"/>
      <c r="E46" s="25"/>
      <c r="F46" s="44"/>
    </row>
    <row r="47" spans="1:6" ht="4.5" customHeight="1">
      <c r="A47" s="184"/>
      <c r="B47" s="47"/>
      <c r="C47" s="47"/>
      <c r="D47" s="47"/>
      <c r="E47" s="47"/>
      <c r="F47" s="48"/>
    </row>
  </sheetData>
  <sheetProtection/>
  <mergeCells count="8">
    <mergeCell ref="A12:A14"/>
    <mergeCell ref="E11:F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Camilo Enrique Achury Rodriguez</cp:lastModifiedBy>
  <cp:lastPrinted>2019-09-09T17:21:08Z</cp:lastPrinted>
  <dcterms:created xsi:type="dcterms:W3CDTF">2005-10-25T22:07:39Z</dcterms:created>
  <dcterms:modified xsi:type="dcterms:W3CDTF">2021-03-12T16:57:26Z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