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12120" windowHeight="3705" tabRatio="859" activeTab="0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externalReferences>
    <externalReference r:id="rId3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<sst xmlns="http://schemas.openxmlformats.org/spreadsheetml/2006/main" count="1531" uniqueCount="337">
  <si>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</si>
  <si>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</si>
  <si>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</si>
  <si>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</si>
  <si>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</si>
  <si>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</si>
  <si>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</si>
  <si>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</si>
  <si>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</si>
  <si>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</si>
  <si>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</si>
  <si>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</si>
  <si>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</si>
  <si>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</si>
  <si>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</si>
  <si>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</si>
  <si>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</si>
  <si>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</si>
  <si>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</si>
  <si>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</si>
  <si>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</si>
  <si>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</si>
  <si>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</si>
  <si>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</si>
  <si>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</si>
  <si>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</si>
  <si>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</si>
  <si>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</si>
  <si>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</si>
  <si>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</si>
  <si>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</si>
  <si>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</si>
  <si>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</si>
  <si>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</si>
  <si>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</si>
  <si>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</si>
  <si>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</si>
  <si>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</si>
  <si>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</si>
  <si>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</si>
  <si>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</si>
  <si>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</si>
  <si>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</si>
  <si>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</si>
  <si>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</si>
  <si>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</si>
  <si>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</si>
  <si>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</si>
  <si>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</si>
  <si>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</si>
  <si>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</si>
  <si>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</si>
  <si>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</si>
  <si>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</si>
  <si>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</si>
  <si>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</si>
  <si>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</si>
  <si>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</si>
  <si>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</si>
  <si>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</si>
  <si>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</si>
  <si>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</si>
  <si>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</si>
  <si>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</si>
  <si>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</si>
  <si>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</si>
  <si>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</si>
  <si>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</si>
  <si>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</si>
  <si>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</si>
  <si>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</si>
  <si>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</si>
  <si>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</si>
  <si>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</si>
  <si>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</si>
  <si>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</si>
  <si>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</si>
  <si>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</si>
  <si>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</si>
  <si>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</si>
  <si>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</si>
  <si>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</si>
  <si>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</si>
  <si>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</si>
  <si>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</si>
  <si>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</si>
  <si>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</si>
  <si>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</si>
  <si>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</si>
  <si>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</si>
  <si>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</si>
  <si>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</si>
  <si>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</si>
  <si>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</si>
  <si>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</si>
  <si>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</si>
  <si>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</si>
  <si>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</si>
  <si>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</si>
  <si>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</si>
  <si>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</si>
  <si>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</si>
  <si>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</si>
  <si>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</si>
  <si>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</si>
  <si>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</si>
  <si>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</si>
  <si>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</si>
  <si>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</si>
  <si>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</si>
  <si>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</si>
  <si>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</si>
  <si>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</si>
  <si>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</si>
  <si>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</si>
  <si>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</si>
  <si>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</si>
  <si>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</si>
  <si>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</si>
  <si>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</si>
  <si>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</si>
  <si>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</si>
  <si>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</si>
  <si>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</si>
  <si>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</si>
  <si>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</si>
  <si>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</si>
  <si>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</si>
  <si>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</si>
  <si>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</si>
  <si>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</si>
  <si>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</si>
  <si>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</si>
  <si>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</si>
  <si>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</si>
  <si>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</si>
  <si>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</si>
  <si>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</si>
  <si>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</si>
  <si>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</si>
  <si>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</si>
  <si>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</si>
  <si>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</si>
  <si>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</si>
  <si>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</si>
  <si>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</si>
  <si>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</si>
  <si>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</si>
  <si>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</si>
  <si>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</si>
  <si>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</si>
  <si>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</si>
  <si>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</si>
  <si>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</si>
  <si>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</si>
  <si>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</si>
  <si>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</si>
  <si>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</si>
  <si>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</si>
  <si>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</si>
  <si>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</si>
  <si>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</si>
  <si>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</si>
  <si>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</si>
  <si>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</si>
  <si>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</si>
  <si>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</si>
  <si>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</si>
  <si>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</si>
  <si>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</si>
  <si>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</si>
  <si>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</si>
  <si>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</si>
  <si>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</si>
  <si>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</si>
  <si>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</si>
  <si>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</si>
  <si>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</si>
  <si>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</si>
  <si>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</si>
  <si>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</si>
  <si>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</si>
  <si>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t>Año corrido</t>
  </si>
  <si>
    <t>(%)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</si>
  <si>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</si>
  <si>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</si>
  <si>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</si>
  <si>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</si>
  <si>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</si>
  <si>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</si>
  <si>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</si>
  <si>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</si>
  <si>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</si>
  <si>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</si>
  <si>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</si>
  <si>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</si>
  <si>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</si>
  <si>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</si>
  <si>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</si>
  <si>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</si>
  <si>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</si>
  <si>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</si>
  <si>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</si>
  <si>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</si>
  <si>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 xml:space="preserve">ESTADÍSTICAS DE EDIFICACIÓN LICENCIAS DE CONSTRUCCIÓN - ELIC </t>
  </si>
  <si>
    <t>Resultados generales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</si>
  <si>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</si>
  <si>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</si>
  <si>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</si>
  <si>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</si>
  <si>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</si>
  <si>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</si>
  <si>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</si>
  <si>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</si>
  <si>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</si>
  <si>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</si>
  <si>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</si>
  <si>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</si>
  <si>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</si>
  <si>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</si>
  <si>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</si>
  <si>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</si>
  <si>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</si>
  <si>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</si>
  <si>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</si>
  <si>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</si>
  <si>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</si>
  <si>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</si>
  <si>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</si>
  <si>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</si>
  <si>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Licencias de Construcción ELIC</t>
  </si>
  <si>
    <t>25.</t>
  </si>
  <si>
    <t>26.</t>
  </si>
  <si>
    <t>27.</t>
  </si>
  <si>
    <t>28.</t>
  </si>
  <si>
    <t>29.</t>
  </si>
  <si>
    <t>30.</t>
  </si>
  <si>
    <t>31.</t>
  </si>
  <si>
    <t>Variación 
doce meses (%)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</si>
  <si>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</si>
  <si>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</si>
  <si>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</si>
  <si>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Volver a índice</t>
  </si>
  <si>
    <t>Doce meses</t>
  </si>
  <si>
    <t>A5 Variación porcentual del área aprobada para vivienda,</t>
  </si>
  <si>
    <t>Anexos - 88 municipios
Febrero 2021</t>
  </si>
  <si>
    <t>Febrero (2018-2021)</t>
  </si>
  <si>
    <t>Febrero</t>
  </si>
  <si>
    <t>Enero - febrero</t>
  </si>
  <si>
    <t>Doce meses a Febrero</t>
  </si>
  <si>
    <t xml:space="preserve">Anual  </t>
  </si>
  <si>
    <t xml:space="preserve">Mensual   </t>
  </si>
  <si>
    <t>Enero 2021 - febrero 2021</t>
  </si>
  <si>
    <t>Enero 2021</t>
  </si>
  <si>
    <t>Febrero 2021</t>
  </si>
  <si>
    <t>Febrero (2020 - 2021)</t>
  </si>
  <si>
    <t>Febrero 2020</t>
  </si>
  <si>
    <t>A8 Área total aprobada en 88 municipios,</t>
  </si>
  <si>
    <t>Acumulado año corrido a febrero (2020 - 2021)</t>
  </si>
  <si>
    <t>A9 Variación del área total aprobada  en 88 municipios,</t>
  </si>
  <si>
    <t>A10 Área total aprobada para total y vivienda,</t>
  </si>
  <si>
    <t>Doce meses a Febrero (2020 - 2021)</t>
  </si>
  <si>
    <t>A11 Variación del área aprobada total y vivienda,</t>
  </si>
  <si>
    <t>Año corrido a febrero 2021</t>
  </si>
  <si>
    <t>Doce meses a febrero 2021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</si>
  <si>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</si>
  <si>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</si>
  <si>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A14 Área aprobada bajo licencias de construcción en 88 municipios, </t>
  </si>
  <si>
    <t>Acumulado año corrido a Febrero (2020 - 2021)</t>
  </si>
  <si>
    <t>Enero - febrero                                 (metros cuadrados)</t>
  </si>
  <si>
    <t xml:space="preserve">A15 Área aprobada en licencias de construcción en 88 municipios, </t>
  </si>
  <si>
    <t>Doce meses a febrero (2020 - 2021)</t>
  </si>
  <si>
    <t>A16 Área total aprobada para vivienda en 88 municipios,</t>
  </si>
  <si>
    <t>A17 Unidades de vivienda a construir en 88 municipios,</t>
  </si>
  <si>
    <t>A18 Área total aprobada para vivienda en 88 municipios,</t>
  </si>
  <si>
    <t>Acumulado año corrido a febrero 2021</t>
  </si>
  <si>
    <t>A19 Unidades de vivienda a construir en 88 municipios,</t>
  </si>
  <si>
    <t>A20 Área total aprobada para vivienda,</t>
  </si>
  <si>
    <t>A21 Unidades de vivienda a construir,</t>
  </si>
  <si>
    <t xml:space="preserve">A22 Licencias aprobadas para vivienda, por tipo de vivienda </t>
  </si>
  <si>
    <t>Año corrido 2020</t>
  </si>
  <si>
    <t>Año corrido 2021</t>
  </si>
  <si>
    <t>Doce meses a febrero 2020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</si>
  <si>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</si>
  <si>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</si>
  <si>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</si>
  <si>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</si>
  <si>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*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</si>
  <si>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</si>
  <si>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</si>
  <si>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</si>
  <si>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</si>
  <si>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Febrero 2021</t>
  </si>
  <si>
    <t>A2 Área aprobada total y de vivienda. Enero 2021 - febrero 2021</t>
  </si>
  <si>
    <t xml:space="preserve">A3 Variación mensual del área total y de vivienda. </t>
  </si>
  <si>
    <t>A4 Área aprobada para vivienda. Febrero 2021</t>
  </si>
  <si>
    <t xml:space="preserve">A5 Variación porcentual del área aprobada para vivienda. </t>
  </si>
  <si>
    <t>A6 Área aprobada total y de vivienda. Febrero 2020 - febrero 2021</t>
  </si>
  <si>
    <t xml:space="preserve">A7 Variación anual del área total y de vivienda. </t>
  </si>
  <si>
    <t>A8 Área aprobada total y de vivienda. Año corrido a febrero 2021</t>
  </si>
  <si>
    <t xml:space="preserve">A9 Variación año corrido del área total y de vivienda. </t>
  </si>
  <si>
    <t>A10 Área aprobada total y de vivienda. Doce meses a febrero 2021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</si>
  <si>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</si>
  <si>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</si>
  <si>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</si>
  <si>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</si>
  <si>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</si>
  <si>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Febrero 2021</t>
  </si>
  <si>
    <t xml:space="preserve">A17 Unidades de vivienda a construir. </t>
  </si>
  <si>
    <t>A18 Área aprobada para vivienda. Año corrido a febrero 2021</t>
  </si>
  <si>
    <t xml:space="preserve">A19 Unidades de vivienda a construir. </t>
  </si>
  <si>
    <t>A20 Área aprobada para vivienda. Doce meses a febrero 2021</t>
  </si>
  <si>
    <t xml:space="preserve">A21 Unidades de vivienda a construir. </t>
  </si>
  <si>
    <t xml:space="preserve">A22 Área y unidades aprobadas para vivienda, y variación porcentual. </t>
  </si>
  <si>
    <t>A23 Área aprobada. Febrero 2021</t>
  </si>
  <si>
    <t>A24 Área aprobada. Año corrido a febrero 2021</t>
  </si>
  <si>
    <t>A25 Área aprobada. Doce meses a febrero 2021</t>
  </si>
  <si>
    <t>A26 Área aprobada y variación mensual. Enero 2021 - febrero 2021</t>
  </si>
  <si>
    <t>A27 Área aprobada y variación anual. Febrero 2020 - febrero 2021</t>
  </si>
  <si>
    <t>A28 Área y unidades aprobadas. Febrero 2021</t>
  </si>
  <si>
    <t>A29 Área y unidades aprobadas. Año corrido a febrero 2021</t>
  </si>
  <si>
    <t>A30 Área y unidades aprobadas. Doce meses a febrero 2021</t>
  </si>
  <si>
    <t>A31 Área aprobada para vivienda. Febrero 2020 - febrero 2021</t>
  </si>
  <si>
    <t>Actualizado el 15 de abril de 2021</t>
  </si>
  <si>
    <t>Enero</t>
  </si>
  <si>
    <t>A31 Área aprobada para vivienda</t>
  </si>
  <si>
    <t>Febrero 2020 - febrero 2021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</si>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</sst>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_ ;_ * \-#,##0_ ;_ * &quot;-&quot;_ ;_ @_ "/>
    <numFmt numFmtId="173" formatCode="_-* #,##0\ _€_-;\-* #,##0\ _€_-;_-* &quot;-&quot;\ _€_-;_-@_-"/>
    <numFmt numFmtId="174" formatCode="0;[Red]0"/>
    <numFmt numFmtId="175" formatCode="#\ ##0\ 000"/>
    <numFmt numFmtId="176" formatCode="#\ ##0"/>
    <numFmt numFmtId="177" formatCode="0.0"/>
    <numFmt numFmtId="178" formatCode="#,##0.0"/>
    <numFmt numFmtId="179" formatCode="_ * #,##0.0_ ;_ * \-#,##0.0_ ;_ * &quot;-&quot;_ ;_ @_ 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0000000"/>
    <numFmt numFmtId="186" formatCode="_ * #,##0.00_ ;_ * \-#,##0.00_ ;_ * &quot;-&quot;??_ ;_ @_ "/>
    <numFmt numFmtId="187" formatCode="_ * #,##0_ ;_ * \-#,##0_ ;_ * &quot;-&quot;??_ ;_ @_ "/>
  </numFmts>
  <fonts count="66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b/>
      <sz val="11"/>
      <name val="Segoe UI"/>
      <family val="2"/>
    </font>
    <font>
      <b/>
      <u val="single"/>
      <sz val="10"/>
      <color indexed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u val="single"/>
      <sz val="10"/>
      <color indexed="12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u val="single"/>
      <sz val="9"/>
      <color indexed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u val="single"/>
      <sz val="10"/>
      <color theme="10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  <font>
      <u val="single"/>
      <sz val="9"/>
      <color theme="1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1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1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7" fillId="33" borderId="0" xfId="47" applyFont="1" applyFill="1" applyBorder="1" applyAlignment="1" applyProtection="1" quotePrefix="1">
      <alignment vertical="center"/>
      <protection/>
    </xf>
    <xf numFmtId="0" fontId="7" fillId="33" borderId="0" xfId="47" applyFont="1" applyFill="1" applyBorder="1" applyAlignment="1" applyProtection="1" quotePrefix="1">
      <alignment horizontal="center" vertical="center"/>
      <protection/>
    </xf>
    <xf numFmtId="0" fontId="8" fillId="33" borderId="0" xfId="0" applyFont="1" applyFill="1" applyAlignment="1">
      <alignment vertical="center"/>
    </xf>
    <xf numFmtId="0" fontId="61" fillId="33" borderId="10" xfId="0" applyFont="1" applyFill="1" applyBorder="1" applyAlignment="1">
      <alignment horizontal="right" vertical="center"/>
    </xf>
    <xf numFmtId="0" fontId="62" fillId="33" borderId="10" xfId="46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1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62" fillId="33" borderId="0" xfId="46" applyFont="1" applyFill="1" applyBorder="1" applyAlignment="1" applyProtection="1" quotePrefix="1">
      <alignment vertical="center"/>
      <protection/>
    </xf>
    <xf numFmtId="0" fontId="62" fillId="33" borderId="0" xfId="46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47" applyFont="1" applyFill="1" applyBorder="1" applyAlignment="1" applyProtection="1" quotePrefix="1">
      <alignment horizontal="left" vertical="center"/>
      <protection/>
    </xf>
    <xf numFmtId="0" fontId="62" fillId="33" borderId="0" xfId="46" applyFont="1" applyFill="1" applyBorder="1" applyAlignment="1" applyProtection="1" quotePrefix="1">
      <alignment horizontal="left" vertical="center"/>
      <protection/>
    </xf>
    <xf numFmtId="0" fontId="7" fillId="33" borderId="10" xfId="47" applyFont="1" applyFill="1" applyBorder="1" applyAlignment="1" applyProtection="1" quotePrefix="1">
      <alignment horizontal="left" vertical="center"/>
      <protection/>
    </xf>
    <xf numFmtId="0" fontId="62" fillId="33" borderId="10" xfId="46" applyFont="1" applyFill="1" applyBorder="1" applyAlignment="1" applyProtection="1" quotePrefix="1">
      <alignment horizontal="left" vertical="center"/>
      <protection/>
    </xf>
    <xf numFmtId="0" fontId="60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35" borderId="12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right"/>
    </xf>
    <xf numFmtId="172" fontId="10" fillId="33" borderId="15" xfId="0" applyNumberFormat="1" applyFont="1" applyFill="1" applyBorder="1" applyAlignment="1">
      <alignment horizontal="right"/>
    </xf>
    <xf numFmtId="0" fontId="10" fillId="34" borderId="14" xfId="0" applyFont="1" applyFill="1" applyBorder="1" applyAlignment="1">
      <alignment/>
    </xf>
    <xf numFmtId="172" fontId="10" fillId="34" borderId="0" xfId="0" applyNumberFormat="1" applyFont="1" applyFill="1" applyBorder="1" applyAlignment="1">
      <alignment horizontal="right"/>
    </xf>
    <xf numFmtId="172" fontId="10" fillId="34" borderId="15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/>
    </xf>
    <xf numFmtId="172" fontId="10" fillId="33" borderId="10" xfId="0" applyNumberFormat="1" applyFont="1" applyFill="1" applyBorder="1" applyAlignment="1">
      <alignment horizontal="right"/>
    </xf>
    <xf numFmtId="172" fontId="10" fillId="33" borderId="13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3" fontId="12" fillId="0" borderId="19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3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172" fontId="10" fillId="34" borderId="10" xfId="0" applyNumberFormat="1" applyFont="1" applyFill="1" applyBorder="1" applyAlignment="1">
      <alignment horizontal="right"/>
    </xf>
    <xf numFmtId="172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76" fontId="10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13" fillId="0" borderId="20" xfId="55" applyFont="1" applyFill="1" applyBorder="1" applyAlignment="1">
      <alignment horizontal="left" vertical="center" wrapText="1"/>
      <protection/>
    </xf>
    <xf numFmtId="0" fontId="14" fillId="0" borderId="20" xfId="55" applyFont="1" applyFill="1" applyBorder="1" applyAlignment="1">
      <alignment horizontal="left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9" fillId="33" borderId="21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22" xfId="55" applyFont="1" applyFill="1" applyBorder="1" applyAlignment="1">
      <alignment horizontal="center" vertical="center" wrapText="1"/>
      <protection/>
    </xf>
    <xf numFmtId="0" fontId="10" fillId="33" borderId="14" xfId="55" applyFont="1" applyFill="1" applyBorder="1" applyAlignment="1">
      <alignment horizontal="left"/>
      <protection/>
    </xf>
    <xf numFmtId="172" fontId="10" fillId="33" borderId="0" xfId="55" applyNumberFormat="1" applyFont="1" applyFill="1" applyBorder="1" applyAlignment="1">
      <alignment horizontal="right"/>
      <protection/>
    </xf>
    <xf numFmtId="172" fontId="10" fillId="33" borderId="15" xfId="55" applyNumberFormat="1" applyFont="1" applyFill="1" applyBorder="1" applyAlignment="1">
      <alignment horizontal="right"/>
      <protection/>
    </xf>
    <xf numFmtId="0" fontId="10" fillId="34" borderId="14" xfId="55" applyFont="1" applyFill="1" applyBorder="1" applyAlignment="1">
      <alignment horizontal="left"/>
      <protection/>
    </xf>
    <xf numFmtId="172" fontId="10" fillId="34" borderId="0" xfId="55" applyNumberFormat="1" applyFont="1" applyFill="1" applyBorder="1" applyAlignment="1">
      <alignment horizontal="right"/>
      <protection/>
    </xf>
    <xf numFmtId="172" fontId="10" fillId="34" borderId="15" xfId="55" applyNumberFormat="1" applyFont="1" applyFill="1" applyBorder="1" applyAlignment="1">
      <alignment horizontal="right"/>
      <protection/>
    </xf>
    <xf numFmtId="0" fontId="10" fillId="34" borderId="16" xfId="55" applyFont="1" applyFill="1" applyBorder="1" applyAlignment="1">
      <alignment horizontal="left"/>
      <protection/>
    </xf>
    <xf numFmtId="172" fontId="10" fillId="34" borderId="10" xfId="55" applyNumberFormat="1" applyFont="1" applyFill="1" applyBorder="1" applyAlignment="1">
      <alignment horizontal="right"/>
      <protection/>
    </xf>
    <xf numFmtId="172" fontId="10" fillId="34" borderId="13" xfId="55" applyNumberFormat="1" applyFont="1" applyFill="1" applyBorder="1" applyAlignment="1">
      <alignment horizontal="right"/>
      <protection/>
    </xf>
    <xf numFmtId="0" fontId="10" fillId="0" borderId="0" xfId="55" applyFont="1" applyFill="1" applyAlignment="1">
      <alignment horizontal="left"/>
      <protection/>
    </xf>
    <xf numFmtId="0" fontId="10" fillId="0" borderId="0" xfId="55" applyFont="1" applyFill="1">
      <alignment/>
      <protection/>
    </xf>
    <xf numFmtId="176" fontId="10" fillId="0" borderId="0" xfId="55" applyNumberFormat="1" applyFont="1" applyFill="1">
      <alignment/>
      <protection/>
    </xf>
    <xf numFmtId="0" fontId="10" fillId="0" borderId="17" xfId="55" applyFont="1" applyFill="1" applyBorder="1" applyAlignment="1">
      <alignment horizontal="left"/>
      <protection/>
    </xf>
    <xf numFmtId="0" fontId="10" fillId="0" borderId="11" xfId="55" applyFont="1" applyFill="1" applyBorder="1">
      <alignment/>
      <protection/>
    </xf>
    <xf numFmtId="176" fontId="10" fillId="0" borderId="11" xfId="55" applyNumberFormat="1" applyFont="1" applyFill="1" applyBorder="1">
      <alignment/>
      <protection/>
    </xf>
    <xf numFmtId="0" fontId="10" fillId="0" borderId="18" xfId="55" applyFont="1" applyFill="1" applyBorder="1">
      <alignment/>
      <protection/>
    </xf>
    <xf numFmtId="3" fontId="4" fillId="0" borderId="0" xfId="55" applyNumberFormat="1" applyFont="1" applyFill="1" applyBorder="1">
      <alignment/>
      <protection/>
    </xf>
    <xf numFmtId="0" fontId="4" fillId="0" borderId="15" xfId="55" applyFont="1" applyFill="1" applyBorder="1">
      <alignment/>
      <protection/>
    </xf>
    <xf numFmtId="49" fontId="11" fillId="0" borderId="19" xfId="55" applyNumberFormat="1" applyFont="1" applyFill="1" applyBorder="1">
      <alignment/>
      <protection/>
    </xf>
    <xf numFmtId="176" fontId="4" fillId="0" borderId="0" xfId="55" applyNumberFormat="1" applyFont="1" applyFill="1" applyBorder="1">
      <alignment/>
      <protection/>
    </xf>
    <xf numFmtId="0" fontId="4" fillId="0" borderId="12" xfId="55" applyFont="1" applyFill="1" applyBorder="1">
      <alignment/>
      <protection/>
    </xf>
    <xf numFmtId="0" fontId="4" fillId="0" borderId="10" xfId="55" applyFont="1" applyFill="1" applyBorder="1">
      <alignment/>
      <protection/>
    </xf>
    <xf numFmtId="0" fontId="4" fillId="0" borderId="13" xfId="55" applyFont="1" applyFill="1" applyBorder="1">
      <alignment/>
      <protection/>
    </xf>
    <xf numFmtId="0" fontId="9" fillId="35" borderId="17" xfId="0" applyFont="1" applyFill="1" applyBorder="1" applyAlignment="1">
      <alignment vertical="top" wrapText="1"/>
    </xf>
    <xf numFmtId="0" fontId="9" fillId="35" borderId="11" xfId="0" applyFont="1" applyFill="1" applyBorder="1" applyAlignment="1">
      <alignment vertical="top" wrapText="1"/>
    </xf>
    <xf numFmtId="0" fontId="62" fillId="0" borderId="0" xfId="46" applyFont="1" applyFill="1" applyBorder="1" applyAlignment="1">
      <alignment horizontal="right"/>
    </xf>
    <xf numFmtId="0" fontId="9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179" fontId="10" fillId="33" borderId="0" xfId="0" applyNumberFormat="1" applyFont="1" applyFill="1" applyBorder="1" applyAlignment="1">
      <alignment horizontal="right"/>
    </xf>
    <xf numFmtId="179" fontId="10" fillId="33" borderId="15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/>
    </xf>
    <xf numFmtId="179" fontId="10" fillId="34" borderId="0" xfId="0" applyNumberFormat="1" applyFont="1" applyFill="1" applyBorder="1" applyAlignment="1">
      <alignment horizontal="right"/>
    </xf>
    <xf numFmtId="179" fontId="10" fillId="34" borderId="15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179" fontId="10" fillId="34" borderId="10" xfId="0" applyNumberFormat="1" applyFont="1" applyFill="1" applyBorder="1" applyAlignment="1">
      <alignment horizontal="right"/>
    </xf>
    <xf numFmtId="179" fontId="10" fillId="34" borderId="13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9" fillId="33" borderId="23" xfId="0" applyFont="1" applyFill="1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55" applyFont="1" applyFill="1">
      <alignment/>
      <protection/>
    </xf>
    <xf numFmtId="0" fontId="14" fillId="0" borderId="0" xfId="55" applyFont="1" applyFill="1">
      <alignment/>
      <protection/>
    </xf>
    <xf numFmtId="0" fontId="14" fillId="0" borderId="0" xfId="55" applyFont="1" applyFill="1" applyAlignment="1">
      <alignment horizontal="right"/>
      <protection/>
    </xf>
    <xf numFmtId="0" fontId="9" fillId="33" borderId="23" xfId="55" applyFont="1" applyFill="1" applyBorder="1" applyAlignment="1">
      <alignment horizontal="center" vertical="center" wrapText="1"/>
      <protection/>
    </xf>
    <xf numFmtId="2" fontId="9" fillId="33" borderId="21" xfId="55" applyNumberFormat="1" applyFont="1" applyFill="1" applyBorder="1" applyAlignment="1">
      <alignment horizontal="center" vertical="center" wrapText="1"/>
      <protection/>
    </xf>
    <xf numFmtId="0" fontId="10" fillId="33" borderId="14" xfId="55" applyFont="1" applyFill="1" applyBorder="1">
      <alignment/>
      <protection/>
    </xf>
    <xf numFmtId="172" fontId="10" fillId="33" borderId="15" xfId="55" applyNumberFormat="1" applyFont="1" applyFill="1" applyBorder="1">
      <alignment/>
      <protection/>
    </xf>
    <xf numFmtId="0" fontId="10" fillId="34" borderId="14" xfId="55" applyFont="1" applyFill="1" applyBorder="1">
      <alignment/>
      <protection/>
    </xf>
    <xf numFmtId="172" fontId="10" fillId="34" borderId="15" xfId="55" applyNumberFormat="1" applyFont="1" applyFill="1" applyBorder="1">
      <alignment/>
      <protection/>
    </xf>
    <xf numFmtId="3" fontId="10" fillId="33" borderId="0" xfId="55" applyNumberFormat="1" applyFont="1" applyFill="1" applyBorder="1" applyAlignment="1">
      <alignment horizontal="right"/>
      <protection/>
    </xf>
    <xf numFmtId="3" fontId="10" fillId="33" borderId="15" xfId="55" applyNumberFormat="1" applyFont="1" applyFill="1" applyBorder="1">
      <alignment/>
      <protection/>
    </xf>
    <xf numFmtId="0" fontId="10" fillId="34" borderId="16" xfId="55" applyFont="1" applyFill="1" applyBorder="1">
      <alignment/>
      <protection/>
    </xf>
    <xf numFmtId="3" fontId="10" fillId="34" borderId="10" xfId="55" applyNumberFormat="1" applyFont="1" applyFill="1" applyBorder="1" applyAlignment="1">
      <alignment horizontal="right"/>
      <protection/>
    </xf>
    <xf numFmtId="3" fontId="10" fillId="34" borderId="13" xfId="55" applyNumberFormat="1" applyFont="1" applyFill="1" applyBorder="1">
      <alignment/>
      <protection/>
    </xf>
    <xf numFmtId="0" fontId="10" fillId="0" borderId="17" xfId="55" applyFont="1" applyFill="1" applyBorder="1">
      <alignment/>
      <protection/>
    </xf>
    <xf numFmtId="0" fontId="10" fillId="0" borderId="19" xfId="55" applyFont="1" applyFill="1" applyBorder="1">
      <alignment/>
      <protection/>
    </xf>
    <xf numFmtId="0" fontId="10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right"/>
      <protection/>
    </xf>
    <xf numFmtId="0" fontId="4" fillId="0" borderId="19" xfId="55" applyFont="1" applyFill="1" applyBorder="1">
      <alignment/>
      <protection/>
    </xf>
    <xf numFmtId="9" fontId="12" fillId="0" borderId="19" xfId="57" applyFont="1" applyFill="1" applyBorder="1" applyAlignment="1" applyProtection="1">
      <alignment vertical="center"/>
      <protection/>
    </xf>
    <xf numFmtId="0" fontId="6" fillId="0" borderId="0" xfId="0" applyFont="1" applyFill="1" applyAlignment="1" quotePrefix="1">
      <alignment/>
    </xf>
    <xf numFmtId="0" fontId="15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17" fontId="13" fillId="0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 vertical="center" wrapText="1"/>
    </xf>
    <xf numFmtId="17" fontId="10" fillId="34" borderId="19" xfId="0" applyNumberFormat="1" applyFont="1" applyFill="1" applyBorder="1" applyAlignment="1" quotePrefix="1">
      <alignment/>
    </xf>
    <xf numFmtId="3" fontId="10" fillId="34" borderId="0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0" fontId="10" fillId="33" borderId="19" xfId="0" applyFont="1" applyFill="1" applyBorder="1" applyAlignment="1">
      <alignment horizontal="left" vertical="center" wrapText="1"/>
    </xf>
    <xf numFmtId="177" fontId="10" fillId="33" borderId="0" xfId="0" applyNumberFormat="1" applyFont="1" applyFill="1" applyBorder="1" applyAlignment="1">
      <alignment horizontal="right" vertical="center" wrapText="1"/>
    </xf>
    <xf numFmtId="177" fontId="10" fillId="33" borderId="15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Alignment="1">
      <alignment/>
    </xf>
    <xf numFmtId="0" fontId="10" fillId="34" borderId="19" xfId="0" applyFont="1" applyFill="1" applyBorder="1" applyAlignment="1">
      <alignment/>
    </xf>
    <xf numFmtId="177" fontId="10" fillId="34" borderId="0" xfId="0" applyNumberFormat="1" applyFont="1" applyFill="1" applyBorder="1" applyAlignment="1">
      <alignment/>
    </xf>
    <xf numFmtId="177" fontId="10" fillId="34" borderId="15" xfId="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177" fontId="10" fillId="34" borderId="10" xfId="0" applyNumberFormat="1" applyFont="1" applyFill="1" applyBorder="1" applyAlignment="1">
      <alignment/>
    </xf>
    <xf numFmtId="177" fontId="10" fillId="34" borderId="1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/>
    </xf>
    <xf numFmtId="172" fontId="4" fillId="34" borderId="0" xfId="0" applyNumberFormat="1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72" fontId="10" fillId="33" borderId="11" xfId="55" applyNumberFormat="1" applyFont="1" applyFill="1" applyBorder="1" applyAlignment="1">
      <alignment horizontal="right"/>
      <protection/>
    </xf>
    <xf numFmtId="176" fontId="10" fillId="0" borderId="0" xfId="55" applyNumberFormat="1" applyFont="1" applyFill="1" applyAlignment="1">
      <alignment horizontal="right"/>
      <protection/>
    </xf>
    <xf numFmtId="176" fontId="10" fillId="0" borderId="11" xfId="55" applyNumberFormat="1" applyFont="1" applyFill="1" applyBorder="1" applyAlignment="1">
      <alignment horizontal="right"/>
      <protection/>
    </xf>
    <xf numFmtId="176" fontId="10" fillId="0" borderId="18" xfId="55" applyNumberFormat="1" applyFont="1" applyFill="1" applyBorder="1" applyAlignment="1">
      <alignment horizontal="right"/>
      <protection/>
    </xf>
    <xf numFmtId="0" fontId="10" fillId="0" borderId="15" xfId="55" applyFont="1" applyFill="1" applyBorder="1">
      <alignment/>
      <protection/>
    </xf>
    <xf numFmtId="173" fontId="10" fillId="33" borderId="0" xfId="0" applyNumberFormat="1" applyFont="1" applyFill="1" applyBorder="1" applyAlignment="1">
      <alignment horizontal="right"/>
    </xf>
    <xf numFmtId="173" fontId="10" fillId="33" borderId="15" xfId="0" applyNumberFormat="1" applyFont="1" applyFill="1" applyBorder="1" applyAlignment="1">
      <alignment horizontal="right"/>
    </xf>
    <xf numFmtId="173" fontId="10" fillId="34" borderId="0" xfId="0" applyNumberFormat="1" applyFont="1" applyFill="1" applyBorder="1" applyAlignment="1">
      <alignment horizontal="right"/>
    </xf>
    <xf numFmtId="173" fontId="10" fillId="34" borderId="15" xfId="0" applyNumberFormat="1" applyFont="1" applyFill="1" applyBorder="1" applyAlignment="1">
      <alignment horizontal="right"/>
    </xf>
    <xf numFmtId="173" fontId="10" fillId="34" borderId="10" xfId="0" applyNumberFormat="1" applyFont="1" applyFill="1" applyBorder="1" applyAlignment="1">
      <alignment horizontal="right"/>
    </xf>
    <xf numFmtId="173" fontId="10" fillId="34" borderId="13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10" fillId="0" borderId="11" xfId="0" applyNumberFormat="1" applyFont="1" applyFill="1" applyBorder="1" applyAlignment="1">
      <alignment horizontal="right"/>
    </xf>
    <xf numFmtId="176" fontId="10" fillId="0" borderId="1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17" fontId="9" fillId="33" borderId="11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Continuous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Continuous" vertical="center" wrapText="1"/>
    </xf>
    <xf numFmtId="0" fontId="10" fillId="33" borderId="24" xfId="0" applyFont="1" applyFill="1" applyBorder="1" applyAlignment="1">
      <alignment/>
    </xf>
    <xf numFmtId="178" fontId="10" fillId="33" borderId="0" xfId="0" applyNumberFormat="1" applyFont="1" applyFill="1" applyBorder="1" applyAlignment="1">
      <alignment/>
    </xf>
    <xf numFmtId="177" fontId="10" fillId="33" borderId="15" xfId="0" applyNumberFormat="1" applyFont="1" applyFill="1" applyBorder="1" applyAlignment="1">
      <alignment/>
    </xf>
    <xf numFmtId="177" fontId="10" fillId="33" borderId="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6" fillId="0" borderId="0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Continuous"/>
      <protection/>
    </xf>
    <xf numFmtId="17" fontId="9" fillId="33" borderId="11" xfId="55" applyNumberFormat="1" applyFont="1" applyFill="1" applyBorder="1" applyAlignment="1">
      <alignment horizontal="center" vertical="center" wrapText="1"/>
      <protection/>
    </xf>
    <xf numFmtId="0" fontId="9" fillId="33" borderId="18" xfId="55" applyFont="1" applyFill="1" applyBorder="1" applyAlignment="1">
      <alignment horizontal="centerContinuous" vertical="center" wrapText="1"/>
      <protection/>
    </xf>
    <xf numFmtId="0" fontId="9" fillId="33" borderId="10" xfId="55" applyNumberFormat="1" applyFont="1" applyFill="1" applyBorder="1" applyAlignment="1">
      <alignment horizontal="center" vertical="center" wrapText="1"/>
      <protection/>
    </xf>
    <xf numFmtId="0" fontId="9" fillId="33" borderId="13" xfId="55" applyFont="1" applyFill="1" applyBorder="1" applyAlignment="1">
      <alignment horizontal="centerContinuous" vertical="center" wrapText="1"/>
      <protection/>
    </xf>
    <xf numFmtId="0" fontId="10" fillId="33" borderId="24" xfId="55" applyFont="1" applyFill="1" applyBorder="1">
      <alignment/>
      <protection/>
    </xf>
    <xf numFmtId="172" fontId="10" fillId="33" borderId="0" xfId="55" applyNumberFormat="1" applyFont="1" applyFill="1" applyBorder="1">
      <alignment/>
      <protection/>
    </xf>
    <xf numFmtId="177" fontId="10" fillId="33" borderId="15" xfId="55" applyNumberFormat="1" applyFont="1" applyFill="1" applyBorder="1">
      <alignment/>
      <protection/>
    </xf>
    <xf numFmtId="172" fontId="10" fillId="34" borderId="0" xfId="55" applyNumberFormat="1" applyFont="1" applyFill="1" applyBorder="1">
      <alignment/>
      <protection/>
    </xf>
    <xf numFmtId="178" fontId="10" fillId="34" borderId="0" xfId="0" applyNumberFormat="1" applyFont="1" applyFill="1" applyBorder="1" applyAlignment="1">
      <alignment/>
    </xf>
    <xf numFmtId="177" fontId="10" fillId="34" borderId="15" xfId="55" applyNumberFormat="1" applyFont="1" applyFill="1" applyBorder="1">
      <alignment/>
      <protection/>
    </xf>
    <xf numFmtId="178" fontId="10" fillId="34" borderId="0" xfId="0" applyNumberFormat="1" applyFont="1" applyFill="1" applyBorder="1" applyAlignment="1">
      <alignment horizontal="right"/>
    </xf>
    <xf numFmtId="172" fontId="10" fillId="34" borderId="10" xfId="55" applyNumberFormat="1" applyFont="1" applyFill="1" applyBorder="1">
      <alignment/>
      <protection/>
    </xf>
    <xf numFmtId="177" fontId="10" fillId="34" borderId="13" xfId="55" applyNumberFormat="1" applyFont="1" applyFill="1" applyBorder="1">
      <alignment/>
      <protection/>
    </xf>
    <xf numFmtId="175" fontId="10" fillId="0" borderId="0" xfId="55" applyNumberFormat="1" applyFont="1" applyFill="1" applyBorder="1">
      <alignment/>
      <protection/>
    </xf>
    <xf numFmtId="2" fontId="10" fillId="0" borderId="0" xfId="55" applyNumberFormat="1" applyFont="1" applyFill="1" applyBorder="1">
      <alignment/>
      <protection/>
    </xf>
    <xf numFmtId="175" fontId="10" fillId="0" borderId="11" xfId="55" applyNumberFormat="1" applyFont="1" applyFill="1" applyBorder="1">
      <alignment/>
      <protection/>
    </xf>
    <xf numFmtId="2" fontId="10" fillId="0" borderId="11" xfId="55" applyNumberFormat="1" applyFont="1" applyFill="1" applyBorder="1">
      <alignment/>
      <protection/>
    </xf>
    <xf numFmtId="2" fontId="10" fillId="0" borderId="18" xfId="55" applyNumberFormat="1" applyFont="1" applyFill="1" applyBorder="1">
      <alignment/>
      <protection/>
    </xf>
    <xf numFmtId="0" fontId="11" fillId="0" borderId="19" xfId="55" applyFont="1" applyFill="1" applyBorder="1">
      <alignment/>
      <protection/>
    </xf>
    <xf numFmtId="0" fontId="9" fillId="33" borderId="11" xfId="0" applyFont="1" applyFill="1" applyBorder="1" applyAlignment="1">
      <alignment horizontal="center"/>
    </xf>
    <xf numFmtId="173" fontId="10" fillId="33" borderId="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3" fontId="10" fillId="34" borderId="0" xfId="0" applyNumberFormat="1" applyFont="1" applyFill="1" applyBorder="1" applyAlignment="1">
      <alignment/>
    </xf>
    <xf numFmtId="178" fontId="10" fillId="33" borderId="0" xfId="0" applyNumberFormat="1" applyFont="1" applyFill="1" applyBorder="1" applyAlignment="1">
      <alignment horizontal="right"/>
    </xf>
    <xf numFmtId="173" fontId="10" fillId="34" borderId="1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7" fontId="9" fillId="33" borderId="11" xfId="0" applyNumberFormat="1" applyFont="1" applyFill="1" applyBorder="1" applyAlignment="1">
      <alignment horizontal="centerContinuous" wrapText="1"/>
    </xf>
    <xf numFmtId="0" fontId="9" fillId="33" borderId="11" xfId="0" applyFont="1" applyFill="1" applyBorder="1" applyAlignment="1">
      <alignment horizontal="centerContinuous" vertical="center" wrapText="1"/>
    </xf>
    <xf numFmtId="0" fontId="4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 vertical="center" wrapText="1"/>
    </xf>
    <xf numFmtId="178" fontId="10" fillId="33" borderId="15" xfId="0" applyNumberFormat="1" applyFont="1" applyFill="1" applyBorder="1" applyAlignment="1">
      <alignment/>
    </xf>
    <xf numFmtId="178" fontId="10" fillId="34" borderId="15" xfId="0" applyNumberFormat="1" applyFont="1" applyFill="1" applyBorder="1" applyAlignment="1">
      <alignment/>
    </xf>
    <xf numFmtId="178" fontId="10" fillId="34" borderId="10" xfId="0" applyNumberFormat="1" applyFont="1" applyFill="1" applyBorder="1" applyAlignment="1">
      <alignment horizontal="right"/>
    </xf>
    <xf numFmtId="178" fontId="10" fillId="34" borderId="10" xfId="0" applyNumberFormat="1" applyFont="1" applyFill="1" applyBorder="1" applyAlignment="1">
      <alignment/>
    </xf>
    <xf numFmtId="178" fontId="10" fillId="34" borderId="13" xfId="0" applyNumberFormat="1" applyFont="1" applyFill="1" applyBorder="1" applyAlignment="1">
      <alignment/>
    </xf>
    <xf numFmtId="17" fontId="9" fillId="33" borderId="11" xfId="0" applyNumberFormat="1" applyFont="1" applyFill="1" applyBorder="1" applyAlignment="1">
      <alignment horizontal="centerContinuous" vertical="center" wrapText="1"/>
    </xf>
    <xf numFmtId="0" fontId="9" fillId="33" borderId="21" xfId="0" applyFont="1" applyFill="1" applyBorder="1" applyAlignment="1">
      <alignment horizontal="centerContinuous" vertical="center" wrapText="1"/>
    </xf>
    <xf numFmtId="0" fontId="9" fillId="33" borderId="21" xfId="0" applyNumberFormat="1" applyFont="1" applyFill="1" applyBorder="1" applyAlignment="1" quotePrefix="1">
      <alignment horizontal="centerContinuous" vertical="center" wrapText="1"/>
    </xf>
    <xf numFmtId="1" fontId="9" fillId="36" borderId="21" xfId="0" applyNumberFormat="1" applyFont="1" applyFill="1" applyBorder="1" applyAlignment="1" quotePrefix="1">
      <alignment horizontal="centerContinuous" vertical="center" wrapText="1"/>
    </xf>
    <xf numFmtId="0" fontId="9" fillId="33" borderId="22" xfId="0" applyFont="1" applyFill="1" applyBorder="1" applyAlignment="1">
      <alignment horizontal="centerContinuous" vertical="center" wrapText="1"/>
    </xf>
    <xf numFmtId="3" fontId="10" fillId="33" borderId="15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 horizontal="right"/>
    </xf>
    <xf numFmtId="3" fontId="10" fillId="34" borderId="10" xfId="0" applyNumberFormat="1" applyFont="1" applyFill="1" applyBorder="1" applyAlignment="1">
      <alignment horizontal="right"/>
    </xf>
    <xf numFmtId="3" fontId="10" fillId="34" borderId="13" xfId="0" applyNumberFormat="1" applyFont="1" applyFill="1" applyBorder="1" applyAlignment="1">
      <alignment/>
    </xf>
    <xf numFmtId="3" fontId="12" fillId="0" borderId="12" xfId="0" applyNumberFormat="1" applyFont="1" applyFill="1" applyBorder="1" applyAlignment="1" applyProtection="1">
      <alignment vertical="center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8" fillId="0" borderId="0" xfId="55" applyFont="1" applyFill="1" applyAlignment="1">
      <alignment horizontal="left" vertical="center" wrapText="1"/>
      <protection/>
    </xf>
    <xf numFmtId="0" fontId="8" fillId="0" borderId="0" xfId="55" applyFont="1" applyFill="1">
      <alignment/>
      <protection/>
    </xf>
    <xf numFmtId="0" fontId="9" fillId="33" borderId="11" xfId="55" applyFont="1" applyFill="1" applyBorder="1" applyAlignment="1">
      <alignment horizontal="centerContinuous" vertical="center" wrapText="1"/>
      <protection/>
    </xf>
    <xf numFmtId="17" fontId="9" fillId="33" borderId="0" xfId="55" applyNumberFormat="1" applyFont="1" applyFill="1" applyBorder="1" applyAlignment="1">
      <alignment horizontal="centerContinuous" vertical="center" wrapText="1"/>
      <protection/>
    </xf>
    <xf numFmtId="0" fontId="9" fillId="33" borderId="10" xfId="55" applyFont="1" applyFill="1" applyBorder="1" applyAlignment="1">
      <alignment horizontal="centerContinuous" vertical="center" wrapText="1"/>
      <protection/>
    </xf>
    <xf numFmtId="0" fontId="9" fillId="33" borderId="10" xfId="55" applyFont="1" applyFill="1" applyBorder="1" applyAlignment="1">
      <alignment horizontal="right" vertical="center" wrapText="1"/>
      <protection/>
    </xf>
    <xf numFmtId="0" fontId="9" fillId="33" borderId="10" xfId="55" applyFont="1" applyFill="1" applyBorder="1">
      <alignment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178" fontId="10" fillId="33" borderId="0" xfId="55" applyNumberFormat="1" applyFont="1" applyFill="1" applyBorder="1" applyAlignment="1">
      <alignment horizontal="right"/>
      <protection/>
    </xf>
    <xf numFmtId="178" fontId="10" fillId="33" borderId="0" xfId="55" applyNumberFormat="1" applyFont="1" applyFill="1" applyBorder="1">
      <alignment/>
      <protection/>
    </xf>
    <xf numFmtId="178" fontId="10" fillId="33" borderId="15" xfId="55" applyNumberFormat="1" applyFont="1" applyFill="1" applyBorder="1">
      <alignment/>
      <protection/>
    </xf>
    <xf numFmtId="178" fontId="10" fillId="34" borderId="0" xfId="55" applyNumberFormat="1" applyFont="1" applyFill="1" applyBorder="1" applyAlignment="1">
      <alignment horizontal="right"/>
      <protection/>
    </xf>
    <xf numFmtId="178" fontId="10" fillId="34" borderId="0" xfId="55" applyNumberFormat="1" applyFont="1" applyFill="1" applyBorder="1">
      <alignment/>
      <protection/>
    </xf>
    <xf numFmtId="178" fontId="10" fillId="34" borderId="15" xfId="55" applyNumberFormat="1" applyFont="1" applyFill="1" applyBorder="1">
      <alignment/>
      <protection/>
    </xf>
    <xf numFmtId="178" fontId="10" fillId="34" borderId="10" xfId="55" applyNumberFormat="1" applyFont="1" applyFill="1" applyBorder="1" applyAlignment="1">
      <alignment horizontal="right"/>
      <protection/>
    </xf>
    <xf numFmtId="178" fontId="10" fillId="34" borderId="10" xfId="55" applyNumberFormat="1" applyFont="1" applyFill="1" applyBorder="1">
      <alignment/>
      <protection/>
    </xf>
    <xf numFmtId="178" fontId="10" fillId="34" borderId="13" xfId="55" applyNumberFormat="1" applyFont="1" applyFill="1" applyBorder="1">
      <alignment/>
      <protection/>
    </xf>
    <xf numFmtId="0" fontId="6" fillId="0" borderId="0" xfId="55" applyFont="1" applyFill="1" applyBorder="1" applyAlignment="1">
      <alignment horizontal="left" vertical="center"/>
      <protection/>
    </xf>
    <xf numFmtId="0" fontId="4" fillId="33" borderId="11" xfId="55" applyFont="1" applyFill="1" applyBorder="1">
      <alignment/>
      <protection/>
    </xf>
    <xf numFmtId="0" fontId="9" fillId="33" borderId="10" xfId="55" applyFont="1" applyFill="1" applyBorder="1" applyAlignment="1">
      <alignment horizontal="right"/>
      <protection/>
    </xf>
    <xf numFmtId="187" fontId="10" fillId="33" borderId="0" xfId="55" applyNumberFormat="1" applyFont="1" applyFill="1" applyBorder="1" applyAlignment="1">
      <alignment horizontal="right"/>
      <protection/>
    </xf>
    <xf numFmtId="187" fontId="10" fillId="33" borderId="15" xfId="55" applyNumberFormat="1" applyFont="1" applyFill="1" applyBorder="1" applyAlignment="1">
      <alignment horizontal="right"/>
      <protection/>
    </xf>
    <xf numFmtId="187" fontId="10" fillId="34" borderId="0" xfId="55" applyNumberFormat="1" applyFont="1" applyFill="1" applyBorder="1" applyAlignment="1">
      <alignment horizontal="right"/>
      <protection/>
    </xf>
    <xf numFmtId="187" fontId="10" fillId="34" borderId="15" xfId="55" applyNumberFormat="1" applyFont="1" applyFill="1" applyBorder="1" applyAlignment="1">
      <alignment horizontal="right"/>
      <protection/>
    </xf>
    <xf numFmtId="187" fontId="10" fillId="34" borderId="10" xfId="55" applyNumberFormat="1" applyFont="1" applyFill="1" applyBorder="1" applyAlignment="1">
      <alignment horizontal="right"/>
      <protection/>
    </xf>
    <xf numFmtId="187" fontId="10" fillId="34" borderId="13" xfId="55" applyNumberFormat="1" applyFont="1" applyFill="1" applyBorder="1" applyAlignment="1">
      <alignment horizontal="right"/>
      <protection/>
    </xf>
    <xf numFmtId="0" fontId="9" fillId="33" borderId="2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17" fontId="6" fillId="0" borderId="0" xfId="0" applyNumberFormat="1" applyFont="1" applyFill="1" applyBorder="1" applyAlignment="1" quotePrefix="1">
      <alignment horizontal="left" vertical="center"/>
    </xf>
    <xf numFmtId="178" fontId="10" fillId="34" borderId="15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87" fontId="10" fillId="33" borderId="0" xfId="0" applyNumberFormat="1" applyFont="1" applyFill="1" applyBorder="1" applyAlignment="1">
      <alignment horizontal="right"/>
    </xf>
    <xf numFmtId="187" fontId="10" fillId="33" borderId="15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7" fontId="10" fillId="34" borderId="15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/>
    </xf>
    <xf numFmtId="187" fontId="10" fillId="34" borderId="10" xfId="0" applyNumberFormat="1" applyFont="1" applyFill="1" applyBorder="1" applyAlignment="1">
      <alignment horizontal="right"/>
    </xf>
    <xf numFmtId="187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4" fontId="10" fillId="33" borderId="0" xfId="0" applyNumberFormat="1" applyFont="1" applyFill="1" applyBorder="1" applyAlignment="1">
      <alignment horizontal="right"/>
    </xf>
    <xf numFmtId="178" fontId="10" fillId="33" borderId="15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178" fontId="10" fillId="34" borderId="13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0" fontId="9" fillId="33" borderId="11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174" fontId="10" fillId="33" borderId="19" xfId="0" applyNumberFormat="1" applyFont="1" applyFill="1" applyBorder="1" applyAlignment="1">
      <alignment/>
    </xf>
    <xf numFmtId="177" fontId="10" fillId="33" borderId="0" xfId="0" applyNumberFormat="1" applyFont="1" applyFill="1" applyBorder="1" applyAlignment="1">
      <alignment horizontal="right"/>
    </xf>
    <xf numFmtId="177" fontId="10" fillId="33" borderId="15" xfId="0" applyNumberFormat="1" applyFont="1" applyFill="1" applyBorder="1" applyAlignment="1">
      <alignment horizontal="right"/>
    </xf>
    <xf numFmtId="174" fontId="10" fillId="34" borderId="19" xfId="0" applyNumberFormat="1" applyFont="1" applyFill="1" applyBorder="1" applyAlignment="1">
      <alignment/>
    </xf>
    <xf numFmtId="177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74" fontId="10" fillId="34" borderId="12" xfId="0" applyNumberFormat="1" applyFont="1" applyFill="1" applyBorder="1" applyAlignment="1">
      <alignment/>
    </xf>
    <xf numFmtId="177" fontId="10" fillId="34" borderId="10" xfId="0" applyNumberFormat="1" applyFont="1" applyFill="1" applyBorder="1" applyAlignment="1">
      <alignment horizontal="right"/>
    </xf>
    <xf numFmtId="177" fontId="10" fillId="34" borderId="13" xfId="0" applyNumberFormat="1" applyFont="1" applyFill="1" applyBorder="1" applyAlignment="1">
      <alignment horizontal="right"/>
    </xf>
    <xf numFmtId="175" fontId="10" fillId="0" borderId="0" xfId="0" applyNumberFormat="1" applyFont="1" applyFill="1" applyAlignment="1">
      <alignment/>
    </xf>
    <xf numFmtId="175" fontId="10" fillId="0" borderId="11" xfId="0" applyNumberFormat="1" applyFont="1" applyFill="1" applyBorder="1" applyAlignment="1">
      <alignment/>
    </xf>
    <xf numFmtId="175" fontId="4" fillId="0" borderId="0" xfId="0" applyNumberFormat="1" applyFont="1" applyFill="1" applyAlignment="1">
      <alignment/>
    </xf>
    <xf numFmtId="0" fontId="63" fillId="37" borderId="19" xfId="0" applyFont="1" applyFill="1" applyBorder="1" applyAlignment="1">
      <alignment horizontal="center" vertical="center" wrapText="1"/>
    </xf>
    <xf numFmtId="0" fontId="63" fillId="37" borderId="0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65" fillId="0" borderId="11" xfId="46" applyFont="1" applyFill="1" applyBorder="1" applyAlignment="1">
      <alignment horizontal="right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17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7" fontId="9" fillId="35" borderId="19" xfId="0" applyNumberFormat="1" applyFont="1" applyFill="1" applyBorder="1" applyAlignment="1">
      <alignment horizontal="center" vertical="top" wrapText="1"/>
    </xf>
    <xf numFmtId="17" fontId="9" fillId="33" borderId="21" xfId="0" applyNumberFormat="1" applyFont="1" applyFill="1" applyBorder="1" applyAlignment="1" quotePrefix="1">
      <alignment horizontal="center" vertical="center" wrapText="1"/>
    </xf>
    <xf numFmtId="49" fontId="9" fillId="33" borderId="21" xfId="0" applyNumberFormat="1" applyFont="1" applyFill="1" applyBorder="1" applyAlignment="1" quotePrefix="1">
      <alignment horizontal="center" vertical="center" wrapText="1"/>
    </xf>
    <xf numFmtId="17" fontId="9" fillId="33" borderId="22" xfId="0" applyNumberFormat="1" applyFont="1" applyFill="1" applyBorder="1" applyAlignment="1" quotePrefix="1">
      <alignment horizontal="center" vertical="center" wrapText="1"/>
    </xf>
    <xf numFmtId="0" fontId="10" fillId="0" borderId="10" xfId="55" applyFont="1" applyFill="1" applyBorder="1" applyAlignment="1">
      <alignment horizontal="right"/>
      <protection/>
    </xf>
    <xf numFmtId="0" fontId="9" fillId="33" borderId="24" xfId="55" applyFont="1" applyFill="1" applyBorder="1" applyAlignment="1">
      <alignment horizontal="center" vertical="center" wrapText="1"/>
      <protection/>
    </xf>
    <xf numFmtId="0" fontId="9" fillId="33" borderId="14" xfId="55" applyFont="1" applyFill="1" applyBorder="1" applyAlignment="1">
      <alignment horizontal="center" vertical="center" wrapText="1"/>
      <protection/>
    </xf>
    <xf numFmtId="0" fontId="9" fillId="33" borderId="16" xfId="55" applyFont="1" applyFill="1" applyBorder="1" applyAlignment="1">
      <alignment horizontal="center" vertical="center" wrapText="1"/>
      <protection/>
    </xf>
    <xf numFmtId="17" fontId="9" fillId="33" borderId="11" xfId="55" applyNumberFormat="1" applyFont="1" applyFill="1" applyBorder="1" applyAlignment="1">
      <alignment horizontal="center" vertical="center" wrapText="1"/>
      <protection/>
    </xf>
    <xf numFmtId="17" fontId="9" fillId="33" borderId="18" xfId="55" applyNumberFormat="1" applyFont="1" applyFill="1" applyBorder="1" applyAlignment="1">
      <alignment horizontal="center" vertical="center" wrapText="1"/>
      <protection/>
    </xf>
    <xf numFmtId="1" fontId="9" fillId="33" borderId="21" xfId="55" applyNumberFormat="1" applyFont="1" applyFill="1" applyBorder="1" applyAlignment="1" quotePrefix="1">
      <alignment horizontal="center" vertical="center" wrapText="1"/>
      <protection/>
    </xf>
    <xf numFmtId="17" fontId="9" fillId="33" borderId="21" xfId="55" applyNumberFormat="1" applyFont="1" applyFill="1" applyBorder="1" applyAlignment="1" quotePrefix="1">
      <alignment horizontal="center" vertical="center" wrapText="1"/>
      <protection/>
    </xf>
    <xf numFmtId="1" fontId="9" fillId="33" borderId="22" xfId="55" applyNumberFormat="1" applyFont="1" applyFill="1" applyBorder="1" applyAlignment="1" quotePrefix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17" fontId="9" fillId="33" borderId="10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7" fontId="9" fillId="33" borderId="21" xfId="55" applyNumberFormat="1" applyFont="1" applyFill="1" applyBorder="1" applyAlignment="1">
      <alignment horizontal="center" vertical="center" wrapText="1"/>
      <protection/>
    </xf>
    <xf numFmtId="17" fontId="9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0" xfId="55" applyFont="1" applyFill="1" applyAlignment="1">
      <alignment horizontal="right" vertical="center" wrapText="1"/>
      <protection/>
    </xf>
    <xf numFmtId="0" fontId="9" fillId="33" borderId="18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right" vertical="center" wrapText="1"/>
      <protection/>
    </xf>
    <xf numFmtId="9" fontId="9" fillId="35" borderId="19" xfId="0" applyNumberFormat="1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17" fontId="9" fillId="33" borderId="17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/>
    </xf>
    <xf numFmtId="17" fontId="9" fillId="35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/>
    </xf>
    <xf numFmtId="0" fontId="10" fillId="0" borderId="0" xfId="55" applyFont="1" applyFill="1" applyAlignment="1">
      <alignment horizontal="right"/>
      <protection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/>
    </xf>
    <xf numFmtId="17" fontId="15" fillId="33" borderId="21" xfId="0" applyNumberFormat="1" applyFont="1" applyFill="1" applyBorder="1" applyAlignment="1">
      <alignment horizontal="center"/>
    </xf>
    <xf numFmtId="0" fontId="10" fillId="0" borderId="10" xfId="55" applyFont="1" applyFill="1" applyBorder="1" applyAlignment="1">
      <alignment horizontal="right" vertical="center"/>
      <protection/>
    </xf>
    <xf numFmtId="0" fontId="9" fillId="33" borderId="21" xfId="55" applyFont="1" applyFill="1" applyBorder="1" applyAlignment="1">
      <alignment horizontal="center" vertical="center" wrapText="1"/>
      <protection/>
    </xf>
    <xf numFmtId="0" fontId="9" fillId="33" borderId="22" xfId="55" applyFont="1" applyFill="1" applyBorder="1" applyAlignment="1">
      <alignment horizontal="center" vertical="center" wrapText="1"/>
      <protection/>
    </xf>
    <xf numFmtId="0" fontId="9" fillId="33" borderId="22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200025</xdr:rowOff>
    </xdr:from>
    <xdr:to>
      <xdr:col>2</xdr:col>
      <xdr:colOff>200025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171450</xdr:rowOff>
    </xdr:from>
    <xdr:to>
      <xdr:col>9</xdr:col>
      <xdr:colOff>104775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180975</xdr:rowOff>
    </xdr:from>
    <xdr:to>
      <xdr:col>9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0</xdr:row>
      <xdr:rowOff>180975</xdr:rowOff>
    </xdr:from>
    <xdr:to>
      <xdr:col>8</xdr:col>
      <xdr:colOff>676275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685800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171450</xdr:rowOff>
    </xdr:from>
    <xdr:to>
      <xdr:col>8</xdr:col>
      <xdr:colOff>647700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657225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171450</xdr:rowOff>
    </xdr:from>
    <xdr:to>
      <xdr:col>8</xdr:col>
      <xdr:colOff>9525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180975</xdr:rowOff>
    </xdr:from>
    <xdr:to>
      <xdr:col>8</xdr:col>
      <xdr:colOff>9525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190500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285750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161925</xdr:rowOff>
    </xdr:from>
    <xdr:to>
      <xdr:col>8</xdr:col>
      <xdr:colOff>752475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762000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704850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657225</xdr:colOff>
      <xdr:row>0</xdr:row>
      <xdr:rowOff>161925</xdr:rowOff>
    </xdr:from>
    <xdr:to>
      <xdr:col>14</xdr:col>
      <xdr:colOff>95250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14</xdr:col>
      <xdr:colOff>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677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723900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0</xdr:col>
      <xdr:colOff>1381125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161925</xdr:rowOff>
    </xdr:from>
    <xdr:to>
      <xdr:col>8</xdr:col>
      <xdr:colOff>76200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85725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57150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0</xdr:row>
      <xdr:rowOff>171450</xdr:rowOff>
    </xdr:from>
    <xdr:to>
      <xdr:col>8</xdr:col>
      <xdr:colOff>133350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142875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161925</xdr:rowOff>
    </xdr:from>
    <xdr:to>
      <xdr:col>8</xdr:col>
      <xdr:colOff>228600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238125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161925</xdr:rowOff>
    </xdr:from>
    <xdr:to>
      <xdr:col>9</xdr:col>
      <xdr:colOff>57150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66675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752475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523875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695325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180975</xdr:rowOff>
    </xdr:from>
    <xdr:to>
      <xdr:col>8</xdr:col>
      <xdr:colOff>695325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381000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457200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180975</xdr:rowOff>
    </xdr:from>
    <xdr:to>
      <xdr:col>8</xdr:col>
      <xdr:colOff>523875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533400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0</xdr:row>
      <xdr:rowOff>180975</xdr:rowOff>
    </xdr:from>
    <xdr:to>
      <xdr:col>8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7</xdr:col>
      <xdr:colOff>323850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0</xdr:row>
      <xdr:rowOff>171450</xdr:rowOff>
    </xdr:from>
    <xdr:to>
      <xdr:col>8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7</xdr:col>
      <xdr:colOff>504825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0</xdr:row>
      <xdr:rowOff>171450</xdr:rowOff>
    </xdr:from>
    <xdr:to>
      <xdr:col>9</xdr:col>
      <xdr:colOff>28575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53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8</xdr:col>
      <xdr:colOff>752475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171450</xdr:rowOff>
    </xdr:from>
    <xdr:to>
      <xdr:col>9</xdr:col>
      <xdr:colOff>19050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72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25" customWidth="1"/>
    <col min="2" max="2" width="11.421875" style="2" customWidth="1"/>
    <col min="3" max="3" width="14.00390625" style="2" customWidth="1"/>
    <col min="4" max="9" width="11.421875" style="2" customWidth="1"/>
    <col min="10" max="10" width="1.7109375" style="2" customWidth="1"/>
    <col min="11" max="16384" width="11.421875" style="2" customWidth="1"/>
  </cols>
  <sheetData>
    <row r="1" spans="1:10" ht="60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.75" customHeight="1">
      <c r="A3" s="332" t="s">
        <v>204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2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4.25">
      <c r="A5" s="336" t="s">
        <v>245</v>
      </c>
      <c r="B5" s="336"/>
      <c r="C5" s="336"/>
      <c r="D5" s="336"/>
      <c r="E5" s="336"/>
      <c r="F5" s="336"/>
      <c r="G5" s="336"/>
      <c r="H5" s="336"/>
      <c r="I5" s="336"/>
      <c r="J5" s="336"/>
    </row>
    <row r="6" spans="1:10" ht="15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</row>
    <row r="7" spans="1:10" ht="14.25">
      <c r="A7" s="337"/>
      <c r="B7" s="337"/>
      <c r="C7" s="337"/>
      <c r="D7" s="337"/>
      <c r="E7" s="337"/>
      <c r="F7" s="337"/>
      <c r="G7" s="337"/>
      <c r="H7" s="337"/>
      <c r="I7" s="337"/>
      <c r="J7" s="337"/>
    </row>
    <row r="8" spans="1:10" s="7" customFormat="1" ht="27" customHeight="1">
      <c r="A8" s="3"/>
      <c r="B8" s="4" t="s">
        <v>205</v>
      </c>
      <c r="C8" s="5"/>
      <c r="D8" s="5"/>
      <c r="E8" s="6"/>
      <c r="F8" s="5"/>
      <c r="G8" s="5"/>
      <c r="H8" s="5"/>
      <c r="I8" s="5"/>
      <c r="J8" s="5"/>
    </row>
    <row r="9" spans="1:10" s="7" customFormat="1" ht="27" customHeight="1">
      <c r="A9" s="8" t="s">
        <v>206</v>
      </c>
      <c r="B9" s="5" t="s">
        <v>292</v>
      </c>
      <c r="C9" s="9"/>
      <c r="D9" s="9"/>
      <c r="E9" s="9"/>
      <c r="F9" s="9"/>
      <c r="G9" s="9"/>
      <c r="H9" s="9"/>
      <c r="I9" s="10"/>
      <c r="J9" s="10"/>
    </row>
    <row r="10" spans="1:10" s="7" customFormat="1" ht="27" customHeight="1">
      <c r="A10" s="11"/>
      <c r="B10" s="12" t="s">
        <v>188</v>
      </c>
      <c r="C10" s="13"/>
      <c r="D10" s="13"/>
      <c r="E10" s="13"/>
      <c r="F10" s="13"/>
      <c r="G10" s="13"/>
      <c r="H10" s="13"/>
      <c r="I10" s="13"/>
      <c r="J10" s="13"/>
    </row>
    <row r="11" spans="1:10" s="7" customFormat="1" ht="27" customHeight="1">
      <c r="A11" s="3" t="s">
        <v>207</v>
      </c>
      <c r="B11" s="5" t="s">
        <v>293</v>
      </c>
      <c r="C11" s="14"/>
      <c r="D11" s="15"/>
      <c r="E11" s="15"/>
      <c r="F11" s="15"/>
      <c r="G11" s="15"/>
      <c r="H11" s="16"/>
      <c r="I11" s="16"/>
      <c r="J11" s="16"/>
    </row>
    <row r="12" spans="1:10" s="7" customFormat="1" ht="27" customHeight="1">
      <c r="A12" s="3" t="s">
        <v>208</v>
      </c>
      <c r="B12" s="17" t="s">
        <v>294</v>
      </c>
      <c r="C12" s="14"/>
      <c r="D12" s="15"/>
      <c r="E12" s="15"/>
      <c r="F12" s="16"/>
      <c r="G12" s="16"/>
      <c r="H12" s="16"/>
      <c r="I12" s="16"/>
      <c r="J12" s="16"/>
    </row>
    <row r="13" spans="1:10" s="7" customFormat="1" ht="27" customHeight="1">
      <c r="A13" s="3" t="s">
        <v>209</v>
      </c>
      <c r="B13" s="17" t="s">
        <v>295</v>
      </c>
      <c r="C13" s="18"/>
      <c r="D13" s="15"/>
      <c r="E13" s="15"/>
      <c r="F13" s="16"/>
      <c r="G13" s="16"/>
      <c r="H13" s="16"/>
      <c r="I13" s="16"/>
      <c r="J13" s="16"/>
    </row>
    <row r="14" spans="1:10" s="7" customFormat="1" ht="27" customHeight="1">
      <c r="A14" s="3" t="s">
        <v>210</v>
      </c>
      <c r="B14" s="17" t="s">
        <v>296</v>
      </c>
      <c r="C14" s="18"/>
      <c r="D14" s="15"/>
      <c r="E14" s="15"/>
      <c r="F14" s="15"/>
      <c r="G14" s="16"/>
      <c r="H14" s="16"/>
      <c r="I14" s="16"/>
      <c r="J14" s="16"/>
    </row>
    <row r="15" spans="1:10" s="7" customFormat="1" ht="27" customHeight="1">
      <c r="A15" s="3" t="s">
        <v>211</v>
      </c>
      <c r="B15" s="17" t="s">
        <v>297</v>
      </c>
      <c r="C15" s="18"/>
      <c r="D15" s="15"/>
      <c r="E15" s="15"/>
      <c r="F15" s="15"/>
      <c r="G15" s="16"/>
      <c r="H15" s="16"/>
      <c r="I15" s="16"/>
      <c r="J15" s="16"/>
    </row>
    <row r="16" spans="1:10" s="7" customFormat="1" ht="27" customHeight="1">
      <c r="A16" s="3" t="s">
        <v>212</v>
      </c>
      <c r="B16" s="17" t="s">
        <v>298</v>
      </c>
      <c r="C16" s="18"/>
      <c r="D16" s="15"/>
      <c r="E16" s="15"/>
      <c r="F16" s="16"/>
      <c r="G16" s="16"/>
      <c r="H16" s="16"/>
      <c r="I16" s="16"/>
      <c r="J16" s="16"/>
    </row>
    <row r="17" spans="1:10" s="7" customFormat="1" ht="27" customHeight="1">
      <c r="A17" s="3" t="s">
        <v>213</v>
      </c>
      <c r="B17" s="17" t="s">
        <v>299</v>
      </c>
      <c r="C17" s="18"/>
      <c r="D17" s="15"/>
      <c r="E17" s="15"/>
      <c r="F17" s="15"/>
      <c r="G17" s="16"/>
      <c r="H17" s="16"/>
      <c r="I17" s="16"/>
      <c r="J17" s="16"/>
    </row>
    <row r="18" spans="1:10" s="7" customFormat="1" ht="27" customHeight="1">
      <c r="A18" s="3" t="s">
        <v>214</v>
      </c>
      <c r="B18" s="17" t="s">
        <v>300</v>
      </c>
      <c r="C18" s="18"/>
      <c r="D18" s="15"/>
      <c r="E18" s="15"/>
      <c r="F18" s="15"/>
      <c r="G18" s="16"/>
      <c r="H18" s="16"/>
      <c r="I18" s="16"/>
      <c r="J18" s="16"/>
    </row>
    <row r="19" spans="1:10" s="7" customFormat="1" ht="27" customHeight="1">
      <c r="A19" s="3" t="s">
        <v>215</v>
      </c>
      <c r="B19" s="17" t="s">
        <v>301</v>
      </c>
      <c r="C19" s="18"/>
      <c r="D19" s="15"/>
      <c r="E19" s="15"/>
      <c r="F19" s="15"/>
      <c r="G19" s="16"/>
      <c r="H19" s="16"/>
      <c r="I19" s="16"/>
      <c r="J19" s="16"/>
    </row>
    <row r="20" spans="1:10" s="7" customFormat="1" ht="27" customHeight="1">
      <c r="A20" s="8" t="s">
        <v>216</v>
      </c>
      <c r="B20" s="19" t="s">
        <v>302</v>
      </c>
      <c r="C20" s="20"/>
      <c r="D20" s="9"/>
      <c r="E20" s="9"/>
      <c r="F20" s="9"/>
      <c r="G20" s="9"/>
      <c r="H20" s="10"/>
      <c r="I20" s="10"/>
      <c r="J20" s="10"/>
    </row>
    <row r="21" spans="1:10" s="7" customFormat="1" ht="27" customHeight="1">
      <c r="A21" s="3"/>
      <c r="B21" s="4" t="s">
        <v>189</v>
      </c>
      <c r="C21" s="17"/>
      <c r="D21" s="16"/>
      <c r="E21" s="16"/>
      <c r="F21" s="16"/>
      <c r="G21" s="16"/>
      <c r="H21" s="16"/>
      <c r="I21" s="16"/>
      <c r="J21" s="16"/>
    </row>
    <row r="22" spans="1:10" s="7" customFormat="1" ht="27" customHeight="1">
      <c r="A22" s="3" t="s">
        <v>217</v>
      </c>
      <c r="B22" s="17" t="s">
        <v>303</v>
      </c>
      <c r="C22" s="18"/>
      <c r="D22" s="15"/>
      <c r="E22" s="15"/>
      <c r="F22" s="15"/>
      <c r="G22" s="16"/>
      <c r="H22" s="16"/>
      <c r="I22" s="16"/>
      <c r="J22" s="16"/>
    </row>
    <row r="23" spans="1:10" s="7" customFormat="1" ht="27" customHeight="1">
      <c r="A23" s="3" t="s">
        <v>218</v>
      </c>
      <c r="B23" s="17" t="s">
        <v>304</v>
      </c>
      <c r="C23" s="18"/>
      <c r="D23" s="15"/>
      <c r="E23" s="15"/>
      <c r="F23" s="15"/>
      <c r="G23" s="16"/>
      <c r="H23" s="16"/>
      <c r="I23" s="16"/>
      <c r="J23" s="16"/>
    </row>
    <row r="24" spans="1:10" s="7" customFormat="1" ht="27" customHeight="1">
      <c r="A24" s="3" t="s">
        <v>219</v>
      </c>
      <c r="B24" s="17" t="s">
        <v>305</v>
      </c>
      <c r="C24" s="18"/>
      <c r="D24" s="15"/>
      <c r="E24" s="15"/>
      <c r="F24" s="15"/>
      <c r="G24" s="15"/>
      <c r="H24" s="16"/>
      <c r="I24" s="16"/>
      <c r="J24" s="16"/>
    </row>
    <row r="25" spans="1:10" s="7" customFormat="1" ht="27" customHeight="1">
      <c r="A25" s="8" t="s">
        <v>220</v>
      </c>
      <c r="B25" s="19" t="s">
        <v>306</v>
      </c>
      <c r="C25" s="20"/>
      <c r="D25" s="9"/>
      <c r="E25" s="9"/>
      <c r="F25" s="9"/>
      <c r="G25" s="9"/>
      <c r="H25" s="10"/>
      <c r="I25" s="10"/>
      <c r="J25" s="10"/>
    </row>
    <row r="26" spans="1:10" s="7" customFormat="1" ht="27" customHeight="1">
      <c r="A26" s="3"/>
      <c r="B26" s="4" t="s">
        <v>193</v>
      </c>
      <c r="C26" s="17"/>
      <c r="D26" s="16"/>
      <c r="E26" s="16"/>
      <c r="F26" s="16"/>
      <c r="G26" s="16"/>
      <c r="H26" s="16"/>
      <c r="I26" s="16"/>
      <c r="J26" s="16"/>
    </row>
    <row r="27" spans="1:10" s="7" customFormat="1" ht="27" customHeight="1">
      <c r="A27" s="3" t="s">
        <v>221</v>
      </c>
      <c r="B27" s="17" t="s">
        <v>307</v>
      </c>
      <c r="C27" s="18"/>
      <c r="D27" s="15"/>
      <c r="E27" s="15"/>
      <c r="F27" s="16"/>
      <c r="G27" s="16"/>
      <c r="H27" s="16"/>
      <c r="I27" s="16"/>
      <c r="J27" s="16"/>
    </row>
    <row r="28" spans="1:10" s="7" customFormat="1" ht="27" customHeight="1">
      <c r="A28" s="3" t="s">
        <v>222</v>
      </c>
      <c r="B28" s="17" t="s">
        <v>308</v>
      </c>
      <c r="C28" s="18"/>
      <c r="D28" s="15"/>
      <c r="E28" s="16"/>
      <c r="F28" s="16"/>
      <c r="G28" s="16"/>
      <c r="H28" s="16"/>
      <c r="I28" s="16"/>
      <c r="J28" s="16"/>
    </row>
    <row r="29" spans="1:10" s="7" customFormat="1" ht="27" customHeight="1">
      <c r="A29" s="3" t="s">
        <v>223</v>
      </c>
      <c r="B29" s="17" t="s">
        <v>309</v>
      </c>
      <c r="C29" s="18"/>
      <c r="D29" s="15"/>
      <c r="E29" s="15"/>
      <c r="F29" s="15"/>
      <c r="G29" s="16"/>
      <c r="H29" s="16"/>
      <c r="I29" s="16"/>
      <c r="J29" s="16"/>
    </row>
    <row r="30" spans="1:10" s="7" customFormat="1" ht="27" customHeight="1">
      <c r="A30" s="3" t="s">
        <v>224</v>
      </c>
      <c r="B30" s="17" t="s">
        <v>310</v>
      </c>
      <c r="C30" s="18"/>
      <c r="D30" s="15"/>
      <c r="E30" s="16"/>
      <c r="F30" s="16"/>
      <c r="G30" s="16"/>
      <c r="H30" s="16"/>
      <c r="I30" s="16"/>
      <c r="J30" s="16"/>
    </row>
    <row r="31" spans="1:10" s="7" customFormat="1" ht="27" customHeight="1">
      <c r="A31" s="3" t="s">
        <v>225</v>
      </c>
      <c r="B31" s="17" t="s">
        <v>311</v>
      </c>
      <c r="C31" s="18"/>
      <c r="D31" s="15"/>
      <c r="E31" s="15"/>
      <c r="F31" s="15"/>
      <c r="G31" s="16"/>
      <c r="H31" s="16"/>
      <c r="I31" s="16"/>
      <c r="J31" s="16"/>
    </row>
    <row r="32" spans="1:10" s="7" customFormat="1" ht="27" customHeight="1">
      <c r="A32" s="8" t="s">
        <v>226</v>
      </c>
      <c r="B32" s="19" t="s">
        <v>312</v>
      </c>
      <c r="C32" s="20"/>
      <c r="D32" s="9"/>
      <c r="E32" s="10"/>
      <c r="F32" s="10"/>
      <c r="G32" s="10"/>
      <c r="H32" s="10"/>
      <c r="I32" s="10"/>
      <c r="J32" s="10"/>
    </row>
    <row r="33" spans="1:10" s="7" customFormat="1" ht="27" customHeight="1">
      <c r="A33" s="3"/>
      <c r="B33" s="4" t="s">
        <v>187</v>
      </c>
      <c r="C33" s="17"/>
      <c r="D33" s="16"/>
      <c r="E33" s="16"/>
      <c r="F33" s="16"/>
      <c r="G33" s="16"/>
      <c r="H33" s="16"/>
      <c r="I33" s="16"/>
      <c r="J33" s="16"/>
    </row>
    <row r="34" spans="1:10" s="7" customFormat="1" ht="27" customHeight="1">
      <c r="A34" s="8" t="s">
        <v>227</v>
      </c>
      <c r="B34" s="19" t="s">
        <v>313</v>
      </c>
      <c r="C34" s="20"/>
      <c r="D34" s="9"/>
      <c r="E34" s="9"/>
      <c r="F34" s="9"/>
      <c r="G34" s="9"/>
      <c r="H34" s="10"/>
      <c r="I34" s="10"/>
      <c r="J34" s="10"/>
    </row>
    <row r="35" spans="1:10" s="7" customFormat="1" ht="27" customHeight="1">
      <c r="A35" s="3"/>
      <c r="B35" s="4" t="s">
        <v>190</v>
      </c>
      <c r="C35" s="17"/>
      <c r="D35" s="16"/>
      <c r="E35" s="16"/>
      <c r="F35" s="16"/>
      <c r="G35" s="16"/>
      <c r="H35" s="16"/>
      <c r="I35" s="16"/>
      <c r="J35" s="16"/>
    </row>
    <row r="36" spans="1:10" s="7" customFormat="1" ht="27" customHeight="1">
      <c r="A36" s="3" t="s">
        <v>228</v>
      </c>
      <c r="B36" s="17" t="s">
        <v>314</v>
      </c>
      <c r="C36" s="18"/>
      <c r="D36" s="15"/>
      <c r="E36" s="16"/>
      <c r="F36" s="16"/>
      <c r="G36" s="16"/>
      <c r="H36" s="16"/>
      <c r="I36" s="16"/>
      <c r="J36" s="16"/>
    </row>
    <row r="37" spans="1:10" s="7" customFormat="1" ht="27" customHeight="1">
      <c r="A37" s="3" t="s">
        <v>229</v>
      </c>
      <c r="B37" s="17" t="s">
        <v>315</v>
      </c>
      <c r="C37" s="18"/>
      <c r="D37" s="15"/>
      <c r="E37" s="15"/>
      <c r="F37" s="16"/>
      <c r="G37" s="16"/>
      <c r="H37" s="16"/>
      <c r="I37" s="16"/>
      <c r="J37" s="16"/>
    </row>
    <row r="38" spans="1:10" s="7" customFormat="1" ht="27" customHeight="1">
      <c r="A38" s="8" t="s">
        <v>231</v>
      </c>
      <c r="B38" s="19" t="s">
        <v>316</v>
      </c>
      <c r="C38" s="20"/>
      <c r="D38" s="9"/>
      <c r="E38" s="9"/>
      <c r="F38" s="10"/>
      <c r="G38" s="10"/>
      <c r="H38" s="10"/>
      <c r="I38" s="10"/>
      <c r="J38" s="10"/>
    </row>
    <row r="39" spans="1:10" s="7" customFormat="1" ht="27" customHeight="1">
      <c r="A39" s="3"/>
      <c r="B39" s="4" t="s">
        <v>191</v>
      </c>
      <c r="C39" s="18"/>
      <c r="D39" s="15"/>
      <c r="E39" s="15"/>
      <c r="F39" s="16"/>
      <c r="G39" s="16"/>
      <c r="H39" s="16"/>
      <c r="I39" s="16"/>
      <c r="J39" s="16"/>
    </row>
    <row r="40" spans="1:10" s="7" customFormat="1" ht="27" customHeight="1">
      <c r="A40" s="3" t="s">
        <v>232</v>
      </c>
      <c r="B40" s="17" t="s">
        <v>317</v>
      </c>
      <c r="C40" s="18"/>
      <c r="D40" s="15"/>
      <c r="E40" s="15"/>
      <c r="F40" s="15"/>
      <c r="G40" s="15"/>
      <c r="H40" s="16"/>
      <c r="I40" s="16"/>
      <c r="J40" s="16"/>
    </row>
    <row r="41" spans="1:10" s="7" customFormat="1" ht="27" customHeight="1">
      <c r="A41" s="3" t="s">
        <v>233</v>
      </c>
      <c r="B41" s="19" t="s">
        <v>318</v>
      </c>
      <c r="C41" s="20"/>
      <c r="D41" s="9"/>
      <c r="E41" s="9"/>
      <c r="F41" s="15"/>
      <c r="G41" s="16"/>
      <c r="H41" s="16"/>
      <c r="I41" s="16"/>
      <c r="J41" s="16"/>
    </row>
    <row r="42" spans="1:10" s="7" customFormat="1" ht="27" customHeight="1">
      <c r="A42" s="11"/>
      <c r="B42" s="4" t="s">
        <v>192</v>
      </c>
      <c r="C42" s="17"/>
      <c r="D42" s="16"/>
      <c r="E42" s="16"/>
      <c r="F42" s="13"/>
      <c r="G42" s="13"/>
      <c r="H42" s="13"/>
      <c r="I42" s="13"/>
      <c r="J42" s="13"/>
    </row>
    <row r="43" spans="1:10" s="7" customFormat="1" ht="27" customHeight="1">
      <c r="A43" s="3" t="s">
        <v>234</v>
      </c>
      <c r="B43" s="17" t="s">
        <v>319</v>
      </c>
      <c r="C43" s="18"/>
      <c r="D43" s="15"/>
      <c r="E43" s="15"/>
      <c r="F43" s="16"/>
      <c r="G43" s="16"/>
      <c r="H43" s="16"/>
      <c r="I43" s="16"/>
      <c r="J43" s="16"/>
    </row>
    <row r="44" spans="1:10" s="7" customFormat="1" ht="27" customHeight="1">
      <c r="A44" s="3" t="s">
        <v>235</v>
      </c>
      <c r="B44" s="17" t="s">
        <v>320</v>
      </c>
      <c r="C44" s="18"/>
      <c r="D44" s="15"/>
      <c r="E44" s="15"/>
      <c r="F44" s="15"/>
      <c r="G44" s="16"/>
      <c r="H44" s="16"/>
      <c r="I44" s="16"/>
      <c r="J44" s="16"/>
    </row>
    <row r="45" spans="1:10" s="7" customFormat="1" ht="27" customHeight="1">
      <c r="A45" s="8" t="s">
        <v>236</v>
      </c>
      <c r="B45" s="19" t="s">
        <v>321</v>
      </c>
      <c r="C45" s="20"/>
      <c r="D45" s="9"/>
      <c r="E45" s="9"/>
      <c r="F45" s="9"/>
      <c r="G45" s="10"/>
      <c r="H45" s="10"/>
      <c r="I45" s="10"/>
      <c r="J45" s="10"/>
    </row>
    <row r="46" spans="1:10" s="7" customFormat="1" ht="27" customHeight="1">
      <c r="A46" s="3"/>
      <c r="B46" s="4" t="s">
        <v>202</v>
      </c>
      <c r="C46" s="17"/>
      <c r="D46" s="16"/>
      <c r="E46" s="16"/>
      <c r="F46" s="16"/>
      <c r="G46" s="16"/>
      <c r="H46" s="16"/>
      <c r="I46" s="16"/>
      <c r="J46" s="16"/>
    </row>
    <row r="47" spans="1:10" s="7" customFormat="1" ht="27" customHeight="1">
      <c r="A47" s="3" t="s">
        <v>237</v>
      </c>
      <c r="B47" s="17" t="s">
        <v>322</v>
      </c>
      <c r="C47" s="18"/>
      <c r="D47" s="15"/>
      <c r="E47" s="15"/>
      <c r="F47" s="15"/>
      <c r="G47" s="16"/>
      <c r="H47" s="16"/>
      <c r="I47" s="16"/>
      <c r="J47" s="16"/>
    </row>
    <row r="48" spans="1:11" ht="16.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7"/>
    </row>
    <row r="49" spans="1:11" ht="16.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7"/>
    </row>
    <row r="50" ht="16.5">
      <c r="K50" s="7"/>
    </row>
    <row r="51" ht="16.5">
      <c r="K51" s="7"/>
    </row>
  </sheetData>
  <sheetProtection/>
  <mergeCells count="2">
    <mergeCell ref="A3:J4"/>
    <mergeCell ref="A5:J7"/>
  </mergeCells>
  <hyperlinks>
    <hyperlink ref="B11" location="'Item 1'!A1" display="Item 1"/>
    <hyperlink ref="C11" location="'Item 1'!A1" display="Item 1"/>
    <hyperlink ref="B12" location="Item 2'!A1" display="Item 2"/>
    <hyperlink ref="C12" location="Item 2'!A1" display="Item 2"/>
    <hyperlink ref="B9" location="'a1'!A1" display="'a1'!A1"/>
    <hyperlink ref="B9:H9" location="'a1'!A1" display="'a1'!A1"/>
    <hyperlink ref="B11:G11" location="'a2'!A1" display="'a2'!A1"/>
    <hyperlink ref="B12:E12" location="'a3'!A1" display="'a3'!A1"/>
    <hyperlink ref="B13:E13" location="'a4'!A1" display="'a4'!A1"/>
    <hyperlink ref="B14:F14" location="'a5'!A1" display="'a5'!A1"/>
    <hyperlink ref="B15:F15" location="'a6'!A1" display="'a6'!A1"/>
    <hyperlink ref="B16:E16" location="'a7'!A1" display="'a7'!A1"/>
    <hyperlink ref="B17:F17" location="'a8'!A1" display="'a8'!A1"/>
    <hyperlink ref="B18:E18" location="'a9'!A1" display="'a9'!A1"/>
    <hyperlink ref="B23:F23" location="'a13'!A1" display="'a13'!A1"/>
    <hyperlink ref="B25:G25" location="'a15'!A1" display="'a15'!A1"/>
    <hyperlink ref="B27:E27" location="'a16'!A1" display="'a16'!A1"/>
    <hyperlink ref="B28:D28" location="'a17'!A1" display="'a17'!A1"/>
    <hyperlink ref="B31:F31" location="'a20'!A1" display="'a20'!A1"/>
    <hyperlink ref="B32:D32" location="'a21'!A1" display="'a21'!A1"/>
    <hyperlink ref="B34:G34" location="'a22'!A1" display="'a22'!A1"/>
    <hyperlink ref="B36:D36" location="'a23'!A1" display="'a23'!A1"/>
    <hyperlink ref="B38:E38" location="'a25'!A1" display="'a25'!A1"/>
    <hyperlink ref="B43:E43" location="'a28'!A1" display="'a28'!A1"/>
    <hyperlink ref="B45:F45" location="'a30'!A1" display="'a30'!A1"/>
    <hyperlink ref="B47:F47" location="'a31'!A1" display="'a31'!A1"/>
    <hyperlink ref="B40:G40" location="'a26'!A1" display="'a26'!A1"/>
    <hyperlink ref="B41" location="'a27'!A1" display="'a27'!A1"/>
    <hyperlink ref="B41:F41" location="'a27'!A1" display="'a27'!A1"/>
    <hyperlink ref="B19" location="'a11'!A1" display="'a11'!A1"/>
    <hyperlink ref="B20" location="'a11'!A1" display="'a11'!A1"/>
    <hyperlink ref="B24" location="'a15'!A1" display="'a15'!A1"/>
    <hyperlink ref="B29" location="'a17'!A1" display="'a17'!A1"/>
    <hyperlink ref="B30" location="'a17'!A1" display="'a17'!A1"/>
    <hyperlink ref="B37" location="'a23'!A1" display="'a23'!A1"/>
    <hyperlink ref="B44" location="'a28'!A1" display="'a28'!A1"/>
    <hyperlink ref="B19:F19" location="'a10'!A1" display="'a10'!A1"/>
    <hyperlink ref="B20:E20" location="'a11'!A1" display="'a11'!A1"/>
    <hyperlink ref="B22" location="'a13'!A1" display="'a13'!A1"/>
    <hyperlink ref="B22:F22" location="'a12'!A1" display="'a12'!A1"/>
    <hyperlink ref="B24:G24" location="'a14'!A1" display="'a14'!A1"/>
    <hyperlink ref="B29:F29" location="'a18'!A1" display="'a18'!A1"/>
    <hyperlink ref="B30:D30" location="'a19'!A1" display="'a19'!A1"/>
    <hyperlink ref="B37:E37" location="'a24'!A1" display="'a24'!A1"/>
    <hyperlink ref="B44:F44" location="'a29'!A1" display="'a29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3" width="11.421875" style="72" customWidth="1"/>
    <col min="4" max="4" width="3.140625" style="72" customWidth="1"/>
    <col min="5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259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275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104"/>
      <c r="H10" s="354" t="s">
        <v>242</v>
      </c>
      <c r="I10" s="354"/>
    </row>
    <row r="11" spans="1:6" ht="12.75" customHeight="1">
      <c r="A11" s="261"/>
      <c r="B11" s="262"/>
      <c r="C11" s="262"/>
      <c r="D11" s="262"/>
      <c r="E11" s="262"/>
      <c r="F11" s="263"/>
    </row>
    <row r="12" spans="1:6" ht="24.75" customHeight="1">
      <c r="A12" s="369" t="s">
        <v>6</v>
      </c>
      <c r="B12" s="372" t="s">
        <v>185</v>
      </c>
      <c r="C12" s="377"/>
      <c r="D12" s="264"/>
      <c r="E12" s="264" t="s">
        <v>11</v>
      </c>
      <c r="F12" s="215"/>
    </row>
    <row r="13" spans="1:6" ht="14.25">
      <c r="A13" s="370"/>
      <c r="B13" s="378"/>
      <c r="C13" s="378"/>
      <c r="D13" s="265"/>
      <c r="E13" s="266" t="s">
        <v>13</v>
      </c>
      <c r="F13" s="217"/>
    </row>
    <row r="14" spans="1:6" ht="14.25">
      <c r="A14" s="371"/>
      <c r="B14" s="267" t="s">
        <v>2</v>
      </c>
      <c r="C14" s="77" t="s">
        <v>8</v>
      </c>
      <c r="D14" s="268"/>
      <c r="E14" s="267" t="s">
        <v>2</v>
      </c>
      <c r="F14" s="269" t="s">
        <v>186</v>
      </c>
    </row>
    <row r="15" spans="1:6" ht="14.25">
      <c r="A15" s="218" t="s">
        <v>46</v>
      </c>
      <c r="B15" s="270">
        <v>14.151089646125854</v>
      </c>
      <c r="C15" s="270">
        <v>13.613717426772979</v>
      </c>
      <c r="D15" s="271"/>
      <c r="E15" s="271">
        <v>1.787030615986632</v>
      </c>
      <c r="F15" s="272">
        <v>1.612628870693387</v>
      </c>
    </row>
    <row r="16" spans="1:6" ht="14.25">
      <c r="A16" s="140" t="s">
        <v>47</v>
      </c>
      <c r="B16" s="273">
        <v>-68.67758689572513</v>
      </c>
      <c r="C16" s="273">
        <v>-59.747747747747745</v>
      </c>
      <c r="D16" s="274"/>
      <c r="E16" s="274">
        <v>-0.06471665849708262</v>
      </c>
      <c r="F16" s="275">
        <v>-0.05054230860682474</v>
      </c>
    </row>
    <row r="17" spans="1:6" ht="14.25">
      <c r="A17" s="138" t="s">
        <v>48</v>
      </c>
      <c r="B17" s="270">
        <v>-16.056036554495293</v>
      </c>
      <c r="C17" s="270">
        <v>-22.015843257946017</v>
      </c>
      <c r="D17" s="271"/>
      <c r="E17" s="271">
        <v>-0.9432292972576544</v>
      </c>
      <c r="F17" s="272">
        <v>-1.2386218837831742</v>
      </c>
    </row>
    <row r="18" spans="1:6" ht="14.25">
      <c r="A18" s="140" t="s">
        <v>49</v>
      </c>
      <c r="B18" s="273">
        <v>-20.04656083882604</v>
      </c>
      <c r="C18" s="273">
        <v>-20.50743480346368</v>
      </c>
      <c r="D18" s="274"/>
      <c r="E18" s="274">
        <v>-4.130082365971759</v>
      </c>
      <c r="F18" s="275">
        <v>-4.952536565439792</v>
      </c>
    </row>
    <row r="19" spans="1:6" ht="14.25">
      <c r="A19" s="138" t="s">
        <v>50</v>
      </c>
      <c r="B19" s="270">
        <v>35.12904228855723</v>
      </c>
      <c r="C19" s="270">
        <v>16.9650208181412</v>
      </c>
      <c r="D19" s="271"/>
      <c r="E19" s="271">
        <v>1.8714371013563003</v>
      </c>
      <c r="F19" s="272">
        <v>0.8793995890770085</v>
      </c>
    </row>
    <row r="20" spans="1:6" ht="14.25">
      <c r="A20" s="140" t="s">
        <v>51</v>
      </c>
      <c r="B20" s="273">
        <v>-20.519322247120343</v>
      </c>
      <c r="C20" s="273">
        <v>-24.988261200433925</v>
      </c>
      <c r="D20" s="274"/>
      <c r="E20" s="274">
        <v>-0.3930059325486012</v>
      </c>
      <c r="F20" s="275">
        <v>-0.4704580511032124</v>
      </c>
    </row>
    <row r="21" spans="1:6" ht="14.25">
      <c r="A21" s="138" t="s">
        <v>52</v>
      </c>
      <c r="B21" s="270">
        <v>-28.14880141104787</v>
      </c>
      <c r="C21" s="270">
        <v>-25.59217674755523</v>
      </c>
      <c r="D21" s="271"/>
      <c r="E21" s="271">
        <v>-0.39654483068631247</v>
      </c>
      <c r="F21" s="272">
        <v>-0.3230988714859683</v>
      </c>
    </row>
    <row r="22" spans="1:6" ht="14.25">
      <c r="A22" s="140" t="s">
        <v>53</v>
      </c>
      <c r="B22" s="273">
        <v>24.43280977312392</v>
      </c>
      <c r="C22" s="273">
        <v>6.809206046574985</v>
      </c>
      <c r="D22" s="274"/>
      <c r="E22" s="274">
        <v>0.057977692894419564</v>
      </c>
      <c r="F22" s="275">
        <v>0.015241950725821695</v>
      </c>
    </row>
    <row r="23" spans="1:6" ht="14.25">
      <c r="A23" s="138" t="s">
        <v>55</v>
      </c>
      <c r="B23" s="270">
        <v>96.30355642677122</v>
      </c>
      <c r="C23" s="270">
        <v>-15.151515151515156</v>
      </c>
      <c r="D23" s="271"/>
      <c r="E23" s="271">
        <v>0.25894192969338814</v>
      </c>
      <c r="F23" s="272">
        <v>-0.08352588997750289</v>
      </c>
    </row>
    <row r="24" spans="1:6" ht="14.25">
      <c r="A24" s="140" t="s">
        <v>54</v>
      </c>
      <c r="B24" s="273">
        <v>31.14243866715489</v>
      </c>
      <c r="C24" s="273">
        <v>13.142747095200406</v>
      </c>
      <c r="D24" s="274"/>
      <c r="E24" s="274">
        <v>0.44827298006094396</v>
      </c>
      <c r="F24" s="275">
        <v>0.1872321227159937</v>
      </c>
    </row>
    <row r="25" spans="1:6" ht="14.25">
      <c r="A25" s="138" t="s">
        <v>56</v>
      </c>
      <c r="B25" s="270">
        <v>935.4077253218884</v>
      </c>
      <c r="C25" s="270">
        <v>570.7705553164012</v>
      </c>
      <c r="D25" s="271"/>
      <c r="E25" s="271">
        <v>0.4923209675196913</v>
      </c>
      <c r="F25" s="272">
        <v>0.4041860493473397</v>
      </c>
    </row>
    <row r="26" spans="1:6" ht="14.25">
      <c r="A26" s="140" t="s">
        <v>57</v>
      </c>
      <c r="B26" s="273">
        <v>30.071236716104153</v>
      </c>
      <c r="C26" s="273">
        <v>23.137755102040813</v>
      </c>
      <c r="D26" s="274"/>
      <c r="E26" s="274">
        <v>0.19388644052354595</v>
      </c>
      <c r="F26" s="275">
        <v>0.13824449308320277</v>
      </c>
    </row>
    <row r="27" spans="1:6" ht="14.25">
      <c r="A27" s="138" t="s">
        <v>58</v>
      </c>
      <c r="B27" s="270">
        <v>-78.38215041070286</v>
      </c>
      <c r="C27" s="270">
        <v>-74.91588090843075</v>
      </c>
      <c r="D27" s="271"/>
      <c r="E27" s="271">
        <v>-9.599223550689437</v>
      </c>
      <c r="F27" s="272">
        <v>-8.239646142871951</v>
      </c>
    </row>
    <row r="28" spans="1:6" ht="14.25">
      <c r="A28" s="140" t="s">
        <v>59</v>
      </c>
      <c r="B28" s="273">
        <v>12.114537444933916</v>
      </c>
      <c r="C28" s="273">
        <v>12.114537444933916</v>
      </c>
      <c r="D28" s="274"/>
      <c r="E28" s="274">
        <v>0.010353159445432065</v>
      </c>
      <c r="F28" s="275">
        <v>0.008383072899201933</v>
      </c>
    </row>
    <row r="29" spans="1:6" ht="14.25">
      <c r="A29" s="138" t="s">
        <v>60</v>
      </c>
      <c r="B29" s="270">
        <v>74.3872255489022</v>
      </c>
      <c r="C29" s="270">
        <v>74.88324576765908</v>
      </c>
      <c r="D29" s="271"/>
      <c r="E29" s="271">
        <v>0.7015300840224766</v>
      </c>
      <c r="F29" s="272">
        <v>0.6256515933935289</v>
      </c>
    </row>
    <row r="30" spans="1:6" ht="14.25">
      <c r="A30" s="140" t="s">
        <v>61</v>
      </c>
      <c r="B30" s="273">
        <v>-27.621483375959073</v>
      </c>
      <c r="C30" s="273">
        <v>108.61040068201194</v>
      </c>
      <c r="D30" s="274"/>
      <c r="E30" s="274">
        <v>-0.02439580843869083</v>
      </c>
      <c r="F30" s="275">
        <v>0.07767298089878735</v>
      </c>
    </row>
    <row r="31" spans="1:6" ht="14.25">
      <c r="A31" s="138" t="s">
        <v>62</v>
      </c>
      <c r="B31" s="270">
        <v>948.4631976273927</v>
      </c>
      <c r="C31" s="270">
        <v>44.500617247663286</v>
      </c>
      <c r="D31" s="271"/>
      <c r="E31" s="271">
        <v>2.6487899603718685</v>
      </c>
      <c r="F31" s="272">
        <v>0.9230525359557619</v>
      </c>
    </row>
    <row r="32" spans="1:6" ht="14.25">
      <c r="A32" s="140" t="s">
        <v>63</v>
      </c>
      <c r="B32" s="273">
        <v>5.522735551719222</v>
      </c>
      <c r="C32" s="273">
        <v>10.267452402538524</v>
      </c>
      <c r="D32" s="274"/>
      <c r="E32" s="274">
        <v>0.13127806176807857</v>
      </c>
      <c r="F32" s="275">
        <v>0.20713811036391683</v>
      </c>
    </row>
    <row r="33" spans="1:6" ht="14.25">
      <c r="A33" s="138" t="s">
        <v>64</v>
      </c>
      <c r="B33" s="270">
        <v>-46.39805138253864</v>
      </c>
      <c r="C33" s="270">
        <v>-54.81322771934381</v>
      </c>
      <c r="D33" s="271"/>
      <c r="E33" s="271">
        <v>-1.2836788276759894</v>
      </c>
      <c r="F33" s="272">
        <v>-1.5441315441315444</v>
      </c>
    </row>
    <row r="34" spans="1:6" ht="14.25">
      <c r="A34" s="140" t="s">
        <v>150</v>
      </c>
      <c r="B34" s="273">
        <v>-29.772013312183134</v>
      </c>
      <c r="C34" s="273">
        <v>-22.752229726246327</v>
      </c>
      <c r="D34" s="274"/>
      <c r="E34" s="274">
        <v>-0.7207304888121872</v>
      </c>
      <c r="F34" s="275">
        <v>-0.5381323123258608</v>
      </c>
    </row>
    <row r="35" spans="1:6" ht="14.25">
      <c r="A35" s="138" t="s">
        <v>65</v>
      </c>
      <c r="B35" s="270">
        <v>24.018997556139638</v>
      </c>
      <c r="C35" s="270">
        <v>-8.65926708949965</v>
      </c>
      <c r="D35" s="271"/>
      <c r="E35" s="271">
        <v>0.19610766382274775</v>
      </c>
      <c r="F35" s="272">
        <v>-0.08989702538089636</v>
      </c>
    </row>
    <row r="36" spans="1:6" ht="14.25">
      <c r="A36" s="140" t="s">
        <v>66</v>
      </c>
      <c r="B36" s="273">
        <v>42.89529744682204</v>
      </c>
      <c r="C36" s="273">
        <v>39.097138728152515</v>
      </c>
      <c r="D36" s="274"/>
      <c r="E36" s="274">
        <v>2.5395358923331632</v>
      </c>
      <c r="F36" s="275">
        <v>2.0123033026258836</v>
      </c>
    </row>
    <row r="37" spans="1:6" ht="14.25">
      <c r="A37" s="138" t="s">
        <v>69</v>
      </c>
      <c r="B37" s="270">
        <v>-54.843343395440826</v>
      </c>
      <c r="C37" s="270">
        <v>-52.74713097132523</v>
      </c>
      <c r="D37" s="271"/>
      <c r="E37" s="271">
        <v>-3.9671801080794515</v>
      </c>
      <c r="F37" s="272">
        <v>-3.6274928210412085</v>
      </c>
    </row>
    <row r="38" spans="1:6" ht="14.25">
      <c r="A38" s="140" t="s">
        <v>67</v>
      </c>
      <c r="B38" s="273">
        <v>31.042654028436033</v>
      </c>
      <c r="C38" s="273">
        <v>-43.07862068965517</v>
      </c>
      <c r="D38" s="274"/>
      <c r="E38" s="274">
        <v>0.08384176758173531</v>
      </c>
      <c r="F38" s="275">
        <v>-0.2380183025344316</v>
      </c>
    </row>
    <row r="39" spans="1:6" ht="14.25">
      <c r="A39" s="138" t="s">
        <v>68</v>
      </c>
      <c r="B39" s="270">
        <v>30.949790457769183</v>
      </c>
      <c r="C39" s="270">
        <v>29.447836936826548</v>
      </c>
      <c r="D39" s="271"/>
      <c r="E39" s="271">
        <v>1.7349259880867123</v>
      </c>
      <c r="F39" s="272">
        <v>1.3921388114936504</v>
      </c>
    </row>
    <row r="40" spans="1:6" ht="14.25">
      <c r="A40" s="140" t="s">
        <v>174</v>
      </c>
      <c r="B40" s="273">
        <v>-6.21019250126939</v>
      </c>
      <c r="C40" s="273">
        <v>-2.1150956422856666</v>
      </c>
      <c r="D40" s="274"/>
      <c r="E40" s="274">
        <v>-0.5249240078096701</v>
      </c>
      <c r="F40" s="275">
        <v>-0.15876015876015878</v>
      </c>
    </row>
    <row r="41" spans="1:6" ht="14.25">
      <c r="A41" s="138"/>
      <c r="B41" s="270"/>
      <c r="C41" s="270"/>
      <c r="D41" s="271"/>
      <c r="E41" s="271"/>
      <c r="F41" s="272"/>
    </row>
    <row r="42" spans="1:6" ht="14.25">
      <c r="A42" s="144" t="s">
        <v>1</v>
      </c>
      <c r="B42" s="276">
        <v>-8.891481570999701</v>
      </c>
      <c r="C42" s="276">
        <v>-13.07158839416904</v>
      </c>
      <c r="D42" s="277"/>
      <c r="E42" s="277">
        <v>-8.891481570999705</v>
      </c>
      <c r="F42" s="278">
        <v>-13.071588394169037</v>
      </c>
    </row>
    <row r="43" spans="1:6" ht="14.25">
      <c r="A43" s="89"/>
      <c r="B43" s="89"/>
      <c r="C43" s="89"/>
      <c r="D43" s="89"/>
      <c r="E43" s="89"/>
      <c r="F43" s="89"/>
    </row>
    <row r="44" spans="1:6" ht="4.5" customHeight="1">
      <c r="A44" s="147"/>
      <c r="B44" s="92"/>
      <c r="C44" s="92"/>
      <c r="D44" s="92"/>
      <c r="E44" s="92"/>
      <c r="F44" s="94"/>
    </row>
    <row r="45" spans="1:6" ht="14.25">
      <c r="A45" s="44" t="s">
        <v>239</v>
      </c>
      <c r="B45" s="71"/>
      <c r="C45" s="71"/>
      <c r="D45" s="71"/>
      <c r="E45" s="71"/>
      <c r="F45" s="96"/>
    </row>
    <row r="46" spans="1:6" ht="14.25">
      <c r="A46" s="119" t="s">
        <v>77</v>
      </c>
      <c r="B46" s="71"/>
      <c r="C46" s="71"/>
      <c r="D46" s="71"/>
      <c r="E46" s="71"/>
      <c r="F46" s="96"/>
    </row>
    <row r="47" spans="1:6" ht="14.25">
      <c r="A47" s="46" t="s">
        <v>323</v>
      </c>
      <c r="B47" s="71"/>
      <c r="C47" s="71"/>
      <c r="D47" s="71"/>
      <c r="E47" s="71"/>
      <c r="F47" s="96"/>
    </row>
    <row r="48" spans="1:6" ht="4.5" customHeight="1">
      <c r="A48" s="99"/>
      <c r="B48" s="100"/>
      <c r="C48" s="100"/>
      <c r="D48" s="100"/>
      <c r="E48" s="100"/>
      <c r="F48" s="101"/>
    </row>
  </sheetData>
  <sheetProtection/>
  <mergeCells count="8">
    <mergeCell ref="A12:A14"/>
    <mergeCell ref="B12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4.28125" style="27" customWidth="1"/>
    <col min="5" max="8" width="11.421875" style="27" customWidth="1"/>
    <col min="9" max="9" width="10.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260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157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261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242</v>
      </c>
      <c r="I10" s="354"/>
    </row>
    <row r="11" spans="1:6" ht="12.75" customHeight="1">
      <c r="A11" s="179"/>
      <c r="B11" s="241"/>
      <c r="C11" s="241"/>
      <c r="D11" s="241"/>
      <c r="E11" s="380" t="s">
        <v>5</v>
      </c>
      <c r="F11" s="380"/>
    </row>
    <row r="12" spans="1:6" ht="14.25">
      <c r="A12" s="355" t="s">
        <v>6</v>
      </c>
      <c r="B12" s="251" t="s">
        <v>249</v>
      </c>
      <c r="C12" s="243"/>
      <c r="D12" s="252"/>
      <c r="E12" s="243"/>
      <c r="F12" s="203"/>
    </row>
    <row r="13" spans="1:6" ht="14.25">
      <c r="A13" s="379"/>
      <c r="B13" s="253">
        <v>2020</v>
      </c>
      <c r="C13" s="252"/>
      <c r="D13" s="24"/>
      <c r="E13" s="254">
        <v>2021</v>
      </c>
      <c r="F13" s="255"/>
    </row>
    <row r="14" spans="1:6" ht="14.25">
      <c r="A14" s="356"/>
      <c r="B14" s="53" t="s">
        <v>14</v>
      </c>
      <c r="C14" s="53" t="s">
        <v>15</v>
      </c>
      <c r="D14" s="158"/>
      <c r="E14" s="53" t="s">
        <v>16</v>
      </c>
      <c r="F14" s="55" t="s">
        <v>12</v>
      </c>
    </row>
    <row r="15" spans="1:6" ht="14.25">
      <c r="A15" s="32" t="s">
        <v>46</v>
      </c>
      <c r="B15" s="161">
        <v>2476924</v>
      </c>
      <c r="C15" s="161">
        <v>3081030</v>
      </c>
      <c r="D15" s="163"/>
      <c r="E15" s="161">
        <v>1489905</v>
      </c>
      <c r="F15" s="256">
        <v>1785599</v>
      </c>
    </row>
    <row r="16" spans="1:6" ht="14.25">
      <c r="A16" s="35" t="s">
        <v>47</v>
      </c>
      <c r="B16" s="166">
        <v>13971</v>
      </c>
      <c r="C16" s="166">
        <v>21832</v>
      </c>
      <c r="D16" s="257"/>
      <c r="E16" s="166">
        <v>4787</v>
      </c>
      <c r="F16" s="167">
        <v>7467</v>
      </c>
    </row>
    <row r="17" spans="1:6" ht="14.25">
      <c r="A17" s="32" t="s">
        <v>48</v>
      </c>
      <c r="B17" s="161">
        <v>728870</v>
      </c>
      <c r="C17" s="161">
        <v>936585</v>
      </c>
      <c r="D17" s="163"/>
      <c r="E17" s="161">
        <v>746494</v>
      </c>
      <c r="F17" s="256">
        <v>807486</v>
      </c>
    </row>
    <row r="18" spans="1:6" ht="14.25">
      <c r="A18" s="35" t="s">
        <v>49</v>
      </c>
      <c r="B18" s="166">
        <v>3390848</v>
      </c>
      <c r="C18" s="166">
        <v>4330594</v>
      </c>
      <c r="D18" s="257"/>
      <c r="E18" s="166">
        <v>2308450</v>
      </c>
      <c r="F18" s="167">
        <v>3170142</v>
      </c>
    </row>
    <row r="19" spans="1:6" ht="14.25">
      <c r="A19" s="32" t="s">
        <v>50</v>
      </c>
      <c r="B19" s="161">
        <v>625656</v>
      </c>
      <c r="C19" s="161">
        <v>762956</v>
      </c>
      <c r="D19" s="163"/>
      <c r="E19" s="161">
        <v>590294</v>
      </c>
      <c r="F19" s="256">
        <v>727841</v>
      </c>
    </row>
    <row r="20" spans="1:6" ht="14.25">
      <c r="A20" s="35" t="s">
        <v>51</v>
      </c>
      <c r="B20" s="166">
        <v>487023</v>
      </c>
      <c r="C20" s="166">
        <v>615329</v>
      </c>
      <c r="D20" s="257"/>
      <c r="E20" s="166">
        <v>286955</v>
      </c>
      <c r="F20" s="167">
        <v>333893</v>
      </c>
    </row>
    <row r="21" spans="1:6" ht="14.25">
      <c r="A21" s="32" t="s">
        <v>52</v>
      </c>
      <c r="B21" s="161">
        <v>185226</v>
      </c>
      <c r="C21" s="161">
        <v>228964</v>
      </c>
      <c r="D21" s="163"/>
      <c r="E21" s="161">
        <v>261890</v>
      </c>
      <c r="F21" s="256">
        <v>283668</v>
      </c>
    </row>
    <row r="22" spans="1:6" ht="14.25">
      <c r="A22" s="35" t="s">
        <v>53</v>
      </c>
      <c r="B22" s="166">
        <v>57909</v>
      </c>
      <c r="C22" s="166">
        <v>67980</v>
      </c>
      <c r="D22" s="257"/>
      <c r="E22" s="166">
        <v>47862</v>
      </c>
      <c r="F22" s="167">
        <v>48569</v>
      </c>
    </row>
    <row r="23" spans="1:6" ht="14.25">
      <c r="A23" s="32" t="s">
        <v>55</v>
      </c>
      <c r="B23" s="161">
        <v>50425</v>
      </c>
      <c r="C23" s="161">
        <v>88214</v>
      </c>
      <c r="D23" s="163"/>
      <c r="E23" s="161">
        <v>47029</v>
      </c>
      <c r="F23" s="256">
        <v>51548</v>
      </c>
    </row>
    <row r="24" spans="1:6" ht="14.25">
      <c r="A24" s="35" t="s">
        <v>54</v>
      </c>
      <c r="B24" s="166">
        <v>211457</v>
      </c>
      <c r="C24" s="166">
        <v>295922</v>
      </c>
      <c r="D24" s="257"/>
      <c r="E24" s="166">
        <v>197548</v>
      </c>
      <c r="F24" s="167">
        <v>225388</v>
      </c>
    </row>
    <row r="25" spans="1:6" ht="14.25">
      <c r="A25" s="32" t="s">
        <v>56</v>
      </c>
      <c r="B25" s="161">
        <v>68457</v>
      </c>
      <c r="C25" s="161">
        <v>81937</v>
      </c>
      <c r="D25" s="163"/>
      <c r="E25" s="161">
        <v>62062</v>
      </c>
      <c r="F25" s="256">
        <v>103802</v>
      </c>
    </row>
    <row r="26" spans="1:6" ht="14.25">
      <c r="A26" s="35" t="s">
        <v>57</v>
      </c>
      <c r="B26" s="166">
        <v>125377</v>
      </c>
      <c r="C26" s="166">
        <v>174259</v>
      </c>
      <c r="D26" s="257"/>
      <c r="E26" s="166">
        <v>98682</v>
      </c>
      <c r="F26" s="167">
        <v>131098</v>
      </c>
    </row>
    <row r="27" spans="1:6" ht="14.25">
      <c r="A27" s="32" t="s">
        <v>58</v>
      </c>
      <c r="B27" s="161">
        <v>2376317</v>
      </c>
      <c r="C27" s="161">
        <v>2881615</v>
      </c>
      <c r="D27" s="163"/>
      <c r="E27" s="161">
        <v>770865</v>
      </c>
      <c r="F27" s="256">
        <v>1016069</v>
      </c>
    </row>
    <row r="28" spans="1:6" ht="14.25">
      <c r="A28" s="35" t="s">
        <v>59</v>
      </c>
      <c r="B28" s="166">
        <v>17117</v>
      </c>
      <c r="C28" s="166">
        <v>17450</v>
      </c>
      <c r="D28" s="257"/>
      <c r="E28" s="166">
        <v>13415</v>
      </c>
      <c r="F28" s="167">
        <v>20894</v>
      </c>
    </row>
    <row r="29" spans="1:6" ht="14.25">
      <c r="A29" s="32" t="s">
        <v>60</v>
      </c>
      <c r="B29" s="161">
        <v>227566</v>
      </c>
      <c r="C29" s="161">
        <v>283304</v>
      </c>
      <c r="D29" s="163"/>
      <c r="E29" s="161">
        <v>222030</v>
      </c>
      <c r="F29" s="256">
        <v>257869</v>
      </c>
    </row>
    <row r="30" spans="1:6" ht="14.25">
      <c r="A30" s="35" t="s">
        <v>61</v>
      </c>
      <c r="B30" s="166">
        <v>92669</v>
      </c>
      <c r="C30" s="166">
        <v>102699</v>
      </c>
      <c r="D30" s="257"/>
      <c r="E30" s="166">
        <v>54428</v>
      </c>
      <c r="F30" s="167">
        <v>65924</v>
      </c>
    </row>
    <row r="31" spans="1:6" ht="14.25">
      <c r="A31" s="32" t="s">
        <v>62</v>
      </c>
      <c r="B31" s="161">
        <v>147057</v>
      </c>
      <c r="C31" s="161">
        <v>248884</v>
      </c>
      <c r="D31" s="163"/>
      <c r="E31" s="161">
        <v>222786</v>
      </c>
      <c r="F31" s="256">
        <v>344245</v>
      </c>
    </row>
    <row r="32" spans="1:6" ht="14.25">
      <c r="A32" s="35" t="s">
        <v>63</v>
      </c>
      <c r="B32" s="166">
        <v>164336</v>
      </c>
      <c r="C32" s="166">
        <v>216868</v>
      </c>
      <c r="D32" s="257"/>
      <c r="E32" s="166">
        <v>248718</v>
      </c>
      <c r="F32" s="167">
        <v>277432</v>
      </c>
    </row>
    <row r="33" spans="1:6" ht="14.25">
      <c r="A33" s="32" t="s">
        <v>64</v>
      </c>
      <c r="B33" s="161">
        <v>261630</v>
      </c>
      <c r="C33" s="161">
        <v>338704</v>
      </c>
      <c r="D33" s="163"/>
      <c r="E33" s="161">
        <v>199980</v>
      </c>
      <c r="F33" s="256">
        <v>240324</v>
      </c>
    </row>
    <row r="34" spans="1:6" ht="14.25">
      <c r="A34" s="35" t="s">
        <v>150</v>
      </c>
      <c r="B34" s="166">
        <v>308767</v>
      </c>
      <c r="C34" s="166">
        <v>407756</v>
      </c>
      <c r="D34" s="257"/>
      <c r="E34" s="166">
        <v>305044</v>
      </c>
      <c r="F34" s="167">
        <v>385022</v>
      </c>
    </row>
    <row r="35" spans="1:6" ht="14.25">
      <c r="A35" s="32" t="s">
        <v>65</v>
      </c>
      <c r="B35" s="161">
        <v>282314</v>
      </c>
      <c r="C35" s="161">
        <v>341050</v>
      </c>
      <c r="D35" s="163"/>
      <c r="E35" s="161">
        <v>249945</v>
      </c>
      <c r="F35" s="256">
        <v>277171</v>
      </c>
    </row>
    <row r="36" spans="1:6" ht="14.25">
      <c r="A36" s="35" t="s">
        <v>66</v>
      </c>
      <c r="B36" s="166">
        <v>672404</v>
      </c>
      <c r="C36" s="166">
        <v>784210</v>
      </c>
      <c r="D36" s="257"/>
      <c r="E36" s="166">
        <v>551080</v>
      </c>
      <c r="F36" s="167">
        <v>618406</v>
      </c>
    </row>
    <row r="37" spans="1:6" ht="14.25">
      <c r="A37" s="32" t="s">
        <v>69</v>
      </c>
      <c r="B37" s="161">
        <v>631044</v>
      </c>
      <c r="C37" s="161">
        <v>830055</v>
      </c>
      <c r="D37" s="163"/>
      <c r="E37" s="161">
        <v>395476</v>
      </c>
      <c r="F37" s="256">
        <v>557315</v>
      </c>
    </row>
    <row r="38" spans="1:6" ht="14.25">
      <c r="A38" s="35" t="s">
        <v>67</v>
      </c>
      <c r="B38" s="166">
        <v>85275</v>
      </c>
      <c r="C38" s="166">
        <v>133182</v>
      </c>
      <c r="D38" s="257"/>
      <c r="E38" s="166">
        <v>109394</v>
      </c>
      <c r="F38" s="167">
        <v>126497</v>
      </c>
    </row>
    <row r="39" spans="1:6" ht="14.25">
      <c r="A39" s="32" t="s">
        <v>68</v>
      </c>
      <c r="B39" s="161">
        <v>719045</v>
      </c>
      <c r="C39" s="161">
        <v>781552</v>
      </c>
      <c r="D39" s="163"/>
      <c r="E39" s="161">
        <v>575035</v>
      </c>
      <c r="F39" s="256">
        <v>598770</v>
      </c>
    </row>
    <row r="40" spans="1:6" ht="14.25">
      <c r="A40" s="35" t="s">
        <v>174</v>
      </c>
      <c r="B40" s="166">
        <v>1467190</v>
      </c>
      <c r="C40" s="166">
        <v>1964297</v>
      </c>
      <c r="D40" s="257"/>
      <c r="E40" s="166">
        <v>1053791</v>
      </c>
      <c r="F40" s="167">
        <v>1322580</v>
      </c>
    </row>
    <row r="41" spans="1:6" ht="14.25">
      <c r="A41" s="32"/>
      <c r="B41" s="161"/>
      <c r="C41" s="161"/>
      <c r="D41" s="163"/>
      <c r="E41" s="161"/>
      <c r="F41" s="256"/>
    </row>
    <row r="42" spans="1:6" ht="14.25">
      <c r="A42" s="115" t="s">
        <v>1</v>
      </c>
      <c r="B42" s="210">
        <v>15874874</v>
      </c>
      <c r="C42" s="210">
        <v>20017228</v>
      </c>
      <c r="D42" s="258"/>
      <c r="E42" s="210">
        <v>11113945</v>
      </c>
      <c r="F42" s="259">
        <v>13785019</v>
      </c>
    </row>
    <row r="43" spans="1:6" ht="14.25">
      <c r="A43" s="62"/>
      <c r="B43" s="62"/>
      <c r="C43" s="62"/>
      <c r="D43" s="62"/>
      <c r="E43" s="62"/>
      <c r="F43" s="62"/>
    </row>
    <row r="44" spans="1:6" ht="4.5" customHeight="1">
      <c r="A44" s="130"/>
      <c r="B44" s="65"/>
      <c r="C44" s="65"/>
      <c r="D44" s="65"/>
      <c r="E44" s="65"/>
      <c r="F44" s="67"/>
    </row>
    <row r="45" spans="1:6" ht="14.25">
      <c r="A45" s="44" t="s">
        <v>239</v>
      </c>
      <c r="B45" s="26"/>
      <c r="C45" s="26"/>
      <c r="D45" s="26"/>
      <c r="E45" s="26"/>
      <c r="F45" s="45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260"/>
      <c r="B47" s="48"/>
      <c r="C47" s="48"/>
      <c r="D47" s="48"/>
      <c r="E47" s="48"/>
      <c r="F47" s="49"/>
    </row>
  </sheetData>
  <sheetProtection/>
  <mergeCells count="8">
    <mergeCell ref="A12:A14"/>
    <mergeCell ref="E11:F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4.8515625" style="27" customWidth="1"/>
    <col min="5" max="8" width="11.421875" style="27" customWidth="1"/>
    <col min="9" max="9" width="9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262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160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264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242</v>
      </c>
      <c r="I10" s="354"/>
    </row>
    <row r="11" spans="1:6" ht="12.75" customHeight="1">
      <c r="A11" s="179"/>
      <c r="B11" s="241"/>
      <c r="C11" s="241"/>
      <c r="D11" s="241"/>
      <c r="E11" s="241"/>
      <c r="F11" s="241"/>
    </row>
    <row r="12" spans="1:6" ht="21.75" customHeight="1">
      <c r="A12" s="355" t="s">
        <v>6</v>
      </c>
      <c r="B12" s="242" t="s">
        <v>17</v>
      </c>
      <c r="C12" s="243"/>
      <c r="D12" s="244"/>
      <c r="E12" s="381" t="s">
        <v>41</v>
      </c>
      <c r="F12" s="382"/>
    </row>
    <row r="13" spans="1:6" ht="14.25">
      <c r="A13" s="379"/>
      <c r="B13" s="385" t="s">
        <v>183</v>
      </c>
      <c r="C13" s="385"/>
      <c r="D13" s="245"/>
      <c r="E13" s="383"/>
      <c r="F13" s="384"/>
    </row>
    <row r="14" spans="1:6" ht="14.25">
      <c r="A14" s="356"/>
      <c r="B14" s="53" t="s">
        <v>16</v>
      </c>
      <c r="C14" s="53" t="s">
        <v>8</v>
      </c>
      <c r="D14" s="158"/>
      <c r="E14" s="53" t="s">
        <v>9</v>
      </c>
      <c r="F14" s="55" t="s">
        <v>18</v>
      </c>
    </row>
    <row r="15" spans="1:11" ht="14.25">
      <c r="A15" s="32" t="s">
        <v>46</v>
      </c>
      <c r="B15" s="237">
        <v>-39.84857831730001</v>
      </c>
      <c r="C15" s="237">
        <v>-42.0453874191423</v>
      </c>
      <c r="D15" s="207"/>
      <c r="E15" s="207">
        <v>-6.217491867966953</v>
      </c>
      <c r="F15" s="246">
        <v>-6.471580380660099</v>
      </c>
      <c r="H15" s="235"/>
      <c r="I15" s="235"/>
      <c r="J15" s="235"/>
      <c r="K15" s="235"/>
    </row>
    <row r="16" spans="1:11" ht="14.25">
      <c r="A16" s="35" t="s">
        <v>47</v>
      </c>
      <c r="B16" s="224">
        <v>-65.73616777610765</v>
      </c>
      <c r="C16" s="224">
        <v>-65.79791132282887</v>
      </c>
      <c r="D16" s="222"/>
      <c r="E16" s="222">
        <v>-0.05785242767911104</v>
      </c>
      <c r="F16" s="247">
        <v>-0.07176318319399669</v>
      </c>
      <c r="H16" s="235"/>
      <c r="I16" s="235"/>
      <c r="J16" s="235"/>
      <c r="K16" s="235"/>
    </row>
    <row r="17" spans="1:11" ht="14.25">
      <c r="A17" s="32" t="s">
        <v>48</v>
      </c>
      <c r="B17" s="237">
        <v>2.41798949058132</v>
      </c>
      <c r="C17" s="237">
        <v>-13.784013196880153</v>
      </c>
      <c r="D17" s="207"/>
      <c r="E17" s="207">
        <v>0.1110182039870049</v>
      </c>
      <c r="F17" s="246">
        <v>-0.6449394491584949</v>
      </c>
      <c r="H17" s="235"/>
      <c r="I17" s="235"/>
      <c r="J17" s="235"/>
      <c r="K17" s="235"/>
    </row>
    <row r="18" spans="1:11" ht="14.25">
      <c r="A18" s="35" t="s">
        <v>49</v>
      </c>
      <c r="B18" s="224">
        <v>-31.92115954475105</v>
      </c>
      <c r="C18" s="224">
        <v>-26.79660111291892</v>
      </c>
      <c r="D18" s="222"/>
      <c r="E18" s="222">
        <v>-6.818309235084324</v>
      </c>
      <c r="F18" s="247">
        <v>-5.797266234865287</v>
      </c>
      <c r="H18" s="235"/>
      <c r="I18" s="235"/>
      <c r="J18" s="235"/>
      <c r="K18" s="235"/>
    </row>
    <row r="19" spans="1:11" ht="14.25">
      <c r="A19" s="32" t="s">
        <v>50</v>
      </c>
      <c r="B19" s="237">
        <v>-5.651987673737651</v>
      </c>
      <c r="C19" s="237">
        <v>-4.602493459649054</v>
      </c>
      <c r="D19" s="207"/>
      <c r="E19" s="207">
        <v>-0.22275452390992212</v>
      </c>
      <c r="F19" s="246">
        <v>-0.1754238898612735</v>
      </c>
      <c r="H19" s="235"/>
      <c r="I19" s="235"/>
      <c r="J19" s="235"/>
      <c r="K19" s="235"/>
    </row>
    <row r="20" spans="1:11" ht="14.25">
      <c r="A20" s="35" t="s">
        <v>51</v>
      </c>
      <c r="B20" s="224">
        <v>-41.079784732959226</v>
      </c>
      <c r="C20" s="224">
        <v>-45.73748352507357</v>
      </c>
      <c r="D20" s="222"/>
      <c r="E20" s="222">
        <v>-1.2602808690009135</v>
      </c>
      <c r="F20" s="247">
        <v>-1.4059688983909262</v>
      </c>
      <c r="H20" s="235"/>
      <c r="I20" s="235"/>
      <c r="J20" s="235"/>
      <c r="K20" s="235"/>
    </row>
    <row r="21" spans="1:11" ht="14.25">
      <c r="A21" s="32" t="s">
        <v>52</v>
      </c>
      <c r="B21" s="237">
        <v>41.38943776791595</v>
      </c>
      <c r="C21" s="237">
        <v>23.8919655491693</v>
      </c>
      <c r="D21" s="207"/>
      <c r="E21" s="207">
        <v>0.48292666763843306</v>
      </c>
      <c r="F21" s="246">
        <v>0.27328459265188965</v>
      </c>
      <c r="H21" s="235"/>
      <c r="I21" s="235"/>
      <c r="J21" s="235"/>
      <c r="K21" s="235"/>
    </row>
    <row r="22" spans="1:11" ht="14.25">
      <c r="A22" s="35" t="s">
        <v>53</v>
      </c>
      <c r="B22" s="224">
        <v>-17.349634771797128</v>
      </c>
      <c r="C22" s="224">
        <v>-28.553986466607824</v>
      </c>
      <c r="D22" s="222"/>
      <c r="E22" s="222">
        <v>-0.06328869129921914</v>
      </c>
      <c r="F22" s="247">
        <v>-0.09697146877679567</v>
      </c>
      <c r="H22" s="235"/>
      <c r="I22" s="235"/>
      <c r="J22" s="235"/>
      <c r="K22" s="235"/>
    </row>
    <row r="23" spans="1:11" ht="14.25">
      <c r="A23" s="32" t="s">
        <v>55</v>
      </c>
      <c r="B23" s="237">
        <v>-6.734754586018838</v>
      </c>
      <c r="C23" s="237">
        <v>-41.564830979209646</v>
      </c>
      <c r="D23" s="207"/>
      <c r="E23" s="207">
        <v>-0.021392295775071984</v>
      </c>
      <c r="F23" s="246">
        <v>-0.1831722154536083</v>
      </c>
      <c r="H23" s="235"/>
      <c r="I23" s="235"/>
      <c r="J23" s="235"/>
      <c r="K23" s="235"/>
    </row>
    <row r="24" spans="1:11" ht="14.25">
      <c r="A24" s="35" t="s">
        <v>54</v>
      </c>
      <c r="B24" s="224">
        <v>-6.577696647545366</v>
      </c>
      <c r="C24" s="224">
        <v>-23.835334986922234</v>
      </c>
      <c r="D24" s="222"/>
      <c r="E24" s="222">
        <v>-0.08761644344389759</v>
      </c>
      <c r="F24" s="247">
        <v>-0.3523664715214314</v>
      </c>
      <c r="H24" s="235"/>
      <c r="I24" s="235"/>
      <c r="J24" s="235"/>
      <c r="K24" s="235"/>
    </row>
    <row r="25" spans="1:11" ht="14.25">
      <c r="A25" s="32" t="s">
        <v>56</v>
      </c>
      <c r="B25" s="237">
        <v>-9.341630512584544</v>
      </c>
      <c r="C25" s="237">
        <v>26.685136141181644</v>
      </c>
      <c r="D25" s="207"/>
      <c r="E25" s="207">
        <v>-0.04028378429964233</v>
      </c>
      <c r="F25" s="246">
        <v>0.10923090849542204</v>
      </c>
      <c r="H25" s="235"/>
      <c r="I25" s="235"/>
      <c r="J25" s="235"/>
      <c r="K25" s="235"/>
    </row>
    <row r="26" spans="1:11" ht="14.25">
      <c r="A26" s="35" t="s">
        <v>57</v>
      </c>
      <c r="B26" s="224">
        <v>-21.291783979517774</v>
      </c>
      <c r="C26" s="224">
        <v>-24.768304649975036</v>
      </c>
      <c r="D26" s="222"/>
      <c r="E26" s="222">
        <v>-0.16815881499279933</v>
      </c>
      <c r="F26" s="247">
        <v>-0.21561926556464261</v>
      </c>
      <c r="H26" s="235"/>
      <c r="I26" s="235"/>
      <c r="J26" s="235"/>
      <c r="K26" s="235"/>
    </row>
    <row r="27" spans="1:11" ht="14.25">
      <c r="A27" s="32" t="s">
        <v>58</v>
      </c>
      <c r="B27" s="237">
        <v>-67.56051486396807</v>
      </c>
      <c r="C27" s="237">
        <v>-64.73959914839422</v>
      </c>
      <c r="D27" s="207"/>
      <c r="E27" s="207">
        <v>-10.113163732827111</v>
      </c>
      <c r="F27" s="246">
        <v>-9.319702008689715</v>
      </c>
      <c r="H27" s="235"/>
      <c r="I27" s="235"/>
      <c r="J27" s="235"/>
      <c r="K27" s="235"/>
    </row>
    <row r="28" spans="1:11" ht="14.25">
      <c r="A28" s="35" t="s">
        <v>59</v>
      </c>
      <c r="B28" s="224">
        <v>-21.627621662674528</v>
      </c>
      <c r="C28" s="224">
        <v>19.736389684813744</v>
      </c>
      <c r="D28" s="222"/>
      <c r="E28" s="222">
        <v>-0.023319870129362923</v>
      </c>
      <c r="F28" s="247">
        <v>0.017205179458414523</v>
      </c>
      <c r="H28" s="235"/>
      <c r="I28" s="235"/>
      <c r="J28" s="235"/>
      <c r="K28" s="235"/>
    </row>
    <row r="29" spans="1:11" ht="14.25">
      <c r="A29" s="32" t="s">
        <v>60</v>
      </c>
      <c r="B29" s="237">
        <v>-2.4327008428324177</v>
      </c>
      <c r="C29" s="237">
        <v>-8.97798830937792</v>
      </c>
      <c r="D29" s="207"/>
      <c r="E29" s="207">
        <v>-0.03487271772991711</v>
      </c>
      <c r="F29" s="246">
        <v>-0.12706554573890053</v>
      </c>
      <c r="H29" s="235"/>
      <c r="I29" s="235"/>
      <c r="J29" s="235"/>
      <c r="K29" s="235"/>
    </row>
    <row r="30" spans="1:11" ht="14.25">
      <c r="A30" s="35" t="s">
        <v>61</v>
      </c>
      <c r="B30" s="224">
        <v>-41.266227109389334</v>
      </c>
      <c r="C30" s="224">
        <v>-35.80852783376663</v>
      </c>
      <c r="D30" s="222"/>
      <c r="E30" s="222">
        <v>-0.2408901009230058</v>
      </c>
      <c r="F30" s="247">
        <v>-0.18371674639465566</v>
      </c>
      <c r="H30" s="235"/>
      <c r="I30" s="235"/>
      <c r="J30" s="235"/>
      <c r="K30" s="235"/>
    </row>
    <row r="31" spans="1:11" ht="14.25">
      <c r="A31" s="32" t="s">
        <v>62</v>
      </c>
      <c r="B31" s="237">
        <v>51.4963585548461</v>
      </c>
      <c r="C31" s="237">
        <v>38.31544012471673</v>
      </c>
      <c r="D31" s="207"/>
      <c r="E31" s="207">
        <v>0.477036857111433</v>
      </c>
      <c r="F31" s="246">
        <v>0.47639463366256307</v>
      </c>
      <c r="H31" s="235"/>
      <c r="I31" s="235"/>
      <c r="J31" s="235"/>
      <c r="K31" s="235"/>
    </row>
    <row r="32" spans="1:11" ht="14.25">
      <c r="A32" s="35" t="s">
        <v>63</v>
      </c>
      <c r="B32" s="224">
        <v>51.34723980138253</v>
      </c>
      <c r="C32" s="224">
        <v>27.926665068152047</v>
      </c>
      <c r="D32" s="222"/>
      <c r="E32" s="222">
        <v>0.5315443763522156</v>
      </c>
      <c r="F32" s="247">
        <v>0.30255937535407</v>
      </c>
      <c r="H32" s="235"/>
      <c r="I32" s="235"/>
      <c r="J32" s="235"/>
      <c r="K32" s="235"/>
    </row>
    <row r="33" spans="1:11" ht="14.25">
      <c r="A33" s="32" t="s">
        <v>64</v>
      </c>
      <c r="B33" s="237">
        <v>-23.563811489508083</v>
      </c>
      <c r="C33" s="237">
        <v>-29.04601067598847</v>
      </c>
      <c r="D33" s="207"/>
      <c r="E33" s="207">
        <v>-0.3883495390262626</v>
      </c>
      <c r="F33" s="246">
        <v>-0.4914766420205635</v>
      </c>
      <c r="H33" s="235"/>
      <c r="I33" s="235"/>
      <c r="J33" s="235"/>
      <c r="K33" s="235"/>
    </row>
    <row r="34" spans="1:11" ht="14.25">
      <c r="A34" s="35" t="s">
        <v>150</v>
      </c>
      <c r="B34" s="224">
        <v>-1.205763569293353</v>
      </c>
      <c r="C34" s="224">
        <v>-5.575393127262387</v>
      </c>
      <c r="D34" s="222"/>
      <c r="E34" s="222">
        <v>-0.023452154643873086</v>
      </c>
      <c r="F34" s="247">
        <v>-0.11357216893368054</v>
      </c>
      <c r="H34" s="235"/>
      <c r="I34" s="235"/>
      <c r="J34" s="235"/>
      <c r="K34" s="235"/>
    </row>
    <row r="35" spans="1:11" ht="14.25">
      <c r="A35" s="32" t="s">
        <v>65</v>
      </c>
      <c r="B35" s="237">
        <v>-11.465602130960562</v>
      </c>
      <c r="C35" s="237">
        <v>-18.73009822606656</v>
      </c>
      <c r="D35" s="207"/>
      <c r="E35" s="207">
        <v>-0.20390083096092612</v>
      </c>
      <c r="F35" s="246">
        <v>-0.3191201099373</v>
      </c>
      <c r="H35" s="235"/>
      <c r="I35" s="235"/>
      <c r="J35" s="235"/>
      <c r="K35" s="235"/>
    </row>
    <row r="36" spans="1:11" ht="14.25">
      <c r="A36" s="35" t="s">
        <v>66</v>
      </c>
      <c r="B36" s="224">
        <v>-18.04331919500777</v>
      </c>
      <c r="C36" s="224">
        <v>-21.142806136111503</v>
      </c>
      <c r="D36" s="222"/>
      <c r="E36" s="222">
        <v>-0.7642517351633785</v>
      </c>
      <c r="F36" s="247">
        <v>-0.8283064967836705</v>
      </c>
      <c r="H36" s="235"/>
      <c r="I36" s="235"/>
      <c r="J36" s="235"/>
      <c r="K36" s="235"/>
    </row>
    <row r="37" spans="1:11" ht="14.25">
      <c r="A37" s="32" t="s">
        <v>69</v>
      </c>
      <c r="B37" s="237">
        <v>-37.32988507932886</v>
      </c>
      <c r="C37" s="237">
        <v>-32.85806362229009</v>
      </c>
      <c r="D37" s="207"/>
      <c r="E37" s="207">
        <v>-1.483904691149045</v>
      </c>
      <c r="F37" s="246">
        <v>-1.3625263198281001</v>
      </c>
      <c r="H37" s="235"/>
      <c r="I37" s="235"/>
      <c r="J37" s="235"/>
      <c r="K37" s="235"/>
    </row>
    <row r="38" spans="1:11" ht="14.25">
      <c r="A38" s="35" t="s">
        <v>67</v>
      </c>
      <c r="B38" s="224">
        <v>28.283787745529168</v>
      </c>
      <c r="C38" s="224">
        <v>-5.019447072427212</v>
      </c>
      <c r="D38" s="222"/>
      <c r="E38" s="222">
        <v>0.15193191454621943</v>
      </c>
      <c r="F38" s="247">
        <v>-0.03339623248533713</v>
      </c>
      <c r="H38" s="235"/>
      <c r="I38" s="235"/>
      <c r="J38" s="235"/>
      <c r="K38" s="235"/>
    </row>
    <row r="39" spans="1:11" ht="14.25">
      <c r="A39" s="32" t="s">
        <v>68</v>
      </c>
      <c r="B39" s="237">
        <v>-20.027953744202378</v>
      </c>
      <c r="C39" s="237">
        <v>-23.38705549982599</v>
      </c>
      <c r="D39" s="207"/>
      <c r="E39" s="207">
        <v>-0.9071568064099282</v>
      </c>
      <c r="F39" s="246">
        <v>-0.9131234354726838</v>
      </c>
      <c r="H39" s="235"/>
      <c r="I39" s="235"/>
      <c r="J39" s="235"/>
      <c r="K39" s="235"/>
    </row>
    <row r="40" spans="1:11" ht="14.25">
      <c r="A40" s="35" t="s">
        <v>174</v>
      </c>
      <c r="B40" s="224">
        <v>-28.176241659226136</v>
      </c>
      <c r="C40" s="224">
        <v>-32.66904139241673</v>
      </c>
      <c r="D40" s="222"/>
      <c r="E40" s="222">
        <v>-2.604108857808888</v>
      </c>
      <c r="F40" s="247">
        <v>-3.2058235036339697</v>
      </c>
      <c r="H40" s="235"/>
      <c r="I40" s="235"/>
      <c r="J40" s="235"/>
      <c r="K40" s="235"/>
    </row>
    <row r="41" spans="1:6" ht="14.25">
      <c r="A41" s="32"/>
      <c r="B41" s="237"/>
      <c r="C41" s="237"/>
      <c r="D41" s="207"/>
      <c r="E41" s="207"/>
      <c r="F41" s="246"/>
    </row>
    <row r="42" spans="1:11" ht="14.25">
      <c r="A42" s="115" t="s">
        <v>1</v>
      </c>
      <c r="B42" s="248">
        <v>-29.990341970588247</v>
      </c>
      <c r="C42" s="248">
        <v>-31.134225977742773</v>
      </c>
      <c r="D42" s="249"/>
      <c r="E42" s="249">
        <v>-29.990341970588254</v>
      </c>
      <c r="F42" s="250">
        <v>-31.134225977742773</v>
      </c>
      <c r="H42" s="235"/>
      <c r="I42" s="235"/>
      <c r="J42" s="235"/>
      <c r="K42" s="235"/>
    </row>
    <row r="43" spans="1:11" ht="14.25">
      <c r="A43" s="62"/>
      <c r="B43" s="62"/>
      <c r="C43" s="62"/>
      <c r="D43" s="62"/>
      <c r="E43" s="62"/>
      <c r="F43" s="62"/>
      <c r="H43" s="235"/>
      <c r="I43" s="235"/>
      <c r="J43" s="235"/>
      <c r="K43" s="235"/>
    </row>
    <row r="44" spans="1:11" ht="4.5" customHeight="1">
      <c r="A44" s="130"/>
      <c r="B44" s="65"/>
      <c r="C44" s="65"/>
      <c r="D44" s="65"/>
      <c r="E44" s="65"/>
      <c r="F44" s="67"/>
      <c r="H44" s="235"/>
      <c r="I44" s="235"/>
      <c r="J44" s="235"/>
      <c r="K44" s="235"/>
    </row>
    <row r="45" spans="1:11" ht="14.25">
      <c r="A45" s="44" t="s">
        <v>239</v>
      </c>
      <c r="B45" s="26"/>
      <c r="C45" s="26"/>
      <c r="D45" s="26"/>
      <c r="E45" s="26"/>
      <c r="F45" s="155"/>
      <c r="H45" s="235"/>
      <c r="I45" s="235"/>
      <c r="J45" s="235"/>
      <c r="K45" s="235"/>
    </row>
    <row r="46" spans="1:11" ht="14.25">
      <c r="A46" s="46" t="s">
        <v>323</v>
      </c>
      <c r="B46" s="26"/>
      <c r="C46" s="26"/>
      <c r="D46" s="26"/>
      <c r="E46" s="26"/>
      <c r="F46" s="45"/>
      <c r="H46" s="235"/>
      <c r="I46" s="235"/>
      <c r="J46" s="235"/>
      <c r="K46" s="235"/>
    </row>
    <row r="47" spans="1:11" ht="4.5" customHeight="1">
      <c r="A47" s="47"/>
      <c r="B47" s="48"/>
      <c r="C47" s="48"/>
      <c r="D47" s="48"/>
      <c r="E47" s="48"/>
      <c r="F47" s="49"/>
      <c r="H47" s="235"/>
      <c r="I47" s="235"/>
      <c r="J47" s="235"/>
      <c r="K47" s="235"/>
    </row>
    <row r="48" spans="8:11" ht="14.25">
      <c r="H48" s="235"/>
      <c r="I48" s="235"/>
      <c r="J48" s="235"/>
      <c r="K48" s="235"/>
    </row>
    <row r="49" spans="8:11" ht="14.25">
      <c r="H49" s="235"/>
      <c r="I49" s="235"/>
      <c r="J49" s="235"/>
      <c r="K49" s="235"/>
    </row>
    <row r="50" spans="8:11" ht="14.25">
      <c r="H50" s="235"/>
      <c r="I50" s="235"/>
      <c r="J50" s="235"/>
      <c r="K50" s="235"/>
    </row>
    <row r="51" spans="8:11" ht="14.25">
      <c r="H51" s="235"/>
      <c r="I51" s="235"/>
      <c r="J51" s="235"/>
      <c r="K51" s="235"/>
    </row>
    <row r="52" spans="8:11" ht="14.25">
      <c r="H52" s="235"/>
      <c r="I52" s="235"/>
      <c r="J52" s="235"/>
      <c r="K52" s="235"/>
    </row>
    <row r="53" spans="8:11" ht="14.25">
      <c r="H53" s="235"/>
      <c r="I53" s="235"/>
      <c r="J53" s="235"/>
      <c r="K53" s="235"/>
    </row>
    <row r="54" spans="8:11" ht="14.25">
      <c r="H54" s="235"/>
      <c r="I54" s="235"/>
      <c r="J54" s="235"/>
      <c r="K54" s="235"/>
    </row>
    <row r="55" spans="8:11" ht="14.25">
      <c r="H55" s="235"/>
      <c r="I55" s="235"/>
      <c r="J55" s="235"/>
      <c r="K55" s="235"/>
    </row>
    <row r="56" spans="8:11" ht="14.25">
      <c r="H56" s="235"/>
      <c r="I56" s="235"/>
      <c r="J56" s="235"/>
      <c r="K56" s="235"/>
    </row>
    <row r="57" spans="8:11" ht="14.25">
      <c r="H57" s="235"/>
      <c r="I57" s="235"/>
      <c r="J57" s="235"/>
      <c r="K57" s="235"/>
    </row>
    <row r="58" spans="8:11" ht="14.25">
      <c r="H58" s="235"/>
      <c r="I58" s="235"/>
      <c r="J58" s="235"/>
      <c r="K58" s="235"/>
    </row>
    <row r="59" spans="8:11" ht="14.25">
      <c r="H59" s="235"/>
      <c r="I59" s="235"/>
      <c r="J59" s="235"/>
      <c r="K59" s="235"/>
    </row>
    <row r="60" spans="8:11" ht="14.25">
      <c r="H60" s="235"/>
      <c r="I60" s="235"/>
      <c r="J60" s="235"/>
      <c r="K60" s="235"/>
    </row>
    <row r="61" spans="8:11" ht="14.25">
      <c r="H61" s="235"/>
      <c r="I61" s="235"/>
      <c r="J61" s="235"/>
      <c r="K61" s="235"/>
    </row>
    <row r="62" spans="8:11" ht="14.25">
      <c r="H62" s="235"/>
      <c r="I62" s="235"/>
      <c r="J62" s="235"/>
      <c r="K62" s="235"/>
    </row>
    <row r="63" spans="8:11" ht="14.25">
      <c r="H63" s="235"/>
      <c r="I63" s="235"/>
      <c r="J63" s="235"/>
      <c r="K63" s="235"/>
    </row>
    <row r="64" spans="8:11" ht="14.25">
      <c r="H64" s="235"/>
      <c r="I64" s="235"/>
      <c r="J64" s="235"/>
      <c r="K64" s="235"/>
    </row>
    <row r="65" spans="8:11" ht="14.25">
      <c r="H65" s="235"/>
      <c r="I65" s="235"/>
      <c r="J65" s="235"/>
      <c r="K65" s="235"/>
    </row>
    <row r="66" spans="8:11" ht="14.25">
      <c r="H66" s="235"/>
      <c r="I66" s="235"/>
      <c r="J66" s="235"/>
      <c r="K66" s="235"/>
    </row>
    <row r="67" spans="8:11" ht="14.25">
      <c r="H67" s="235"/>
      <c r="I67" s="235"/>
      <c r="J67" s="235"/>
      <c r="K67" s="235"/>
    </row>
    <row r="68" spans="8:11" ht="14.25">
      <c r="H68" s="235"/>
      <c r="I68" s="235"/>
      <c r="J68" s="235"/>
      <c r="K68" s="235"/>
    </row>
  </sheetData>
  <sheetProtection/>
  <mergeCells count="9">
    <mergeCell ref="A12:A14"/>
    <mergeCell ref="E12:F13"/>
    <mergeCell ref="B13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265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19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">
        <v>252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26"/>
      <c r="F10" s="104"/>
      <c r="G10" s="354" t="s">
        <v>242</v>
      </c>
      <c r="H10" s="354"/>
    </row>
    <row r="11" spans="1:6" ht="12.75" customHeight="1">
      <c r="A11" s="200"/>
      <c r="B11" s="201"/>
      <c r="C11" s="201"/>
      <c r="D11" s="201"/>
      <c r="E11" s="201"/>
      <c r="F11" s="201"/>
    </row>
    <row r="12" spans="1:6" ht="30" customHeight="1">
      <c r="A12" s="355" t="s">
        <v>20</v>
      </c>
      <c r="B12" s="348" t="s">
        <v>5</v>
      </c>
      <c r="C12" s="348"/>
      <c r="D12" s="52"/>
      <c r="E12" s="343" t="s">
        <v>74</v>
      </c>
      <c r="F12" s="344" t="s">
        <v>22</v>
      </c>
    </row>
    <row r="13" spans="1:6" ht="14.25">
      <c r="A13" s="356"/>
      <c r="B13" s="204" t="s">
        <v>324</v>
      </c>
      <c r="C13" s="204" t="str">
        <f>'a1'!B13</f>
        <v>Febrero</v>
      </c>
      <c r="D13" s="204"/>
      <c r="E13" s="360"/>
      <c r="F13" s="361"/>
    </row>
    <row r="14" spans="1:8" ht="14.25">
      <c r="A14" s="32" t="s">
        <v>2</v>
      </c>
      <c r="B14" s="239">
        <v>1013722</v>
      </c>
      <c r="C14" s="239">
        <v>1406297</v>
      </c>
      <c r="D14" s="239"/>
      <c r="E14" s="207">
        <v>38.726100449630195</v>
      </c>
      <c r="F14" s="208">
        <v>34.10249817141288</v>
      </c>
      <c r="G14" s="171"/>
      <c r="H14" s="171"/>
    </row>
    <row r="15" spans="1:8" ht="14.25">
      <c r="A15" s="35" t="s">
        <v>23</v>
      </c>
      <c r="B15" s="240">
        <v>16487</v>
      </c>
      <c r="C15" s="240">
        <v>1209</v>
      </c>
      <c r="D15" s="240"/>
      <c r="E15" s="222">
        <v>-92.66694971795961</v>
      </c>
      <c r="F15" s="174">
        <v>-1.3271807095786692</v>
      </c>
      <c r="G15" s="171"/>
      <c r="H15" s="171"/>
    </row>
    <row r="16" spans="1:8" ht="14.25">
      <c r="A16" s="32" t="s">
        <v>24</v>
      </c>
      <c r="B16" s="239">
        <v>9270</v>
      </c>
      <c r="C16" s="239">
        <v>67169</v>
      </c>
      <c r="D16" s="239"/>
      <c r="E16" s="207">
        <v>624.5846817691478</v>
      </c>
      <c r="F16" s="208">
        <v>5.029613555694159</v>
      </c>
      <c r="G16" s="171"/>
      <c r="H16" s="171"/>
    </row>
    <row r="17" spans="1:8" ht="14.25">
      <c r="A17" s="35" t="s">
        <v>25</v>
      </c>
      <c r="B17" s="240">
        <v>10617</v>
      </c>
      <c r="C17" s="240">
        <v>24387</v>
      </c>
      <c r="D17" s="240"/>
      <c r="E17" s="222">
        <v>129.69765470471884</v>
      </c>
      <c r="F17" s="174">
        <v>1.1961826398022173</v>
      </c>
      <c r="G17" s="171"/>
      <c r="H17" s="171"/>
    </row>
    <row r="18" spans="1:8" ht="14.25">
      <c r="A18" s="32" t="s">
        <v>26</v>
      </c>
      <c r="B18" s="239">
        <v>54962</v>
      </c>
      <c r="C18" s="239">
        <v>108595</v>
      </c>
      <c r="D18" s="239"/>
      <c r="E18" s="207">
        <v>97.58196572177141</v>
      </c>
      <c r="F18" s="208">
        <v>4.65903148297112</v>
      </c>
      <c r="G18" s="171"/>
      <c r="H18" s="171"/>
    </row>
    <row r="19" spans="1:8" ht="14.25">
      <c r="A19" s="35" t="s">
        <v>27</v>
      </c>
      <c r="B19" s="240">
        <v>17619</v>
      </c>
      <c r="C19" s="240">
        <v>34055</v>
      </c>
      <c r="D19" s="240"/>
      <c r="E19" s="222">
        <v>93.28565752880414</v>
      </c>
      <c r="F19" s="174">
        <v>1.427774718067483</v>
      </c>
      <c r="G19" s="171"/>
      <c r="H19" s="171"/>
    </row>
    <row r="20" spans="1:8" ht="14.25">
      <c r="A20" s="32" t="s">
        <v>28</v>
      </c>
      <c r="B20" s="239">
        <v>16445</v>
      </c>
      <c r="C20" s="239">
        <v>31689</v>
      </c>
      <c r="D20" s="239"/>
      <c r="E20" s="207">
        <v>92.69686834904226</v>
      </c>
      <c r="F20" s="208">
        <v>1.3242271721964414</v>
      </c>
      <c r="G20" s="171"/>
      <c r="H20" s="171"/>
    </row>
    <row r="21" spans="1:8" ht="14.25">
      <c r="A21" s="35" t="s">
        <v>43</v>
      </c>
      <c r="B21" s="240">
        <v>3011</v>
      </c>
      <c r="C21" s="240">
        <v>8996</v>
      </c>
      <c r="D21" s="240"/>
      <c r="E21" s="222">
        <v>198.77117236798404</v>
      </c>
      <c r="F21" s="174">
        <v>0.5199094480186107</v>
      </c>
      <c r="G21" s="171"/>
      <c r="H21" s="171"/>
    </row>
    <row r="22" spans="1:8" ht="14.25">
      <c r="A22" s="32" t="s">
        <v>175</v>
      </c>
      <c r="B22" s="33">
        <v>7658</v>
      </c>
      <c r="C22" s="33">
        <v>9528</v>
      </c>
      <c r="D22" s="33"/>
      <c r="E22" s="237">
        <v>24.418908331156956</v>
      </c>
      <c r="F22" s="208">
        <v>0.1624445560225233</v>
      </c>
      <c r="G22" s="171"/>
      <c r="H22" s="171"/>
    </row>
    <row r="23" spans="1:8" ht="14.25">
      <c r="A23" s="35" t="s">
        <v>29</v>
      </c>
      <c r="B23" s="240">
        <v>106</v>
      </c>
      <c r="C23" s="240">
        <v>5139</v>
      </c>
      <c r="D23" s="240"/>
      <c r="E23" s="222">
        <v>4748.11320754717</v>
      </c>
      <c r="F23" s="174">
        <v>0.4372104013162352</v>
      </c>
      <c r="G23" s="171"/>
      <c r="H23" s="171"/>
    </row>
    <row r="24" spans="1:8" ht="14.25">
      <c r="A24" s="32" t="s">
        <v>70</v>
      </c>
      <c r="B24" s="239">
        <v>1215</v>
      </c>
      <c r="C24" s="239">
        <v>3391</v>
      </c>
      <c r="D24" s="239"/>
      <c r="E24" s="207">
        <v>179.0946502057613</v>
      </c>
      <c r="F24" s="208">
        <v>0.1890263924625726</v>
      </c>
      <c r="G24" s="171"/>
      <c r="H24" s="171"/>
    </row>
    <row r="25" spans="1:8" ht="15">
      <c r="A25" s="35" t="s">
        <v>240</v>
      </c>
      <c r="B25" s="240">
        <v>50</v>
      </c>
      <c r="C25" s="36">
        <v>0</v>
      </c>
      <c r="D25" s="36"/>
      <c r="E25" s="224">
        <v>-100</v>
      </c>
      <c r="F25" s="174">
        <v>-0.004343437326805436</v>
      </c>
      <c r="G25" s="171"/>
      <c r="H25" s="171"/>
    </row>
    <row r="26" spans="1:8" ht="14.25">
      <c r="A26" s="32"/>
      <c r="B26" s="161"/>
      <c r="C26" s="161"/>
      <c r="D26" s="161"/>
      <c r="E26" s="209"/>
      <c r="F26" s="208"/>
      <c r="H26" s="171"/>
    </row>
    <row r="27" spans="1:8" ht="14.25">
      <c r="A27" s="115" t="s">
        <v>1</v>
      </c>
      <c r="B27" s="210">
        <v>1151162</v>
      </c>
      <c r="C27" s="210">
        <v>1700455</v>
      </c>
      <c r="D27" s="210"/>
      <c r="E27" s="176">
        <v>47.71639439105877</v>
      </c>
      <c r="F27" s="177">
        <v>47.71639439105877</v>
      </c>
      <c r="H27" s="171"/>
    </row>
    <row r="28" spans="1:6" ht="14.25">
      <c r="A28" s="62"/>
      <c r="B28" s="62"/>
      <c r="C28" s="62"/>
      <c r="D28" s="62"/>
      <c r="E28" s="62"/>
      <c r="F28" s="6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239</v>
      </c>
      <c r="B30" s="26"/>
      <c r="C30" s="26"/>
      <c r="D30" s="26"/>
      <c r="E30" s="26"/>
      <c r="F30" s="45"/>
    </row>
    <row r="31" spans="1:6" ht="14.25">
      <c r="A31" s="69" t="s">
        <v>75</v>
      </c>
      <c r="B31" s="26"/>
      <c r="C31" s="26"/>
      <c r="D31" s="26"/>
      <c r="E31" s="26"/>
      <c r="F31" s="45"/>
    </row>
    <row r="32" spans="1:6" ht="14.25">
      <c r="A32" s="119" t="s">
        <v>77</v>
      </c>
      <c r="B32" s="26"/>
      <c r="C32" s="26"/>
      <c r="D32" s="26"/>
      <c r="E32" s="26"/>
      <c r="F32" s="45"/>
    </row>
    <row r="33" spans="1:6" ht="14.25">
      <c r="A33" s="119" t="s">
        <v>241</v>
      </c>
      <c r="B33" s="26"/>
      <c r="C33" s="26"/>
      <c r="D33" s="26"/>
      <c r="E33" s="26"/>
      <c r="F33" s="45"/>
    </row>
    <row r="34" spans="1:6" ht="14.25">
      <c r="A34" s="46" t="s">
        <v>323</v>
      </c>
      <c r="B34" s="26"/>
      <c r="C34" s="26"/>
      <c r="D34" s="26"/>
      <c r="E34" s="26"/>
      <c r="F34" s="45"/>
    </row>
    <row r="35" spans="1:6" ht="4.5" customHeight="1">
      <c r="A35" s="47"/>
      <c r="B35" s="48"/>
      <c r="C35" s="48"/>
      <c r="D35" s="48"/>
      <c r="E35" s="48"/>
      <c r="F35" s="49"/>
    </row>
  </sheetData>
  <sheetProtection/>
  <mergeCells count="10">
    <mergeCell ref="B12:C12"/>
    <mergeCell ref="E12:E13"/>
    <mergeCell ref="F12:F13"/>
    <mergeCell ref="A3:H4"/>
    <mergeCell ref="A5:H5"/>
    <mergeCell ref="A6:H6"/>
    <mergeCell ref="A7:H7"/>
    <mergeCell ref="A8:H8"/>
    <mergeCell ref="G10:H10"/>
    <mergeCell ref="A12:A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266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19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">
        <v>255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26"/>
      <c r="F10" s="104"/>
      <c r="G10" s="354" t="s">
        <v>242</v>
      </c>
      <c r="H10" s="354"/>
    </row>
    <row r="11" spans="1:6" ht="12.75" customHeight="1">
      <c r="A11" s="200"/>
      <c r="B11" s="201"/>
      <c r="C11" s="201"/>
      <c r="D11" s="201"/>
      <c r="E11" s="201"/>
      <c r="F11" s="201"/>
    </row>
    <row r="12" spans="1:6" ht="18" customHeight="1">
      <c r="A12" s="355" t="s">
        <v>20</v>
      </c>
      <c r="B12" s="386" t="s">
        <v>5</v>
      </c>
      <c r="C12" s="386"/>
      <c r="D12" s="233"/>
      <c r="E12" s="343" t="s">
        <v>21</v>
      </c>
      <c r="F12" s="344" t="s">
        <v>22</v>
      </c>
    </row>
    <row r="13" spans="1:6" ht="17.25" customHeight="1">
      <c r="A13" s="356"/>
      <c r="B13" s="204">
        <v>2020</v>
      </c>
      <c r="C13" s="204">
        <v>2021</v>
      </c>
      <c r="D13" s="204"/>
      <c r="E13" s="387"/>
      <c r="F13" s="388"/>
    </row>
    <row r="14" spans="1:8" ht="14.25">
      <c r="A14" s="32" t="s">
        <v>2</v>
      </c>
      <c r="B14" s="234">
        <v>1282138</v>
      </c>
      <c r="C14" s="234">
        <v>1406297</v>
      </c>
      <c r="D14" s="234"/>
      <c r="E14" s="207">
        <v>9.683746991353502</v>
      </c>
      <c r="F14" s="208">
        <v>7.3820064521729885</v>
      </c>
      <c r="H14" s="235"/>
    </row>
    <row r="15" spans="1:8" ht="14.25">
      <c r="A15" s="35" t="s">
        <v>23</v>
      </c>
      <c r="B15" s="236">
        <v>4066</v>
      </c>
      <c r="C15" s="236">
        <v>1209</v>
      </c>
      <c r="D15" s="236"/>
      <c r="E15" s="222">
        <v>-70.26561731431383</v>
      </c>
      <c r="F15" s="174">
        <v>-0.1698659979047691</v>
      </c>
      <c r="H15" s="235"/>
    </row>
    <row r="16" spans="1:8" ht="14.25">
      <c r="A16" s="32" t="s">
        <v>24</v>
      </c>
      <c r="B16" s="234">
        <v>35709</v>
      </c>
      <c r="C16" s="234">
        <v>67169</v>
      </c>
      <c r="D16" s="234"/>
      <c r="E16" s="207">
        <v>88.10103895376514</v>
      </c>
      <c r="F16" s="208">
        <v>1.8704880273307791</v>
      </c>
      <c r="H16" s="235"/>
    </row>
    <row r="17" spans="1:8" ht="14.25">
      <c r="A17" s="35" t="s">
        <v>25</v>
      </c>
      <c r="B17" s="236">
        <v>22380</v>
      </c>
      <c r="C17" s="236">
        <v>24387</v>
      </c>
      <c r="D17" s="236"/>
      <c r="E17" s="222">
        <v>8.967828418230567</v>
      </c>
      <c r="F17" s="174">
        <v>0.11932833664503731</v>
      </c>
      <c r="H17" s="235"/>
    </row>
    <row r="18" spans="1:8" ht="14.25">
      <c r="A18" s="32" t="s">
        <v>26</v>
      </c>
      <c r="B18" s="234">
        <v>225400</v>
      </c>
      <c r="C18" s="234">
        <v>108595</v>
      </c>
      <c r="D18" s="234"/>
      <c r="E18" s="207">
        <v>-51.821206743567</v>
      </c>
      <c r="F18" s="208">
        <v>-6.944766498168203</v>
      </c>
      <c r="H18" s="235"/>
    </row>
    <row r="19" spans="1:8" ht="14.25">
      <c r="A19" s="35" t="s">
        <v>27</v>
      </c>
      <c r="B19" s="236">
        <v>30226</v>
      </c>
      <c r="C19" s="236">
        <v>34055</v>
      </c>
      <c r="D19" s="236"/>
      <c r="E19" s="222">
        <v>12.667901806391853</v>
      </c>
      <c r="F19" s="174">
        <v>0.22765729995707418</v>
      </c>
      <c r="H19" s="235"/>
    </row>
    <row r="20" spans="1:8" ht="14.25">
      <c r="A20" s="32" t="s">
        <v>28</v>
      </c>
      <c r="B20" s="234">
        <v>51793</v>
      </c>
      <c r="C20" s="234">
        <v>31689</v>
      </c>
      <c r="D20" s="234"/>
      <c r="E20" s="207">
        <v>-38.81605622381403</v>
      </c>
      <c r="F20" s="208">
        <v>-1.1953048729007625</v>
      </c>
      <c r="H20" s="235"/>
    </row>
    <row r="21" spans="1:8" ht="14.25">
      <c r="A21" s="35" t="s">
        <v>43</v>
      </c>
      <c r="B21" s="236">
        <v>20818</v>
      </c>
      <c r="C21" s="236">
        <v>8996</v>
      </c>
      <c r="D21" s="236"/>
      <c r="E21" s="222">
        <v>-56.787395523105005</v>
      </c>
      <c r="F21" s="174">
        <v>-0.7028896840147638</v>
      </c>
      <c r="H21" s="235"/>
    </row>
    <row r="22" spans="1:8" ht="14.25">
      <c r="A22" s="32" t="s">
        <v>175</v>
      </c>
      <c r="B22" s="234">
        <v>1585</v>
      </c>
      <c r="C22" s="191">
        <v>9528</v>
      </c>
      <c r="D22" s="191"/>
      <c r="E22" s="237">
        <v>501.1356466876972</v>
      </c>
      <c r="F22" s="208">
        <v>0.4722595804541761</v>
      </c>
      <c r="H22" s="235"/>
    </row>
    <row r="23" spans="1:8" ht="14.25">
      <c r="A23" s="35" t="s">
        <v>29</v>
      </c>
      <c r="B23" s="236">
        <v>4764</v>
      </c>
      <c r="C23" s="236">
        <v>5139</v>
      </c>
      <c r="D23" s="236"/>
      <c r="E23" s="222">
        <v>7.871536523929464</v>
      </c>
      <c r="F23" s="174">
        <v>0.022296027026352264</v>
      </c>
      <c r="H23" s="235"/>
    </row>
    <row r="24" spans="1:8" ht="14.25">
      <c r="A24" s="32" t="s">
        <v>70</v>
      </c>
      <c r="B24" s="234">
        <v>2191</v>
      </c>
      <c r="C24" s="234">
        <v>3391</v>
      </c>
      <c r="D24" s="234"/>
      <c r="E24" s="207">
        <v>54.76951163852121</v>
      </c>
      <c r="F24" s="208">
        <v>0.07134728648432724</v>
      </c>
      <c r="H24" s="235"/>
    </row>
    <row r="25" spans="1:8" ht="15">
      <c r="A25" s="35" t="s">
        <v>240</v>
      </c>
      <c r="B25" s="193">
        <v>844</v>
      </c>
      <c r="C25" s="236">
        <v>0</v>
      </c>
      <c r="D25" s="236"/>
      <c r="E25" s="224">
        <v>-100</v>
      </c>
      <c r="F25" s="174">
        <v>-0.05018092482731016</v>
      </c>
      <c r="H25" s="235"/>
    </row>
    <row r="26" spans="1:6" ht="14.25">
      <c r="A26" s="32"/>
      <c r="B26" s="234"/>
      <c r="C26" s="234"/>
      <c r="D26" s="234"/>
      <c r="E26" s="209"/>
      <c r="F26" s="208"/>
    </row>
    <row r="27" spans="1:8" ht="14.25">
      <c r="A27" s="115" t="s">
        <v>1</v>
      </c>
      <c r="B27" s="238">
        <v>1681914</v>
      </c>
      <c r="C27" s="238">
        <v>1700455</v>
      </c>
      <c r="D27" s="238"/>
      <c r="E27" s="176">
        <v>1.1023750322549262</v>
      </c>
      <c r="F27" s="177">
        <v>1.1023750322549253</v>
      </c>
      <c r="H27" s="235"/>
    </row>
    <row r="28" spans="1:6" ht="14.25">
      <c r="A28" s="62"/>
      <c r="B28" s="62"/>
      <c r="C28" s="62"/>
      <c r="D28" s="62"/>
      <c r="E28" s="62"/>
      <c r="F28" s="6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239</v>
      </c>
      <c r="B30" s="26"/>
      <c r="C30" s="26"/>
      <c r="D30" s="26"/>
      <c r="E30" s="26"/>
      <c r="F30" s="45"/>
    </row>
    <row r="31" spans="1:6" ht="14.25">
      <c r="A31" s="69" t="s">
        <v>75</v>
      </c>
      <c r="B31" s="26"/>
      <c r="C31" s="26"/>
      <c r="D31" s="26"/>
      <c r="E31" s="26"/>
      <c r="F31" s="45"/>
    </row>
    <row r="32" spans="1:6" ht="14.25">
      <c r="A32" s="119" t="s">
        <v>77</v>
      </c>
      <c r="B32" s="26"/>
      <c r="C32" s="26"/>
      <c r="D32" s="26"/>
      <c r="E32" s="26"/>
      <c r="F32" s="45"/>
    </row>
    <row r="33" spans="1:6" ht="14.25">
      <c r="A33" s="119" t="s">
        <v>241</v>
      </c>
      <c r="B33" s="26"/>
      <c r="C33" s="26"/>
      <c r="D33" s="26"/>
      <c r="E33" s="26"/>
      <c r="F33" s="45"/>
    </row>
    <row r="34" spans="1:6" ht="14.25">
      <c r="A34" s="46" t="s">
        <v>323</v>
      </c>
      <c r="B34" s="26"/>
      <c r="C34" s="26"/>
      <c r="D34" s="26"/>
      <c r="E34" s="26"/>
      <c r="F34" s="45"/>
    </row>
    <row r="35" spans="1:6" ht="4.5" customHeight="1">
      <c r="A35" s="47"/>
      <c r="B35" s="48"/>
      <c r="C35" s="48"/>
      <c r="D35" s="48"/>
      <c r="E35" s="48"/>
      <c r="F35" s="49"/>
    </row>
  </sheetData>
  <sheetProtection/>
  <mergeCells count="10">
    <mergeCell ref="A12:A13"/>
    <mergeCell ref="B12:C12"/>
    <mergeCell ref="E12:E13"/>
    <mergeCell ref="F12:F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72" customWidth="1"/>
    <col min="2" max="2" width="11.7109375" style="72" customWidth="1"/>
    <col min="3" max="3" width="12.8515625" style="72" customWidth="1"/>
    <col min="4" max="4" width="1.7109375" style="72" customWidth="1"/>
    <col min="5" max="6" width="15.57421875" style="72" customWidth="1"/>
    <col min="7" max="8" width="11.421875" style="72" customWidth="1"/>
    <col min="9" max="9" width="2.851562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267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19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268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104"/>
      <c r="H10" s="354" t="s">
        <v>242</v>
      </c>
      <c r="I10" s="354"/>
    </row>
    <row r="11" spans="1:6" ht="12.75" customHeight="1">
      <c r="A11" s="212"/>
      <c r="B11" s="213"/>
      <c r="C11" s="213"/>
      <c r="D11" s="213"/>
      <c r="E11" s="213"/>
      <c r="F11" s="213"/>
    </row>
    <row r="12" spans="1:6" ht="24">
      <c r="A12" s="369" t="s">
        <v>20</v>
      </c>
      <c r="B12" s="389" t="s">
        <v>269</v>
      </c>
      <c r="C12" s="389"/>
      <c r="D12" s="214"/>
      <c r="E12" s="377" t="s">
        <v>184</v>
      </c>
      <c r="F12" s="215" t="s">
        <v>11</v>
      </c>
    </row>
    <row r="13" spans="1:6" ht="24.75" customHeight="1">
      <c r="A13" s="371"/>
      <c r="B13" s="216">
        <v>2020</v>
      </c>
      <c r="C13" s="216">
        <v>2021</v>
      </c>
      <c r="D13" s="216"/>
      <c r="E13" s="378"/>
      <c r="F13" s="217" t="s">
        <v>13</v>
      </c>
    </row>
    <row r="14" spans="1:6" ht="14.25">
      <c r="A14" s="218" t="s">
        <v>2</v>
      </c>
      <c r="B14" s="219">
        <v>2656194</v>
      </c>
      <c r="C14" s="219">
        <v>2420019</v>
      </c>
      <c r="D14" s="219"/>
      <c r="E14" s="207">
        <v>-8.891481570999701</v>
      </c>
      <c r="F14" s="220">
        <v>-7.199535425341877</v>
      </c>
    </row>
    <row r="15" spans="1:6" ht="14.25">
      <c r="A15" s="140" t="s">
        <v>23</v>
      </c>
      <c r="B15" s="221">
        <v>47136</v>
      </c>
      <c r="C15" s="221">
        <v>17696</v>
      </c>
      <c r="D15" s="221"/>
      <c r="E15" s="222">
        <v>-62.457569585879156</v>
      </c>
      <c r="F15" s="223">
        <v>-0.8974460587363815</v>
      </c>
    </row>
    <row r="16" spans="1:6" ht="14.25">
      <c r="A16" s="138" t="s">
        <v>24</v>
      </c>
      <c r="B16" s="219">
        <v>51617</v>
      </c>
      <c r="C16" s="219">
        <v>76439</v>
      </c>
      <c r="D16" s="219"/>
      <c r="E16" s="207">
        <v>48.0888079508689</v>
      </c>
      <c r="F16" s="220">
        <v>0.7566714018326922</v>
      </c>
    </row>
    <row r="17" spans="1:6" ht="14.25">
      <c r="A17" s="140" t="s">
        <v>25</v>
      </c>
      <c r="B17" s="221">
        <v>39551</v>
      </c>
      <c r="C17" s="221">
        <v>35004</v>
      </c>
      <c r="D17" s="221"/>
      <c r="E17" s="222">
        <v>-11.496548759829082</v>
      </c>
      <c r="F17" s="223">
        <v>-0.13861029990062249</v>
      </c>
    </row>
    <row r="18" spans="1:6" ht="14.25">
      <c r="A18" s="138" t="s">
        <v>26</v>
      </c>
      <c r="B18" s="219">
        <v>290287</v>
      </c>
      <c r="C18" s="219">
        <v>163557</v>
      </c>
      <c r="D18" s="219"/>
      <c r="E18" s="207">
        <v>-43.656794827188264</v>
      </c>
      <c r="F18" s="220">
        <v>-3.8632248309667667</v>
      </c>
    </row>
    <row r="19" spans="1:6" ht="14.25">
      <c r="A19" s="140" t="s">
        <v>27</v>
      </c>
      <c r="B19" s="221">
        <v>45601</v>
      </c>
      <c r="C19" s="221">
        <v>51674</v>
      </c>
      <c r="D19" s="221"/>
      <c r="E19" s="222">
        <v>13.317690401526278</v>
      </c>
      <c r="F19" s="223">
        <v>0.1851287335158303</v>
      </c>
    </row>
    <row r="20" spans="1:6" ht="14.25">
      <c r="A20" s="138" t="s">
        <v>28</v>
      </c>
      <c r="B20" s="219">
        <v>79032</v>
      </c>
      <c r="C20" s="219">
        <v>48134</v>
      </c>
      <c r="D20" s="219"/>
      <c r="E20" s="207">
        <v>-39.09555623038769</v>
      </c>
      <c r="F20" s="220">
        <v>-0.9418915870528775</v>
      </c>
    </row>
    <row r="21" spans="1:6" ht="14.25">
      <c r="A21" s="140" t="s">
        <v>43</v>
      </c>
      <c r="B21" s="221">
        <v>37350</v>
      </c>
      <c r="C21" s="221">
        <v>12007</v>
      </c>
      <c r="D21" s="221"/>
      <c r="E21" s="222">
        <v>-67.85274431057564</v>
      </c>
      <c r="F21" s="223">
        <v>-0.7725535144889984</v>
      </c>
    </row>
    <row r="22" spans="1:6" ht="14.25">
      <c r="A22" s="138" t="s">
        <v>175</v>
      </c>
      <c r="B22" s="219">
        <v>15027</v>
      </c>
      <c r="C22" s="219">
        <v>17186</v>
      </c>
      <c r="D22" s="219"/>
      <c r="E22" s="207">
        <v>14.36747188394223</v>
      </c>
      <c r="F22" s="220">
        <v>0.06581474323409807</v>
      </c>
    </row>
    <row r="23" spans="1:6" ht="14.25">
      <c r="A23" s="140" t="s">
        <v>29</v>
      </c>
      <c r="B23" s="221">
        <v>9506</v>
      </c>
      <c r="C23" s="221">
        <v>5245</v>
      </c>
      <c r="D23" s="221"/>
      <c r="E23" s="222">
        <v>-44.82432148116978</v>
      </c>
      <c r="F23" s="223">
        <v>-0.12989190408545248</v>
      </c>
    </row>
    <row r="24" spans="1:6" ht="14.25">
      <c r="A24" s="138" t="s">
        <v>70</v>
      </c>
      <c r="B24" s="219">
        <v>7659</v>
      </c>
      <c r="C24" s="219">
        <v>4606</v>
      </c>
      <c r="D24" s="219"/>
      <c r="E24" s="207">
        <v>-39.86160073116595</v>
      </c>
      <c r="F24" s="220">
        <v>-0.09306735113186727</v>
      </c>
    </row>
    <row r="25" spans="1:6" ht="15">
      <c r="A25" s="140" t="s">
        <v>240</v>
      </c>
      <c r="B25" s="221">
        <v>1460</v>
      </c>
      <c r="C25" s="221">
        <v>50</v>
      </c>
      <c r="D25" s="221"/>
      <c r="E25" s="224">
        <v>-96.57534246575342</v>
      </c>
      <c r="F25" s="223">
        <v>-0.04298230104681718</v>
      </c>
    </row>
    <row r="26" spans="1:6" ht="14.25">
      <c r="A26" s="138"/>
      <c r="B26" s="219"/>
      <c r="C26" s="219"/>
      <c r="D26" s="219"/>
      <c r="E26" s="209"/>
      <c r="F26" s="220"/>
    </row>
    <row r="27" spans="1:6" ht="14.25">
      <c r="A27" s="144" t="s">
        <v>1</v>
      </c>
      <c r="B27" s="225">
        <v>3280420</v>
      </c>
      <c r="C27" s="225">
        <v>2851617</v>
      </c>
      <c r="D27" s="225"/>
      <c r="E27" s="176">
        <v>-13.07158839416904</v>
      </c>
      <c r="F27" s="226">
        <v>-13.071588394169044</v>
      </c>
    </row>
    <row r="28" spans="1:6" ht="14.25">
      <c r="A28" s="149"/>
      <c r="B28" s="227"/>
      <c r="C28" s="227"/>
      <c r="D28" s="227"/>
      <c r="E28" s="228"/>
      <c r="F28" s="228"/>
    </row>
    <row r="29" spans="1:6" ht="4.5" customHeight="1">
      <c r="A29" s="147"/>
      <c r="B29" s="229"/>
      <c r="C29" s="229"/>
      <c r="D29" s="229"/>
      <c r="E29" s="230"/>
      <c r="F29" s="231"/>
    </row>
    <row r="30" spans="1:6" ht="14.25">
      <c r="A30" s="44" t="s">
        <v>239</v>
      </c>
      <c r="B30" s="71"/>
      <c r="C30" s="71"/>
      <c r="D30" s="71"/>
      <c r="E30" s="71"/>
      <c r="F30" s="96"/>
    </row>
    <row r="31" spans="1:6" ht="14.25">
      <c r="A31" s="232" t="s">
        <v>241</v>
      </c>
      <c r="B31" s="71"/>
      <c r="C31" s="71"/>
      <c r="D31" s="71"/>
      <c r="E31" s="71"/>
      <c r="F31" s="96"/>
    </row>
    <row r="32" spans="1:6" ht="14.25">
      <c r="A32" s="46" t="s">
        <v>323</v>
      </c>
      <c r="B32" s="71"/>
      <c r="C32" s="71"/>
      <c r="D32" s="71"/>
      <c r="E32" s="71"/>
      <c r="F32" s="96"/>
    </row>
    <row r="33" spans="1:6" ht="4.5" customHeight="1">
      <c r="A33" s="99"/>
      <c r="B33" s="100"/>
      <c r="C33" s="100"/>
      <c r="D33" s="100"/>
      <c r="E33" s="100"/>
      <c r="F33" s="101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3.57421875" style="27" customWidth="1"/>
    <col min="4" max="4" width="1.7109375" style="27" customWidth="1"/>
    <col min="5" max="6" width="13.57421875" style="27" customWidth="1"/>
    <col min="7" max="8" width="11.421875" style="27" customWidth="1"/>
    <col min="9" max="9" width="4.281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270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19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271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242</v>
      </c>
      <c r="I10" s="354"/>
    </row>
    <row r="11" spans="1:6" ht="12.75" customHeight="1">
      <c r="A11" s="200"/>
      <c r="B11" s="201"/>
      <c r="C11" s="201"/>
      <c r="D11" s="201"/>
      <c r="E11" s="201"/>
      <c r="F11" s="201"/>
    </row>
    <row r="12" spans="1:6" ht="27.75" customHeight="1">
      <c r="A12" s="355" t="s">
        <v>20</v>
      </c>
      <c r="B12" s="358" t="s">
        <v>42</v>
      </c>
      <c r="C12" s="358"/>
      <c r="D12" s="202"/>
      <c r="E12" s="343" t="s">
        <v>238</v>
      </c>
      <c r="F12" s="203" t="s">
        <v>11</v>
      </c>
    </row>
    <row r="13" spans="1:6" ht="24.75" customHeight="1">
      <c r="A13" s="356"/>
      <c r="B13" s="204">
        <v>2020</v>
      </c>
      <c r="C13" s="204">
        <v>2021</v>
      </c>
      <c r="D13" s="204"/>
      <c r="E13" s="360"/>
      <c r="F13" s="205" t="s">
        <v>13</v>
      </c>
    </row>
    <row r="14" spans="1:9" ht="14.25">
      <c r="A14" s="206" t="s">
        <v>2</v>
      </c>
      <c r="B14" s="161">
        <v>15874874</v>
      </c>
      <c r="C14" s="161">
        <v>11113945</v>
      </c>
      <c r="D14" s="161"/>
      <c r="E14" s="207">
        <v>-29.990341970588247</v>
      </c>
      <c r="F14" s="208">
        <v>-23.784157326878628</v>
      </c>
      <c r="H14" s="171"/>
      <c r="I14" s="171"/>
    </row>
    <row r="15" spans="1:9" ht="14.25">
      <c r="A15" s="35" t="s">
        <v>23</v>
      </c>
      <c r="B15" s="166">
        <v>238409</v>
      </c>
      <c r="C15" s="166">
        <v>187930</v>
      </c>
      <c r="D15" s="166"/>
      <c r="E15" s="173">
        <v>-21.173277854443413</v>
      </c>
      <c r="F15" s="174">
        <v>-0.25217777406542</v>
      </c>
      <c r="H15" s="171"/>
      <c r="I15" s="171"/>
    </row>
    <row r="16" spans="1:9" ht="14.25">
      <c r="A16" s="32" t="s">
        <v>24</v>
      </c>
      <c r="B16" s="161">
        <v>414881</v>
      </c>
      <c r="C16" s="161">
        <v>306690</v>
      </c>
      <c r="D16" s="161"/>
      <c r="E16" s="209">
        <v>-26.077598154651568</v>
      </c>
      <c r="F16" s="208">
        <v>-0.5404894224115347</v>
      </c>
      <c r="H16" s="171"/>
      <c r="I16" s="171"/>
    </row>
    <row r="17" spans="1:9" ht="14.25">
      <c r="A17" s="35" t="s">
        <v>25</v>
      </c>
      <c r="B17" s="166">
        <v>580718</v>
      </c>
      <c r="C17" s="166">
        <v>320337</v>
      </c>
      <c r="D17" s="166"/>
      <c r="E17" s="173">
        <v>-44.837769795322345</v>
      </c>
      <c r="F17" s="174">
        <v>-1.300784504228058</v>
      </c>
      <c r="H17" s="171"/>
      <c r="I17" s="171"/>
    </row>
    <row r="18" spans="1:9" ht="14.25">
      <c r="A18" s="32" t="s">
        <v>26</v>
      </c>
      <c r="B18" s="161">
        <v>1553012</v>
      </c>
      <c r="C18" s="161">
        <v>962942</v>
      </c>
      <c r="D18" s="161"/>
      <c r="E18" s="209">
        <v>-37.99519900683317</v>
      </c>
      <c r="F18" s="208">
        <v>-2.947810755814941</v>
      </c>
      <c r="H18" s="171"/>
      <c r="I18" s="171"/>
    </row>
    <row r="19" spans="1:9" ht="14.25">
      <c r="A19" s="35" t="s">
        <v>27</v>
      </c>
      <c r="B19" s="166">
        <v>160797</v>
      </c>
      <c r="C19" s="166">
        <v>273803</v>
      </c>
      <c r="D19" s="166"/>
      <c r="E19" s="173">
        <v>70.27867435337726</v>
      </c>
      <c r="F19" s="174">
        <v>0.5645437020550498</v>
      </c>
      <c r="H19" s="171"/>
      <c r="I19" s="171"/>
    </row>
    <row r="20" spans="1:9" ht="14.25">
      <c r="A20" s="32" t="s">
        <v>28</v>
      </c>
      <c r="B20" s="161">
        <v>524736</v>
      </c>
      <c r="C20" s="161">
        <v>325857</v>
      </c>
      <c r="D20" s="161"/>
      <c r="E20" s="209">
        <v>-37.90077296011709</v>
      </c>
      <c r="F20" s="208">
        <v>-0.9935391653629565</v>
      </c>
      <c r="H20" s="171"/>
      <c r="I20" s="171"/>
    </row>
    <row r="21" spans="1:9" ht="14.25">
      <c r="A21" s="35" t="s">
        <v>43</v>
      </c>
      <c r="B21" s="166">
        <v>325943</v>
      </c>
      <c r="C21" s="166">
        <v>157836</v>
      </c>
      <c r="D21" s="166"/>
      <c r="E21" s="173">
        <v>-51.575582233703436</v>
      </c>
      <c r="F21" s="174">
        <v>-0.8398115862995615</v>
      </c>
      <c r="H21" s="171"/>
      <c r="I21" s="171"/>
    </row>
    <row r="22" spans="1:9" ht="14.25">
      <c r="A22" s="32" t="s">
        <v>175</v>
      </c>
      <c r="B22" s="161">
        <v>130501</v>
      </c>
      <c r="C22" s="161">
        <v>65113</v>
      </c>
      <c r="D22" s="161"/>
      <c r="E22" s="209">
        <v>-50.10536317729366</v>
      </c>
      <c r="F22" s="208">
        <v>-0.32665861626794684</v>
      </c>
      <c r="H22" s="171"/>
      <c r="I22" s="171"/>
    </row>
    <row r="23" spans="1:9" ht="14.25">
      <c r="A23" s="35" t="s">
        <v>29</v>
      </c>
      <c r="B23" s="166">
        <v>66066</v>
      </c>
      <c r="C23" s="166">
        <v>21824</v>
      </c>
      <c r="D23" s="166"/>
      <c r="E23" s="173">
        <v>-66.96636696636696</v>
      </c>
      <c r="F23" s="174">
        <v>-0.22101961370475473</v>
      </c>
      <c r="H23" s="171"/>
      <c r="I23" s="171"/>
    </row>
    <row r="24" spans="1:9" ht="14.25">
      <c r="A24" s="32" t="s">
        <v>70</v>
      </c>
      <c r="B24" s="161">
        <v>117927</v>
      </c>
      <c r="C24" s="161">
        <v>45252</v>
      </c>
      <c r="D24" s="161"/>
      <c r="E24" s="209">
        <v>-61.62710829581012</v>
      </c>
      <c r="F24" s="208">
        <v>-0.36306225817081167</v>
      </c>
      <c r="H24" s="171"/>
      <c r="I24" s="171"/>
    </row>
    <row r="25" spans="1:9" ht="15">
      <c r="A25" s="35" t="s">
        <v>240</v>
      </c>
      <c r="B25" s="166">
        <v>29364</v>
      </c>
      <c r="C25" s="166">
        <v>3490</v>
      </c>
      <c r="D25" s="166"/>
      <c r="E25" s="173">
        <v>-88.11469826999047</v>
      </c>
      <c r="F25" s="174">
        <v>-0.12925865659321062</v>
      </c>
      <c r="H25" s="171"/>
      <c r="I25" s="171"/>
    </row>
    <row r="26" spans="1:6" ht="14.25">
      <c r="A26" s="32"/>
      <c r="B26" s="161"/>
      <c r="C26" s="161"/>
      <c r="D26" s="161"/>
      <c r="E26" s="209"/>
      <c r="F26" s="208"/>
    </row>
    <row r="27" spans="1:9" ht="14.25">
      <c r="A27" s="115" t="s">
        <v>1</v>
      </c>
      <c r="B27" s="210">
        <v>20017228</v>
      </c>
      <c r="C27" s="210">
        <v>13785019</v>
      </c>
      <c r="D27" s="210"/>
      <c r="E27" s="176">
        <v>-31.134225977742773</v>
      </c>
      <c r="F27" s="177">
        <v>-31.134225977742773</v>
      </c>
      <c r="G27" s="211"/>
      <c r="H27" s="171"/>
      <c r="I27" s="171"/>
    </row>
    <row r="28" spans="1:6" ht="14.25">
      <c r="A28" s="132"/>
      <c r="B28" s="132"/>
      <c r="C28" s="132"/>
      <c r="D28" s="132"/>
      <c r="E28" s="132"/>
      <c r="F28" s="13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239</v>
      </c>
      <c r="B30" s="26"/>
      <c r="C30" s="26"/>
      <c r="D30" s="26"/>
      <c r="E30" s="26"/>
      <c r="F30" s="45"/>
    </row>
    <row r="31" spans="1:6" ht="14.25">
      <c r="A31" s="119" t="s">
        <v>241</v>
      </c>
      <c r="B31" s="26"/>
      <c r="C31" s="26"/>
      <c r="D31" s="26"/>
      <c r="E31" s="26"/>
      <c r="F31" s="45"/>
    </row>
    <row r="32" spans="1:6" ht="14.25">
      <c r="A32" s="46" t="s">
        <v>323</v>
      </c>
      <c r="B32" s="26"/>
      <c r="C32" s="26"/>
      <c r="D32" s="26"/>
      <c r="E32" s="26"/>
      <c r="F32" s="45"/>
    </row>
    <row r="33" spans="1:6" ht="4.5" customHeight="1">
      <c r="A33" s="47"/>
      <c r="B33" s="48"/>
      <c r="C33" s="48"/>
      <c r="D33" s="48"/>
      <c r="E33" s="48"/>
      <c r="F33" s="49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7" sqref="A7:I7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9" width="11.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272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242</v>
      </c>
      <c r="I10" s="354"/>
    </row>
    <row r="11" spans="1:8" ht="12.75" customHeight="1">
      <c r="A11" s="50"/>
      <c r="B11" s="51"/>
      <c r="C11" s="51"/>
      <c r="D11" s="51"/>
      <c r="E11" s="51"/>
      <c r="F11" s="51"/>
      <c r="G11" s="391" t="s">
        <v>5</v>
      </c>
      <c r="H11" s="391"/>
    </row>
    <row r="12" spans="1:8" ht="14.25">
      <c r="A12" s="355" t="s">
        <v>6</v>
      </c>
      <c r="B12" s="390" t="s">
        <v>31</v>
      </c>
      <c r="C12" s="343"/>
      <c r="D12" s="343"/>
      <c r="E12" s="52"/>
      <c r="F12" s="343" t="s">
        <v>76</v>
      </c>
      <c r="G12" s="343"/>
      <c r="H12" s="344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191">
        <v>67847</v>
      </c>
      <c r="C14" s="191">
        <v>0</v>
      </c>
      <c r="D14" s="191">
        <v>67847</v>
      </c>
      <c r="E14" s="191"/>
      <c r="F14" s="191">
        <v>166933</v>
      </c>
      <c r="G14" s="191">
        <v>27736</v>
      </c>
      <c r="H14" s="192">
        <v>139197</v>
      </c>
    </row>
    <row r="15" spans="1:8" ht="14.25">
      <c r="A15" s="57" t="s">
        <v>47</v>
      </c>
      <c r="B15" s="193">
        <v>0</v>
      </c>
      <c r="C15" s="193">
        <v>0</v>
      </c>
      <c r="D15" s="193">
        <v>0</v>
      </c>
      <c r="E15" s="193"/>
      <c r="F15" s="193">
        <v>711</v>
      </c>
      <c r="G15" s="193">
        <v>569</v>
      </c>
      <c r="H15" s="194">
        <v>142</v>
      </c>
    </row>
    <row r="16" spans="1:8" ht="14.25">
      <c r="A16" s="56" t="s">
        <v>48</v>
      </c>
      <c r="B16" s="191">
        <v>26179</v>
      </c>
      <c r="C16" s="191">
        <v>1731</v>
      </c>
      <c r="D16" s="191">
        <v>24448</v>
      </c>
      <c r="E16" s="191"/>
      <c r="F16" s="191">
        <v>38301</v>
      </c>
      <c r="G16" s="191">
        <v>10541</v>
      </c>
      <c r="H16" s="192">
        <v>27760</v>
      </c>
    </row>
    <row r="17" spans="1:8" ht="14.25">
      <c r="A17" s="57" t="s">
        <v>49</v>
      </c>
      <c r="B17" s="193">
        <v>74759</v>
      </c>
      <c r="C17" s="193">
        <v>13421</v>
      </c>
      <c r="D17" s="193">
        <v>61338</v>
      </c>
      <c r="E17" s="193"/>
      <c r="F17" s="193">
        <v>230980</v>
      </c>
      <c r="G17" s="193">
        <v>14610</v>
      </c>
      <c r="H17" s="194">
        <v>216370</v>
      </c>
    </row>
    <row r="18" spans="1:8" ht="14.25">
      <c r="A18" s="56" t="s">
        <v>50</v>
      </c>
      <c r="B18" s="191">
        <v>33087</v>
      </c>
      <c r="C18" s="191">
        <v>523</v>
      </c>
      <c r="D18" s="191">
        <v>32564</v>
      </c>
      <c r="E18" s="191"/>
      <c r="F18" s="191">
        <v>54908</v>
      </c>
      <c r="G18" s="191">
        <v>4597</v>
      </c>
      <c r="H18" s="192">
        <v>50311</v>
      </c>
    </row>
    <row r="19" spans="1:8" ht="14.25">
      <c r="A19" s="57" t="s">
        <v>51</v>
      </c>
      <c r="B19" s="193">
        <v>844</v>
      </c>
      <c r="C19" s="193">
        <v>0</v>
      </c>
      <c r="D19" s="193">
        <v>844</v>
      </c>
      <c r="E19" s="193"/>
      <c r="F19" s="193">
        <v>29245</v>
      </c>
      <c r="G19" s="193">
        <v>16997</v>
      </c>
      <c r="H19" s="194">
        <v>12248</v>
      </c>
    </row>
    <row r="20" spans="1:8" ht="14.25">
      <c r="A20" s="56" t="s">
        <v>52</v>
      </c>
      <c r="B20" s="191">
        <v>0</v>
      </c>
      <c r="C20" s="191">
        <v>0</v>
      </c>
      <c r="D20" s="191">
        <v>0</v>
      </c>
      <c r="E20" s="191"/>
      <c r="F20" s="191">
        <v>9400</v>
      </c>
      <c r="G20" s="191">
        <v>2505</v>
      </c>
      <c r="H20" s="192">
        <v>6895</v>
      </c>
    </row>
    <row r="21" spans="1:8" ht="14.25">
      <c r="A21" s="57" t="s">
        <v>53</v>
      </c>
      <c r="B21" s="193">
        <v>0</v>
      </c>
      <c r="C21" s="193">
        <v>0</v>
      </c>
      <c r="D21" s="193">
        <v>0</v>
      </c>
      <c r="E21" s="193"/>
      <c r="F21" s="193">
        <v>3478</v>
      </c>
      <c r="G21" s="193">
        <v>3478</v>
      </c>
      <c r="H21" s="194">
        <v>0</v>
      </c>
    </row>
    <row r="22" spans="1:8" ht="14.25">
      <c r="A22" s="56" t="s">
        <v>55</v>
      </c>
      <c r="B22" s="191">
        <v>67</v>
      </c>
      <c r="C22" s="191">
        <v>67</v>
      </c>
      <c r="D22" s="191">
        <v>0</v>
      </c>
      <c r="E22" s="191"/>
      <c r="F22" s="191">
        <v>6683</v>
      </c>
      <c r="G22" s="191">
        <v>6371</v>
      </c>
      <c r="H22" s="192">
        <v>312</v>
      </c>
    </row>
    <row r="23" spans="1:8" ht="14.25">
      <c r="A23" s="57" t="s">
        <v>54</v>
      </c>
      <c r="B23" s="193">
        <v>79</v>
      </c>
      <c r="C23" s="193">
        <v>79</v>
      </c>
      <c r="D23" s="193">
        <v>0</v>
      </c>
      <c r="E23" s="193"/>
      <c r="F23" s="193">
        <v>42966</v>
      </c>
      <c r="G23" s="193">
        <v>22974</v>
      </c>
      <c r="H23" s="194">
        <v>19992</v>
      </c>
    </row>
    <row r="24" spans="1:8" ht="14.25">
      <c r="A24" s="56" t="s">
        <v>56</v>
      </c>
      <c r="B24" s="191">
        <v>447</v>
      </c>
      <c r="C24" s="191">
        <v>447</v>
      </c>
      <c r="D24" s="191">
        <v>0</v>
      </c>
      <c r="E24" s="191"/>
      <c r="F24" s="191">
        <v>1419</v>
      </c>
      <c r="G24" s="191">
        <v>1419</v>
      </c>
      <c r="H24" s="192">
        <v>0</v>
      </c>
    </row>
    <row r="25" spans="1:8" ht="14.25">
      <c r="A25" s="57" t="s">
        <v>57</v>
      </c>
      <c r="B25" s="193">
        <v>118</v>
      </c>
      <c r="C25" s="193">
        <v>118</v>
      </c>
      <c r="D25" s="193">
        <v>0</v>
      </c>
      <c r="E25" s="193"/>
      <c r="F25" s="193">
        <v>2361</v>
      </c>
      <c r="G25" s="193">
        <v>2361</v>
      </c>
      <c r="H25" s="194">
        <v>0</v>
      </c>
    </row>
    <row r="26" spans="1:8" ht="14.25">
      <c r="A26" s="56" t="s">
        <v>58</v>
      </c>
      <c r="B26" s="191">
        <v>180</v>
      </c>
      <c r="C26" s="191">
        <v>0</v>
      </c>
      <c r="D26" s="191">
        <v>180</v>
      </c>
      <c r="E26" s="191"/>
      <c r="F26" s="191">
        <v>29358</v>
      </c>
      <c r="G26" s="191">
        <v>20479</v>
      </c>
      <c r="H26" s="192">
        <v>8879</v>
      </c>
    </row>
    <row r="27" spans="1:8" ht="14.25">
      <c r="A27" s="57" t="s">
        <v>59</v>
      </c>
      <c r="B27" s="193">
        <v>0</v>
      </c>
      <c r="C27" s="193">
        <v>0</v>
      </c>
      <c r="D27" s="193">
        <v>0</v>
      </c>
      <c r="E27" s="193"/>
      <c r="F27" s="193">
        <v>2022</v>
      </c>
      <c r="G27" s="193">
        <v>2022</v>
      </c>
      <c r="H27" s="194">
        <v>0</v>
      </c>
    </row>
    <row r="28" spans="1:8" ht="14.25">
      <c r="A28" s="56" t="s">
        <v>60</v>
      </c>
      <c r="B28" s="191">
        <v>18330</v>
      </c>
      <c r="C28" s="191">
        <v>94</v>
      </c>
      <c r="D28" s="191">
        <v>18236</v>
      </c>
      <c r="E28" s="191"/>
      <c r="F28" s="191">
        <v>18446</v>
      </c>
      <c r="G28" s="191">
        <v>16322</v>
      </c>
      <c r="H28" s="192">
        <v>2124</v>
      </c>
    </row>
    <row r="29" spans="1:8" ht="14.25">
      <c r="A29" s="57" t="s">
        <v>61</v>
      </c>
      <c r="B29" s="193">
        <v>0</v>
      </c>
      <c r="C29" s="193">
        <v>0</v>
      </c>
      <c r="D29" s="193">
        <v>0</v>
      </c>
      <c r="E29" s="193"/>
      <c r="F29" s="193">
        <v>690</v>
      </c>
      <c r="G29" s="193">
        <v>690</v>
      </c>
      <c r="H29" s="194">
        <v>0</v>
      </c>
    </row>
    <row r="30" spans="1:8" ht="14.25">
      <c r="A30" s="56" t="s">
        <v>62</v>
      </c>
      <c r="B30" s="191">
        <v>33757</v>
      </c>
      <c r="C30" s="191">
        <v>0</v>
      </c>
      <c r="D30" s="191">
        <v>33757</v>
      </c>
      <c r="E30" s="191"/>
      <c r="F30" s="191">
        <v>2389</v>
      </c>
      <c r="G30" s="191">
        <v>2221</v>
      </c>
      <c r="H30" s="192">
        <v>168</v>
      </c>
    </row>
    <row r="31" spans="1:8" ht="14.25">
      <c r="A31" s="57" t="s">
        <v>63</v>
      </c>
      <c r="B31" s="193">
        <v>0</v>
      </c>
      <c r="C31" s="193">
        <v>0</v>
      </c>
      <c r="D31" s="193">
        <v>0</v>
      </c>
      <c r="E31" s="193"/>
      <c r="F31" s="193">
        <v>12526</v>
      </c>
      <c r="G31" s="193">
        <v>8399</v>
      </c>
      <c r="H31" s="194">
        <v>4127</v>
      </c>
    </row>
    <row r="32" spans="1:8" ht="14.25">
      <c r="A32" s="56" t="s">
        <v>64</v>
      </c>
      <c r="B32" s="191">
        <v>3512</v>
      </c>
      <c r="C32" s="191">
        <v>73</v>
      </c>
      <c r="D32" s="191">
        <v>3439</v>
      </c>
      <c r="E32" s="191"/>
      <c r="F32" s="191">
        <v>28138</v>
      </c>
      <c r="G32" s="191">
        <v>19477</v>
      </c>
      <c r="H32" s="192">
        <v>8661</v>
      </c>
    </row>
    <row r="33" spans="1:8" ht="14.25">
      <c r="A33" s="57" t="s">
        <v>150</v>
      </c>
      <c r="B33" s="193">
        <v>12231</v>
      </c>
      <c r="C33" s="193">
        <v>12231</v>
      </c>
      <c r="D33" s="193">
        <v>0</v>
      </c>
      <c r="E33" s="193"/>
      <c r="F33" s="193">
        <v>27598</v>
      </c>
      <c r="G33" s="193">
        <v>11728</v>
      </c>
      <c r="H33" s="194">
        <v>15870</v>
      </c>
    </row>
    <row r="34" spans="1:8" ht="14.25">
      <c r="A34" s="56" t="s">
        <v>65</v>
      </c>
      <c r="B34" s="191">
        <v>784</v>
      </c>
      <c r="C34" s="191">
        <v>470</v>
      </c>
      <c r="D34" s="191">
        <v>314</v>
      </c>
      <c r="E34" s="191"/>
      <c r="F34" s="191">
        <v>3976</v>
      </c>
      <c r="G34" s="191">
        <v>3346</v>
      </c>
      <c r="H34" s="192">
        <v>630</v>
      </c>
    </row>
    <row r="35" spans="1:8" ht="14.25">
      <c r="A35" s="57" t="s">
        <v>66</v>
      </c>
      <c r="B35" s="193">
        <v>26471</v>
      </c>
      <c r="C35" s="193">
        <v>220</v>
      </c>
      <c r="D35" s="193">
        <v>26251</v>
      </c>
      <c r="E35" s="193"/>
      <c r="F35" s="193">
        <v>107112</v>
      </c>
      <c r="G35" s="193">
        <v>57350</v>
      </c>
      <c r="H35" s="194">
        <v>49762</v>
      </c>
    </row>
    <row r="36" spans="1:8" ht="14.25">
      <c r="A36" s="56" t="s">
        <v>69</v>
      </c>
      <c r="B36" s="191">
        <v>4761</v>
      </c>
      <c r="C36" s="191">
        <v>0</v>
      </c>
      <c r="D36" s="191">
        <v>4761</v>
      </c>
      <c r="E36" s="191"/>
      <c r="F36" s="191">
        <v>26512</v>
      </c>
      <c r="G36" s="191">
        <v>10307</v>
      </c>
      <c r="H36" s="192">
        <v>16205</v>
      </c>
    </row>
    <row r="37" spans="1:8" ht="14.25">
      <c r="A37" s="57" t="s">
        <v>67</v>
      </c>
      <c r="B37" s="193">
        <v>4185</v>
      </c>
      <c r="C37" s="193">
        <v>4185</v>
      </c>
      <c r="D37" s="193">
        <v>0</v>
      </c>
      <c r="E37" s="193"/>
      <c r="F37" s="193">
        <v>2834</v>
      </c>
      <c r="G37" s="193">
        <v>2683</v>
      </c>
      <c r="H37" s="194">
        <v>151</v>
      </c>
    </row>
    <row r="38" spans="1:8" ht="14.25">
      <c r="A38" s="56" t="s">
        <v>68</v>
      </c>
      <c r="B38" s="191">
        <v>140170</v>
      </c>
      <c r="C38" s="191">
        <v>36159</v>
      </c>
      <c r="D38" s="191">
        <v>104011</v>
      </c>
      <c r="E38" s="191"/>
      <c r="F38" s="191">
        <v>6719</v>
      </c>
      <c r="G38" s="191">
        <v>4252</v>
      </c>
      <c r="H38" s="192">
        <v>2467</v>
      </c>
    </row>
    <row r="39" spans="1:8" ht="14.25">
      <c r="A39" s="57" t="s">
        <v>174</v>
      </c>
      <c r="B39" s="193">
        <v>38614</v>
      </c>
      <c r="C39" s="193">
        <v>38614</v>
      </c>
      <c r="D39" s="193">
        <v>0</v>
      </c>
      <c r="E39" s="193"/>
      <c r="F39" s="193">
        <v>64170</v>
      </c>
      <c r="G39" s="193">
        <v>20838</v>
      </c>
      <c r="H39" s="194">
        <v>43332</v>
      </c>
    </row>
    <row r="40" spans="1:8" ht="14.25">
      <c r="A40" s="56"/>
      <c r="B40" s="191"/>
      <c r="C40" s="191"/>
      <c r="D40" s="191"/>
      <c r="E40" s="191"/>
      <c r="F40" s="191"/>
      <c r="G40" s="191"/>
      <c r="H40" s="192"/>
    </row>
    <row r="41" spans="1:8" ht="14.25">
      <c r="A41" s="58" t="s">
        <v>1</v>
      </c>
      <c r="B41" s="195">
        <v>486422</v>
      </c>
      <c r="C41" s="195">
        <v>108432</v>
      </c>
      <c r="D41" s="195">
        <v>377990</v>
      </c>
      <c r="E41" s="195"/>
      <c r="F41" s="195">
        <v>919875</v>
      </c>
      <c r="G41" s="195">
        <v>294272</v>
      </c>
      <c r="H41" s="196">
        <v>625603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2" sqref="A2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140625" style="27" customWidth="1"/>
    <col min="6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273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242</v>
      </c>
      <c r="I10" s="354"/>
    </row>
    <row r="11" spans="1:8" ht="12.75" customHeight="1">
      <c r="A11" s="50"/>
      <c r="B11" s="51"/>
      <c r="C11" s="51"/>
      <c r="D11" s="51"/>
      <c r="E11" s="51"/>
      <c r="F11" s="51"/>
      <c r="G11" s="392" t="s">
        <v>45</v>
      </c>
      <c r="H11" s="392"/>
    </row>
    <row r="12" spans="1:8" ht="14.25">
      <c r="A12" s="355" t="s">
        <v>6</v>
      </c>
      <c r="B12" s="390" t="s">
        <v>31</v>
      </c>
      <c r="C12" s="343"/>
      <c r="D12" s="343"/>
      <c r="E12" s="52"/>
      <c r="F12" s="343" t="s">
        <v>76</v>
      </c>
      <c r="G12" s="343"/>
      <c r="H12" s="344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191">
        <v>908</v>
      </c>
      <c r="C14" s="191">
        <v>0</v>
      </c>
      <c r="D14" s="191">
        <v>908</v>
      </c>
      <c r="E14" s="191"/>
      <c r="F14" s="191">
        <v>1359</v>
      </c>
      <c r="G14" s="191">
        <v>155</v>
      </c>
      <c r="H14" s="192">
        <v>1204</v>
      </c>
    </row>
    <row r="15" spans="1:8" ht="14.25">
      <c r="A15" s="57" t="s">
        <v>47</v>
      </c>
      <c r="B15" s="193">
        <v>0</v>
      </c>
      <c r="C15" s="193">
        <v>0</v>
      </c>
      <c r="D15" s="193">
        <v>0</v>
      </c>
      <c r="E15" s="193"/>
      <c r="F15" s="193">
        <v>8</v>
      </c>
      <c r="G15" s="193">
        <v>5</v>
      </c>
      <c r="H15" s="194">
        <v>3</v>
      </c>
    </row>
    <row r="16" spans="1:8" ht="14.25">
      <c r="A16" s="56" t="s">
        <v>48</v>
      </c>
      <c r="B16" s="191">
        <v>504</v>
      </c>
      <c r="C16" s="191">
        <v>31</v>
      </c>
      <c r="D16" s="191">
        <v>473</v>
      </c>
      <c r="E16" s="191"/>
      <c r="F16" s="191">
        <v>281</v>
      </c>
      <c r="G16" s="191">
        <v>89</v>
      </c>
      <c r="H16" s="192">
        <v>192</v>
      </c>
    </row>
    <row r="17" spans="1:8" ht="14.25">
      <c r="A17" s="57" t="s">
        <v>49</v>
      </c>
      <c r="B17" s="193">
        <v>1236</v>
      </c>
      <c r="C17" s="193">
        <v>177</v>
      </c>
      <c r="D17" s="193">
        <v>1059</v>
      </c>
      <c r="E17" s="193"/>
      <c r="F17" s="193">
        <v>2064</v>
      </c>
      <c r="G17" s="193">
        <v>139</v>
      </c>
      <c r="H17" s="194">
        <v>1925</v>
      </c>
    </row>
    <row r="18" spans="1:8" ht="14.25">
      <c r="A18" s="56" t="s">
        <v>50</v>
      </c>
      <c r="B18" s="191">
        <v>478</v>
      </c>
      <c r="C18" s="191">
        <v>4</v>
      </c>
      <c r="D18" s="191">
        <v>474</v>
      </c>
      <c r="E18" s="191"/>
      <c r="F18" s="191">
        <v>370</v>
      </c>
      <c r="G18" s="191">
        <v>24</v>
      </c>
      <c r="H18" s="192">
        <v>346</v>
      </c>
    </row>
    <row r="19" spans="1:8" ht="14.25">
      <c r="A19" s="57" t="s">
        <v>51</v>
      </c>
      <c r="B19" s="193">
        <v>5</v>
      </c>
      <c r="C19" s="193">
        <v>0</v>
      </c>
      <c r="D19" s="193">
        <v>5</v>
      </c>
      <c r="E19" s="193"/>
      <c r="F19" s="193">
        <v>279</v>
      </c>
      <c r="G19" s="193">
        <v>121</v>
      </c>
      <c r="H19" s="194">
        <v>158</v>
      </c>
    </row>
    <row r="20" spans="1:8" ht="14.25">
      <c r="A20" s="56" t="s">
        <v>52</v>
      </c>
      <c r="B20" s="191">
        <v>0</v>
      </c>
      <c r="C20" s="191">
        <v>0</v>
      </c>
      <c r="D20" s="191">
        <v>0</v>
      </c>
      <c r="E20" s="191"/>
      <c r="F20" s="191">
        <v>79</v>
      </c>
      <c r="G20" s="191">
        <v>20</v>
      </c>
      <c r="H20" s="192">
        <v>59</v>
      </c>
    </row>
    <row r="21" spans="1:8" ht="14.25">
      <c r="A21" s="57" t="s">
        <v>53</v>
      </c>
      <c r="B21" s="193">
        <v>0</v>
      </c>
      <c r="C21" s="193">
        <v>0</v>
      </c>
      <c r="D21" s="193">
        <v>0</v>
      </c>
      <c r="E21" s="193"/>
      <c r="F21" s="193">
        <v>15</v>
      </c>
      <c r="G21" s="193">
        <v>15</v>
      </c>
      <c r="H21" s="194">
        <v>0</v>
      </c>
    </row>
    <row r="22" spans="1:8" ht="14.25">
      <c r="A22" s="56" t="s">
        <v>55</v>
      </c>
      <c r="B22" s="191">
        <v>1</v>
      </c>
      <c r="C22" s="191">
        <v>1</v>
      </c>
      <c r="D22" s="191">
        <v>0</v>
      </c>
      <c r="E22" s="191"/>
      <c r="F22" s="191">
        <v>45</v>
      </c>
      <c r="G22" s="191">
        <v>41</v>
      </c>
      <c r="H22" s="192">
        <v>4</v>
      </c>
    </row>
    <row r="23" spans="1:8" ht="14.25">
      <c r="A23" s="57" t="s">
        <v>54</v>
      </c>
      <c r="B23" s="193">
        <v>1</v>
      </c>
      <c r="C23" s="193">
        <v>1</v>
      </c>
      <c r="D23" s="193">
        <v>0</v>
      </c>
      <c r="E23" s="193"/>
      <c r="F23" s="193">
        <v>378</v>
      </c>
      <c r="G23" s="193">
        <v>213</v>
      </c>
      <c r="H23" s="194">
        <v>165</v>
      </c>
    </row>
    <row r="24" spans="1:8" ht="14.25">
      <c r="A24" s="56" t="s">
        <v>56</v>
      </c>
      <c r="B24" s="191">
        <v>6</v>
      </c>
      <c r="C24" s="191">
        <v>6</v>
      </c>
      <c r="D24" s="191">
        <v>0</v>
      </c>
      <c r="E24" s="191"/>
      <c r="F24" s="191">
        <v>12</v>
      </c>
      <c r="G24" s="191">
        <v>12</v>
      </c>
      <c r="H24" s="192">
        <v>0</v>
      </c>
    </row>
    <row r="25" spans="1:8" ht="14.25">
      <c r="A25" s="57" t="s">
        <v>57</v>
      </c>
      <c r="B25" s="193">
        <v>2</v>
      </c>
      <c r="C25" s="193">
        <v>2</v>
      </c>
      <c r="D25" s="193">
        <v>0</v>
      </c>
      <c r="E25" s="193"/>
      <c r="F25" s="193">
        <v>18</v>
      </c>
      <c r="G25" s="193">
        <v>18</v>
      </c>
      <c r="H25" s="194">
        <v>0</v>
      </c>
    </row>
    <row r="26" spans="1:8" ht="14.25">
      <c r="A26" s="56" t="s">
        <v>58</v>
      </c>
      <c r="B26" s="191">
        <v>4</v>
      </c>
      <c r="C26" s="191">
        <v>0</v>
      </c>
      <c r="D26" s="191">
        <v>4</v>
      </c>
      <c r="E26" s="191"/>
      <c r="F26" s="191">
        <v>241</v>
      </c>
      <c r="G26" s="191">
        <v>124</v>
      </c>
      <c r="H26" s="192">
        <v>117</v>
      </c>
    </row>
    <row r="27" spans="1:8" ht="14.25">
      <c r="A27" s="57" t="s">
        <v>59</v>
      </c>
      <c r="B27" s="193">
        <v>0</v>
      </c>
      <c r="C27" s="193">
        <v>0</v>
      </c>
      <c r="D27" s="193">
        <v>0</v>
      </c>
      <c r="E27" s="193"/>
      <c r="F27" s="193">
        <v>17</v>
      </c>
      <c r="G27" s="193">
        <v>17</v>
      </c>
      <c r="H27" s="194">
        <v>0</v>
      </c>
    </row>
    <row r="28" spans="1:8" ht="14.25">
      <c r="A28" s="56" t="s">
        <v>60</v>
      </c>
      <c r="B28" s="191">
        <v>289</v>
      </c>
      <c r="C28" s="191">
        <v>1</v>
      </c>
      <c r="D28" s="191">
        <v>288</v>
      </c>
      <c r="E28" s="191"/>
      <c r="F28" s="191">
        <v>164</v>
      </c>
      <c r="G28" s="191">
        <v>144</v>
      </c>
      <c r="H28" s="192">
        <v>20</v>
      </c>
    </row>
    <row r="29" spans="1:8" ht="14.25">
      <c r="A29" s="57" t="s">
        <v>61</v>
      </c>
      <c r="B29" s="193">
        <v>0</v>
      </c>
      <c r="C29" s="193">
        <v>0</v>
      </c>
      <c r="D29" s="193">
        <v>0</v>
      </c>
      <c r="E29" s="193"/>
      <c r="F29" s="193">
        <v>5</v>
      </c>
      <c r="G29" s="193">
        <v>5</v>
      </c>
      <c r="H29" s="194">
        <v>0</v>
      </c>
    </row>
    <row r="30" spans="1:8" ht="14.25">
      <c r="A30" s="56" t="s">
        <v>62</v>
      </c>
      <c r="B30" s="191">
        <v>192</v>
      </c>
      <c r="C30" s="191">
        <v>0</v>
      </c>
      <c r="D30" s="191">
        <v>192</v>
      </c>
      <c r="E30" s="191"/>
      <c r="F30" s="191">
        <v>23</v>
      </c>
      <c r="G30" s="191">
        <v>19</v>
      </c>
      <c r="H30" s="192">
        <v>4</v>
      </c>
    </row>
    <row r="31" spans="1:8" ht="14.25">
      <c r="A31" s="57" t="s">
        <v>63</v>
      </c>
      <c r="B31" s="193">
        <v>0</v>
      </c>
      <c r="C31" s="193">
        <v>0</v>
      </c>
      <c r="D31" s="193">
        <v>0</v>
      </c>
      <c r="E31" s="193"/>
      <c r="F31" s="193">
        <v>108</v>
      </c>
      <c r="G31" s="193">
        <v>68</v>
      </c>
      <c r="H31" s="194">
        <v>40</v>
      </c>
    </row>
    <row r="32" spans="1:8" ht="14.25">
      <c r="A32" s="56" t="s">
        <v>64</v>
      </c>
      <c r="B32" s="191">
        <v>41</v>
      </c>
      <c r="C32" s="191">
        <v>1</v>
      </c>
      <c r="D32" s="191">
        <v>40</v>
      </c>
      <c r="E32" s="191"/>
      <c r="F32" s="191">
        <v>194</v>
      </c>
      <c r="G32" s="191">
        <v>113</v>
      </c>
      <c r="H32" s="192">
        <v>81</v>
      </c>
    </row>
    <row r="33" spans="1:8" ht="14.25">
      <c r="A33" s="57" t="s">
        <v>150</v>
      </c>
      <c r="B33" s="193">
        <v>201</v>
      </c>
      <c r="C33" s="193">
        <v>201</v>
      </c>
      <c r="D33" s="193">
        <v>0</v>
      </c>
      <c r="E33" s="193"/>
      <c r="F33" s="193">
        <v>272</v>
      </c>
      <c r="G33" s="193">
        <v>73</v>
      </c>
      <c r="H33" s="194">
        <v>199</v>
      </c>
    </row>
    <row r="34" spans="1:8" ht="14.25">
      <c r="A34" s="56" t="s">
        <v>65</v>
      </c>
      <c r="B34" s="191">
        <v>11</v>
      </c>
      <c r="C34" s="191">
        <v>7</v>
      </c>
      <c r="D34" s="191">
        <v>4</v>
      </c>
      <c r="E34" s="191"/>
      <c r="F34" s="191">
        <v>33</v>
      </c>
      <c r="G34" s="191">
        <v>25</v>
      </c>
      <c r="H34" s="192">
        <v>8</v>
      </c>
    </row>
    <row r="35" spans="1:8" ht="14.25">
      <c r="A35" s="57" t="s">
        <v>66</v>
      </c>
      <c r="B35" s="193">
        <v>483</v>
      </c>
      <c r="C35" s="193">
        <v>4</v>
      </c>
      <c r="D35" s="193">
        <v>479</v>
      </c>
      <c r="E35" s="193"/>
      <c r="F35" s="193">
        <v>880</v>
      </c>
      <c r="G35" s="193">
        <v>393</v>
      </c>
      <c r="H35" s="194">
        <v>487</v>
      </c>
    </row>
    <row r="36" spans="1:8" ht="14.25">
      <c r="A36" s="56" t="s">
        <v>69</v>
      </c>
      <c r="B36" s="191">
        <v>42</v>
      </c>
      <c r="C36" s="191">
        <v>0</v>
      </c>
      <c r="D36" s="191">
        <v>42</v>
      </c>
      <c r="E36" s="191"/>
      <c r="F36" s="191">
        <v>247</v>
      </c>
      <c r="G36" s="191">
        <v>65</v>
      </c>
      <c r="H36" s="192">
        <v>182</v>
      </c>
    </row>
    <row r="37" spans="1:8" ht="14.25">
      <c r="A37" s="57" t="s">
        <v>67</v>
      </c>
      <c r="B37" s="193">
        <v>77</v>
      </c>
      <c r="C37" s="193">
        <v>77</v>
      </c>
      <c r="D37" s="193">
        <v>0</v>
      </c>
      <c r="E37" s="193"/>
      <c r="F37" s="193">
        <v>30</v>
      </c>
      <c r="G37" s="193">
        <v>26</v>
      </c>
      <c r="H37" s="194">
        <v>4</v>
      </c>
    </row>
    <row r="38" spans="1:8" ht="14.25">
      <c r="A38" s="56" t="s">
        <v>68</v>
      </c>
      <c r="B38" s="191">
        <v>2148</v>
      </c>
      <c r="C38" s="191">
        <v>378</v>
      </c>
      <c r="D38" s="191">
        <v>1770</v>
      </c>
      <c r="E38" s="191"/>
      <c r="F38" s="191">
        <v>62</v>
      </c>
      <c r="G38" s="191">
        <v>42</v>
      </c>
      <c r="H38" s="192">
        <v>20</v>
      </c>
    </row>
    <row r="39" spans="1:8" ht="14.25">
      <c r="A39" s="57" t="s">
        <v>174</v>
      </c>
      <c r="B39" s="193">
        <v>787</v>
      </c>
      <c r="C39" s="193">
        <v>787</v>
      </c>
      <c r="D39" s="193">
        <v>0</v>
      </c>
      <c r="E39" s="193"/>
      <c r="F39" s="193">
        <v>513</v>
      </c>
      <c r="G39" s="193">
        <v>148</v>
      </c>
      <c r="H39" s="194">
        <v>365</v>
      </c>
    </row>
    <row r="40" spans="1:8" ht="14.25">
      <c r="A40" s="56"/>
      <c r="B40" s="191"/>
      <c r="C40" s="191"/>
      <c r="D40" s="191"/>
      <c r="E40" s="191"/>
      <c r="F40" s="191"/>
      <c r="G40" s="191"/>
      <c r="H40" s="192"/>
    </row>
    <row r="41" spans="1:8" ht="14.25">
      <c r="A41" s="58" t="s">
        <v>1</v>
      </c>
      <c r="B41" s="195">
        <v>7416</v>
      </c>
      <c r="C41" s="195">
        <v>1678</v>
      </c>
      <c r="D41" s="195">
        <v>5738</v>
      </c>
      <c r="E41" s="195"/>
      <c r="F41" s="195">
        <v>7697</v>
      </c>
      <c r="G41" s="195">
        <v>2114</v>
      </c>
      <c r="H41" s="196">
        <v>5583</v>
      </c>
    </row>
    <row r="42" spans="1:8" ht="14.25">
      <c r="A42" s="132"/>
      <c r="B42" s="197"/>
      <c r="C42" s="197"/>
      <c r="D42" s="197"/>
      <c r="E42" s="197"/>
      <c r="F42" s="197"/>
      <c r="G42" s="197"/>
      <c r="H42" s="197"/>
    </row>
    <row r="43" spans="1:8" ht="4.5" customHeight="1">
      <c r="A43" s="130"/>
      <c r="B43" s="198"/>
      <c r="C43" s="198"/>
      <c r="D43" s="198"/>
      <c r="E43" s="198"/>
      <c r="F43" s="198"/>
      <c r="G43" s="198"/>
      <c r="H43" s="199"/>
    </row>
    <row r="44" spans="1:8" ht="14.25">
      <c r="A44" s="44" t="s">
        <v>239</v>
      </c>
      <c r="B44" s="132"/>
      <c r="C44" s="132"/>
      <c r="D44" s="132"/>
      <c r="E44" s="132"/>
      <c r="F44" s="132"/>
      <c r="G44" s="132"/>
      <c r="H44" s="15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tr">
        <f>'a1'!$A$32</f>
        <v>Actualizado el 15 de abril de 2021</v>
      </c>
      <c r="B46" s="26"/>
      <c r="C46" s="26"/>
      <c r="D46" s="26"/>
      <c r="E46" s="26"/>
      <c r="F46" s="68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28125" style="72" customWidth="1"/>
    <col min="6" max="6" width="12.28125" style="72" bestFit="1" customWidth="1"/>
    <col min="7" max="8" width="11.421875" style="72" customWidth="1"/>
    <col min="9" max="9" width="10.710937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274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275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54" t="s">
        <v>242</v>
      </c>
      <c r="I10" s="354"/>
    </row>
    <row r="11" spans="1:8" ht="12.75" customHeight="1">
      <c r="A11" s="73"/>
      <c r="B11" s="74"/>
      <c r="C11" s="74"/>
      <c r="D11" s="74"/>
      <c r="E11" s="74"/>
      <c r="F11" s="74"/>
      <c r="G11" s="393" t="s">
        <v>5</v>
      </c>
      <c r="H11" s="393"/>
    </row>
    <row r="12" spans="1:8" ht="14.25">
      <c r="A12" s="369" t="s">
        <v>6</v>
      </c>
      <c r="B12" s="372" t="s">
        <v>31</v>
      </c>
      <c r="C12" s="377"/>
      <c r="D12" s="377"/>
      <c r="E12" s="75"/>
      <c r="F12" s="377" t="s">
        <v>76</v>
      </c>
      <c r="G12" s="377"/>
      <c r="H12" s="394"/>
    </row>
    <row r="13" spans="1:8" ht="14.25">
      <c r="A13" s="371"/>
      <c r="B13" s="76" t="s">
        <v>1</v>
      </c>
      <c r="C13" s="76" t="s">
        <v>32</v>
      </c>
      <c r="D13" s="76" t="s">
        <v>33</v>
      </c>
      <c r="E13" s="77"/>
      <c r="F13" s="76" t="s">
        <v>1</v>
      </c>
      <c r="G13" s="76" t="s">
        <v>32</v>
      </c>
      <c r="H13" s="78" t="s">
        <v>33</v>
      </c>
    </row>
    <row r="14" spans="1:8" ht="14.25">
      <c r="A14" s="79" t="s">
        <v>46</v>
      </c>
      <c r="B14" s="80">
        <v>99747</v>
      </c>
      <c r="C14" s="80">
        <v>0</v>
      </c>
      <c r="D14" s="80">
        <v>99747</v>
      </c>
      <c r="E14" s="80"/>
      <c r="F14" s="80">
        <v>283150</v>
      </c>
      <c r="G14" s="80">
        <v>48611</v>
      </c>
      <c r="H14" s="81">
        <v>234539</v>
      </c>
    </row>
    <row r="15" spans="1:8" ht="14.25">
      <c r="A15" s="82" t="s">
        <v>47</v>
      </c>
      <c r="B15" s="83">
        <v>0</v>
      </c>
      <c r="C15" s="83">
        <v>0</v>
      </c>
      <c r="D15" s="83">
        <v>0</v>
      </c>
      <c r="E15" s="83"/>
      <c r="F15" s="83">
        <v>784</v>
      </c>
      <c r="G15" s="83">
        <v>642</v>
      </c>
      <c r="H15" s="84">
        <v>142</v>
      </c>
    </row>
    <row r="16" spans="1:8" ht="14.25">
      <c r="A16" s="79" t="s">
        <v>48</v>
      </c>
      <c r="B16" s="80">
        <v>39088</v>
      </c>
      <c r="C16" s="80">
        <v>6457</v>
      </c>
      <c r="D16" s="80">
        <v>32631</v>
      </c>
      <c r="E16" s="80"/>
      <c r="F16" s="80">
        <v>91899</v>
      </c>
      <c r="G16" s="80">
        <v>18083</v>
      </c>
      <c r="H16" s="81">
        <v>73816</v>
      </c>
    </row>
    <row r="17" spans="1:8" ht="14.25">
      <c r="A17" s="82" t="s">
        <v>49</v>
      </c>
      <c r="B17" s="83">
        <v>124122</v>
      </c>
      <c r="C17" s="83">
        <v>25911</v>
      </c>
      <c r="D17" s="83">
        <v>98211</v>
      </c>
      <c r="E17" s="83"/>
      <c r="F17" s="83">
        <v>313416</v>
      </c>
      <c r="G17" s="83">
        <v>26425</v>
      </c>
      <c r="H17" s="84">
        <v>286991</v>
      </c>
    </row>
    <row r="18" spans="1:8" ht="14.25">
      <c r="A18" s="79" t="s">
        <v>50</v>
      </c>
      <c r="B18" s="80">
        <v>97297</v>
      </c>
      <c r="C18" s="80">
        <v>1356</v>
      </c>
      <c r="D18" s="80">
        <v>95941</v>
      </c>
      <c r="E18" s="80"/>
      <c r="F18" s="80">
        <v>93916</v>
      </c>
      <c r="G18" s="80">
        <v>6147</v>
      </c>
      <c r="H18" s="81">
        <v>87769</v>
      </c>
    </row>
    <row r="19" spans="1:8" ht="14.25">
      <c r="A19" s="82" t="s">
        <v>51</v>
      </c>
      <c r="B19" s="83">
        <v>844</v>
      </c>
      <c r="C19" s="83">
        <v>0</v>
      </c>
      <c r="D19" s="83">
        <v>844</v>
      </c>
      <c r="E19" s="83"/>
      <c r="F19" s="83">
        <v>39591</v>
      </c>
      <c r="G19" s="83">
        <v>23619</v>
      </c>
      <c r="H19" s="84">
        <v>15972</v>
      </c>
    </row>
    <row r="20" spans="1:8" ht="14.25">
      <c r="A20" s="79" t="s">
        <v>52</v>
      </c>
      <c r="B20" s="80">
        <v>0</v>
      </c>
      <c r="C20" s="80">
        <v>0</v>
      </c>
      <c r="D20" s="80">
        <v>0</v>
      </c>
      <c r="E20" s="80"/>
      <c r="F20" s="80">
        <v>26886</v>
      </c>
      <c r="G20" s="80">
        <v>5573</v>
      </c>
      <c r="H20" s="81">
        <v>21313</v>
      </c>
    </row>
    <row r="21" spans="1:8" ht="14.25">
      <c r="A21" s="82" t="s">
        <v>53</v>
      </c>
      <c r="B21" s="83">
        <v>0</v>
      </c>
      <c r="C21" s="83">
        <v>0</v>
      </c>
      <c r="D21" s="83">
        <v>0</v>
      </c>
      <c r="E21" s="83"/>
      <c r="F21" s="83">
        <v>7843</v>
      </c>
      <c r="G21" s="83">
        <v>7843</v>
      </c>
      <c r="H21" s="84">
        <v>0</v>
      </c>
    </row>
    <row r="22" spans="1:8" ht="14.25">
      <c r="A22" s="79" t="s">
        <v>55</v>
      </c>
      <c r="B22" s="80">
        <v>67</v>
      </c>
      <c r="C22" s="80">
        <v>67</v>
      </c>
      <c r="D22" s="80">
        <v>0</v>
      </c>
      <c r="E22" s="80"/>
      <c r="F22" s="80">
        <v>13953</v>
      </c>
      <c r="G22" s="80">
        <v>13641</v>
      </c>
      <c r="H22" s="81">
        <v>312</v>
      </c>
    </row>
    <row r="23" spans="1:8" ht="14.25">
      <c r="A23" s="82" t="s">
        <v>54</v>
      </c>
      <c r="B23" s="83">
        <v>79</v>
      </c>
      <c r="C23" s="83">
        <v>79</v>
      </c>
      <c r="D23" s="83">
        <v>0</v>
      </c>
      <c r="E23" s="83"/>
      <c r="F23" s="83">
        <v>50062</v>
      </c>
      <c r="G23" s="83">
        <v>25948</v>
      </c>
      <c r="H23" s="84">
        <v>24114</v>
      </c>
    </row>
    <row r="24" spans="1:8" ht="14.25">
      <c r="A24" s="79" t="s">
        <v>56</v>
      </c>
      <c r="B24" s="80">
        <v>11134</v>
      </c>
      <c r="C24" s="80">
        <v>11134</v>
      </c>
      <c r="D24" s="80">
        <v>0</v>
      </c>
      <c r="E24" s="80"/>
      <c r="F24" s="80">
        <v>3341</v>
      </c>
      <c r="G24" s="80">
        <v>2859</v>
      </c>
      <c r="H24" s="81">
        <v>482</v>
      </c>
    </row>
    <row r="25" spans="1:8" ht="14.25">
      <c r="A25" s="82" t="s">
        <v>57</v>
      </c>
      <c r="B25" s="83">
        <v>493</v>
      </c>
      <c r="C25" s="83">
        <v>493</v>
      </c>
      <c r="D25" s="83">
        <v>0</v>
      </c>
      <c r="E25" s="83"/>
      <c r="F25" s="83">
        <v>21783</v>
      </c>
      <c r="G25" s="83">
        <v>3937</v>
      </c>
      <c r="H25" s="84">
        <v>17846</v>
      </c>
    </row>
    <row r="26" spans="1:8" ht="14.25">
      <c r="A26" s="79" t="s">
        <v>58</v>
      </c>
      <c r="B26" s="80">
        <v>4754</v>
      </c>
      <c r="C26" s="80">
        <v>0</v>
      </c>
      <c r="D26" s="80">
        <v>4754</v>
      </c>
      <c r="E26" s="80"/>
      <c r="F26" s="80">
        <v>65568</v>
      </c>
      <c r="G26" s="80">
        <v>33740</v>
      </c>
      <c r="H26" s="81">
        <v>31828</v>
      </c>
    </row>
    <row r="27" spans="1:8" ht="14.25">
      <c r="A27" s="82" t="s">
        <v>59</v>
      </c>
      <c r="B27" s="83">
        <v>0</v>
      </c>
      <c r="C27" s="83">
        <v>0</v>
      </c>
      <c r="D27" s="83">
        <v>0</v>
      </c>
      <c r="E27" s="83"/>
      <c r="F27" s="83">
        <v>2545</v>
      </c>
      <c r="G27" s="83">
        <v>2545</v>
      </c>
      <c r="H27" s="84">
        <v>0</v>
      </c>
    </row>
    <row r="28" spans="1:8" ht="14.25">
      <c r="A28" s="79" t="s">
        <v>60</v>
      </c>
      <c r="B28" s="80">
        <v>18330</v>
      </c>
      <c r="C28" s="80">
        <v>94</v>
      </c>
      <c r="D28" s="80">
        <v>18236</v>
      </c>
      <c r="E28" s="80"/>
      <c r="F28" s="80">
        <v>25354</v>
      </c>
      <c r="G28" s="80">
        <v>22488</v>
      </c>
      <c r="H28" s="81">
        <v>2866</v>
      </c>
    </row>
    <row r="29" spans="1:8" ht="14.25">
      <c r="A29" s="82" t="s">
        <v>61</v>
      </c>
      <c r="B29" s="83">
        <v>0</v>
      </c>
      <c r="C29" s="83">
        <v>0</v>
      </c>
      <c r="D29" s="83">
        <v>0</v>
      </c>
      <c r="E29" s="83"/>
      <c r="F29" s="83">
        <v>1698</v>
      </c>
      <c r="G29" s="83">
        <v>1319</v>
      </c>
      <c r="H29" s="84">
        <v>379</v>
      </c>
    </row>
    <row r="30" spans="1:8" ht="14.25">
      <c r="A30" s="79" t="s">
        <v>62</v>
      </c>
      <c r="B30" s="80">
        <v>33757</v>
      </c>
      <c r="C30" s="80">
        <v>0</v>
      </c>
      <c r="D30" s="80">
        <v>33757</v>
      </c>
      <c r="E30" s="80"/>
      <c r="F30" s="80">
        <v>44018</v>
      </c>
      <c r="G30" s="80">
        <v>3036</v>
      </c>
      <c r="H30" s="81">
        <v>40982</v>
      </c>
    </row>
    <row r="31" spans="1:8" ht="14.25">
      <c r="A31" s="82" t="s">
        <v>63</v>
      </c>
      <c r="B31" s="83">
        <v>41316</v>
      </c>
      <c r="C31" s="83">
        <v>0</v>
      </c>
      <c r="D31" s="83">
        <v>41316</v>
      </c>
      <c r="E31" s="83"/>
      <c r="F31" s="83">
        <v>25310</v>
      </c>
      <c r="G31" s="83">
        <v>21183</v>
      </c>
      <c r="H31" s="84">
        <v>4127</v>
      </c>
    </row>
    <row r="32" spans="1:8" ht="14.25">
      <c r="A32" s="79" t="s">
        <v>64</v>
      </c>
      <c r="B32" s="80">
        <v>3512</v>
      </c>
      <c r="C32" s="80">
        <v>73</v>
      </c>
      <c r="D32" s="80">
        <v>3439</v>
      </c>
      <c r="E32" s="80"/>
      <c r="F32" s="80">
        <v>35879</v>
      </c>
      <c r="G32" s="80">
        <v>22870</v>
      </c>
      <c r="H32" s="81">
        <v>13009</v>
      </c>
    </row>
    <row r="33" spans="1:8" ht="14.25">
      <c r="A33" s="82" t="s">
        <v>150</v>
      </c>
      <c r="B33" s="83">
        <v>12573</v>
      </c>
      <c r="C33" s="83">
        <v>12573</v>
      </c>
      <c r="D33" s="83">
        <v>0</v>
      </c>
      <c r="E33" s="83"/>
      <c r="F33" s="83">
        <v>32585</v>
      </c>
      <c r="G33" s="83">
        <v>16021</v>
      </c>
      <c r="H33" s="84">
        <v>16564</v>
      </c>
    </row>
    <row r="34" spans="1:8" ht="14.25">
      <c r="A34" s="79" t="s">
        <v>65</v>
      </c>
      <c r="B34" s="80">
        <v>784</v>
      </c>
      <c r="C34" s="80">
        <v>470</v>
      </c>
      <c r="D34" s="80">
        <v>314</v>
      </c>
      <c r="E34" s="80"/>
      <c r="F34" s="80">
        <v>26112</v>
      </c>
      <c r="G34" s="80">
        <v>6583</v>
      </c>
      <c r="H34" s="81">
        <v>19529</v>
      </c>
    </row>
    <row r="35" spans="1:8" ht="14.25">
      <c r="A35" s="82" t="s">
        <v>66</v>
      </c>
      <c r="B35" s="83">
        <v>67990</v>
      </c>
      <c r="C35" s="83">
        <v>936</v>
      </c>
      <c r="D35" s="83">
        <v>67054</v>
      </c>
      <c r="E35" s="83"/>
      <c r="F35" s="83">
        <v>156720</v>
      </c>
      <c r="G35" s="83">
        <v>72928</v>
      </c>
      <c r="H35" s="84">
        <v>83792</v>
      </c>
    </row>
    <row r="36" spans="1:8" ht="14.25">
      <c r="A36" s="79" t="s">
        <v>69</v>
      </c>
      <c r="B36" s="80">
        <v>36275</v>
      </c>
      <c r="C36" s="80">
        <v>0</v>
      </c>
      <c r="D36" s="80">
        <v>36275</v>
      </c>
      <c r="E36" s="80"/>
      <c r="F36" s="80">
        <v>50489</v>
      </c>
      <c r="G36" s="80">
        <v>19029</v>
      </c>
      <c r="H36" s="81">
        <v>31460</v>
      </c>
    </row>
    <row r="37" spans="1:8" ht="14.25">
      <c r="A37" s="82" t="s">
        <v>67</v>
      </c>
      <c r="B37" s="83">
        <v>4185</v>
      </c>
      <c r="C37" s="83">
        <v>4185</v>
      </c>
      <c r="D37" s="83">
        <v>0</v>
      </c>
      <c r="E37" s="83"/>
      <c r="F37" s="83">
        <v>5216</v>
      </c>
      <c r="G37" s="83">
        <v>4920</v>
      </c>
      <c r="H37" s="84">
        <v>296</v>
      </c>
    </row>
    <row r="38" spans="1:8" ht="14.25">
      <c r="A38" s="79" t="s">
        <v>68</v>
      </c>
      <c r="B38" s="80">
        <v>176782</v>
      </c>
      <c r="C38" s="80">
        <v>37916</v>
      </c>
      <c r="D38" s="80">
        <v>138866</v>
      </c>
      <c r="E38" s="80"/>
      <c r="F38" s="80">
        <v>18197</v>
      </c>
      <c r="G38" s="80">
        <v>8737</v>
      </c>
      <c r="H38" s="81">
        <v>9460</v>
      </c>
    </row>
    <row r="39" spans="1:8" ht="14.25">
      <c r="A39" s="82" t="s">
        <v>174</v>
      </c>
      <c r="B39" s="83">
        <v>39054</v>
      </c>
      <c r="C39" s="83">
        <v>39054</v>
      </c>
      <c r="D39" s="83">
        <v>0</v>
      </c>
      <c r="E39" s="83"/>
      <c r="F39" s="83">
        <v>171521</v>
      </c>
      <c r="G39" s="83">
        <v>52228</v>
      </c>
      <c r="H39" s="84">
        <v>119293</v>
      </c>
    </row>
    <row r="40" spans="1:8" ht="14.25">
      <c r="A40" s="79"/>
      <c r="B40" s="80"/>
      <c r="C40" s="80"/>
      <c r="D40" s="80"/>
      <c r="E40" s="80"/>
      <c r="F40" s="80"/>
      <c r="G40" s="80"/>
      <c r="H40" s="81"/>
    </row>
    <row r="41" spans="1:8" ht="14.25">
      <c r="A41" s="85" t="s">
        <v>1</v>
      </c>
      <c r="B41" s="86">
        <v>812183</v>
      </c>
      <c r="C41" s="86">
        <v>140798</v>
      </c>
      <c r="D41" s="86">
        <v>671385</v>
      </c>
      <c r="E41" s="86"/>
      <c r="F41" s="86">
        <v>1607836</v>
      </c>
      <c r="G41" s="86">
        <v>470955</v>
      </c>
      <c r="H41" s="87">
        <v>1136881</v>
      </c>
    </row>
    <row r="42" spans="1:8" ht="14.25">
      <c r="A42" s="88"/>
      <c r="B42" s="89"/>
      <c r="C42" s="89"/>
      <c r="D42" s="90"/>
      <c r="E42" s="89"/>
      <c r="F42" s="89"/>
      <c r="G42" s="89"/>
      <c r="H42" s="89"/>
    </row>
    <row r="43" spans="1:8" ht="4.5" customHeight="1">
      <c r="A43" s="91"/>
      <c r="B43" s="92"/>
      <c r="C43" s="92"/>
      <c r="D43" s="93"/>
      <c r="E43" s="92"/>
      <c r="F43" s="92"/>
      <c r="G43" s="92"/>
      <c r="H43" s="94"/>
    </row>
    <row r="44" spans="1:8" ht="14.25">
      <c r="A44" s="44" t="s">
        <v>239</v>
      </c>
      <c r="B44" s="71"/>
      <c r="C44" s="71"/>
      <c r="D44" s="71"/>
      <c r="E44" s="71"/>
      <c r="F44" s="95"/>
      <c r="G44" s="71"/>
      <c r="H44" s="96"/>
    </row>
    <row r="45" spans="1:8" ht="14.25">
      <c r="A45" s="97" t="s">
        <v>75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323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H10:I10"/>
    <mergeCell ref="G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0.140625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2.28125" style="27" customWidth="1"/>
    <col min="7" max="7" width="3.7109375" style="27" customWidth="1"/>
    <col min="8" max="8" width="10.140625" style="27" customWidth="1"/>
    <col min="9" max="9" width="1.7109375" style="27" customWidth="1"/>
    <col min="10" max="10" width="11.57421875" style="27" customWidth="1"/>
    <col min="11" max="11" width="1.7109375" style="27" customWidth="1"/>
    <col min="12" max="12" width="12.140625" style="27" customWidth="1"/>
    <col min="13" max="13" width="1.7109375" style="27" customWidth="1"/>
    <col min="14" max="14" width="10.140625" style="27" customWidth="1"/>
    <col min="1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4" ht="18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</row>
    <row r="5" spans="1:14" ht="7.5" customHeight="1">
      <c r="A5" s="350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</row>
    <row r="6" spans="1:14" ht="13.5" customHeight="1">
      <c r="A6" s="352" t="s">
        <v>153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</row>
    <row r="7" spans="1:14" ht="13.5" customHeight="1">
      <c r="A7" s="352" t="s">
        <v>246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</row>
    <row r="8" spans="1:14" ht="13.5" customHeight="1">
      <c r="A8" s="352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</row>
    <row r="9" spans="1:14" ht="7.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292" customFormat="1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54" t="s">
        <v>242</v>
      </c>
      <c r="N10" s="354"/>
    </row>
    <row r="11" spans="1:14" s="292" customFormat="1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04"/>
    </row>
    <row r="12" spans="1:14" s="298" customFormat="1" ht="12">
      <c r="A12" s="341" t="s">
        <v>0</v>
      </c>
      <c r="B12" s="348" t="s">
        <v>5</v>
      </c>
      <c r="C12" s="348"/>
      <c r="D12" s="348"/>
      <c r="E12" s="348"/>
      <c r="F12" s="348"/>
      <c r="G12" s="317"/>
      <c r="H12" s="343" t="s">
        <v>149</v>
      </c>
      <c r="I12" s="343"/>
      <c r="J12" s="343"/>
      <c r="K12" s="343"/>
      <c r="L12" s="343"/>
      <c r="M12" s="343"/>
      <c r="N12" s="344"/>
    </row>
    <row r="13" spans="1:14" s="132" customFormat="1" ht="24">
      <c r="A13" s="342"/>
      <c r="B13" s="53" t="s">
        <v>247</v>
      </c>
      <c r="C13" s="52"/>
      <c r="D13" s="52" t="s">
        <v>248</v>
      </c>
      <c r="E13" s="52"/>
      <c r="F13" s="53" t="s">
        <v>249</v>
      </c>
      <c r="G13" s="54"/>
      <c r="H13" s="53" t="s">
        <v>250</v>
      </c>
      <c r="I13" s="53"/>
      <c r="J13" s="53" t="s">
        <v>248</v>
      </c>
      <c r="K13" s="53"/>
      <c r="L13" s="53" t="s">
        <v>249</v>
      </c>
      <c r="M13" s="318"/>
      <c r="N13" s="55" t="s">
        <v>251</v>
      </c>
    </row>
    <row r="14" spans="1:15" s="132" customFormat="1" ht="12">
      <c r="A14" s="345" t="s">
        <v>1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7"/>
      <c r="O14" s="319"/>
    </row>
    <row r="15" spans="1:19" s="132" customFormat="1" ht="12">
      <c r="A15" s="320">
        <v>2018</v>
      </c>
      <c r="B15" s="163">
        <v>1472991</v>
      </c>
      <c r="C15" s="163"/>
      <c r="D15" s="163">
        <v>2927401</v>
      </c>
      <c r="E15" s="163"/>
      <c r="F15" s="163">
        <v>19990539</v>
      </c>
      <c r="G15" s="307"/>
      <c r="H15" s="321">
        <v>-12.026625098545125</v>
      </c>
      <c r="I15" s="321"/>
      <c r="J15" s="321">
        <v>-3.5685297648145564</v>
      </c>
      <c r="K15" s="321"/>
      <c r="L15" s="321">
        <v>-8.567526869513827</v>
      </c>
      <c r="M15" s="321"/>
      <c r="N15" s="322">
        <v>1.2775627230285949</v>
      </c>
      <c r="O15" s="319"/>
      <c r="P15" s="319"/>
      <c r="Q15" s="319"/>
      <c r="R15" s="319"/>
      <c r="S15" s="319"/>
    </row>
    <row r="16" spans="1:20" s="132" customFormat="1" ht="12">
      <c r="A16" s="323">
        <v>2019</v>
      </c>
      <c r="B16" s="257">
        <v>1521559</v>
      </c>
      <c r="C16" s="257"/>
      <c r="D16" s="257">
        <v>2842213</v>
      </c>
      <c r="E16" s="257"/>
      <c r="F16" s="257">
        <v>18794297</v>
      </c>
      <c r="G16" s="309"/>
      <c r="H16" s="324">
        <v>3.297236710882828</v>
      </c>
      <c r="I16" s="324"/>
      <c r="J16" s="324">
        <v>-2.9100215515400834</v>
      </c>
      <c r="K16" s="324"/>
      <c r="L16" s="324">
        <v>-5.984040750477021</v>
      </c>
      <c r="M16" s="324"/>
      <c r="N16" s="325">
        <v>15.21253863616056</v>
      </c>
      <c r="O16" s="319"/>
      <c r="P16" s="319"/>
      <c r="Q16" s="319"/>
      <c r="R16" s="319"/>
      <c r="S16" s="319"/>
      <c r="T16" s="319"/>
    </row>
    <row r="17" spans="1:20" s="132" customFormat="1" ht="12">
      <c r="A17" s="320">
        <v>2020</v>
      </c>
      <c r="B17" s="163">
        <v>1681914</v>
      </c>
      <c r="C17" s="163"/>
      <c r="D17" s="163">
        <v>3280420</v>
      </c>
      <c r="E17" s="163"/>
      <c r="F17" s="163">
        <v>20017228</v>
      </c>
      <c r="G17" s="307"/>
      <c r="H17" s="321">
        <v>10.538861785839387</v>
      </c>
      <c r="I17" s="321"/>
      <c r="J17" s="321">
        <v>15.417809995239622</v>
      </c>
      <c r="K17" s="321"/>
      <c r="L17" s="321">
        <v>6.506926010587151</v>
      </c>
      <c r="M17" s="321"/>
      <c r="N17" s="322">
        <v>5.217872188155681</v>
      </c>
      <c r="O17" s="319"/>
      <c r="P17" s="319"/>
      <c r="Q17" s="319"/>
      <c r="R17" s="319"/>
      <c r="S17" s="319"/>
      <c r="T17" s="319"/>
    </row>
    <row r="18" spans="1:20" s="132" customFormat="1" ht="12">
      <c r="A18" s="323">
        <v>2021</v>
      </c>
      <c r="B18" s="257">
        <v>1700455</v>
      </c>
      <c r="C18" s="257"/>
      <c r="D18" s="257">
        <v>2851617</v>
      </c>
      <c r="E18" s="257"/>
      <c r="F18" s="257">
        <v>13785019</v>
      </c>
      <c r="G18" s="309"/>
      <c r="H18" s="324">
        <v>1.1023750322549262</v>
      </c>
      <c r="I18" s="324"/>
      <c r="J18" s="324">
        <v>-13.07158839416904</v>
      </c>
      <c r="K18" s="324"/>
      <c r="L18" s="324">
        <v>-31.134225977742773</v>
      </c>
      <c r="M18" s="324"/>
      <c r="N18" s="325">
        <v>47.71639439105877</v>
      </c>
      <c r="O18" s="319"/>
      <c r="P18" s="319"/>
      <c r="Q18" s="319"/>
      <c r="R18" s="319"/>
      <c r="S18" s="319"/>
      <c r="T18" s="319"/>
    </row>
    <row r="19" spans="1:20" s="132" customFormat="1" ht="12">
      <c r="A19" s="338" t="s">
        <v>2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40"/>
      <c r="O19" s="319"/>
      <c r="P19" s="319"/>
      <c r="Q19" s="319"/>
      <c r="R19" s="319"/>
      <c r="S19" s="319"/>
      <c r="T19" s="319"/>
    </row>
    <row r="20" spans="1:20" s="132" customFormat="1" ht="12">
      <c r="A20" s="320">
        <v>2018</v>
      </c>
      <c r="B20" s="163">
        <v>1214489</v>
      </c>
      <c r="C20" s="163"/>
      <c r="D20" s="163">
        <v>2326075</v>
      </c>
      <c r="E20" s="163"/>
      <c r="F20" s="163">
        <v>14976719</v>
      </c>
      <c r="G20" s="307"/>
      <c r="H20" s="321">
        <v>-11.155255494049285</v>
      </c>
      <c r="I20" s="321"/>
      <c r="J20" s="321">
        <v>-3.246583895110362</v>
      </c>
      <c r="K20" s="321"/>
      <c r="L20" s="321">
        <v>-9.245597219955727</v>
      </c>
      <c r="M20" s="321"/>
      <c r="N20" s="322">
        <v>9.257313424242469</v>
      </c>
      <c r="O20" s="319"/>
      <c r="P20" s="319"/>
      <c r="Q20" s="319"/>
      <c r="R20" s="319"/>
      <c r="S20" s="319"/>
      <c r="T20" s="319"/>
    </row>
    <row r="21" spans="1:20" s="132" customFormat="1" ht="12">
      <c r="A21" s="323">
        <v>2019</v>
      </c>
      <c r="B21" s="257">
        <v>1113256</v>
      </c>
      <c r="C21" s="257"/>
      <c r="D21" s="257">
        <v>2122170</v>
      </c>
      <c r="E21" s="257"/>
      <c r="F21" s="257">
        <v>13911487</v>
      </c>
      <c r="G21" s="309"/>
      <c r="H21" s="324">
        <v>-8.33543984342387</v>
      </c>
      <c r="I21" s="324"/>
      <c r="J21" s="324">
        <v>-8.766054404952556</v>
      </c>
      <c r="K21" s="324"/>
      <c r="L21" s="324">
        <v>-7.11258587411568</v>
      </c>
      <c r="M21" s="324"/>
      <c r="N21" s="325">
        <v>10.3420113111722</v>
      </c>
      <c r="O21" s="319"/>
      <c r="P21" s="319"/>
      <c r="Q21" s="319"/>
      <c r="R21" s="319"/>
      <c r="S21" s="319"/>
      <c r="T21" s="319"/>
    </row>
    <row r="22" spans="1:21" s="132" customFormat="1" ht="12">
      <c r="A22" s="320">
        <v>2020</v>
      </c>
      <c r="B22" s="163">
        <v>1282138</v>
      </c>
      <c r="C22" s="163"/>
      <c r="D22" s="163">
        <v>2656194</v>
      </c>
      <c r="E22" s="163"/>
      <c r="F22" s="163">
        <v>15874874</v>
      </c>
      <c r="G22" s="307"/>
      <c r="H22" s="321">
        <v>15.17009564736233</v>
      </c>
      <c r="I22" s="321"/>
      <c r="J22" s="321">
        <v>25.164053775145263</v>
      </c>
      <c r="K22" s="321"/>
      <c r="L22" s="321">
        <v>14.113422957588924</v>
      </c>
      <c r="M22" s="321"/>
      <c r="N22" s="322">
        <v>-6.689538126539247</v>
      </c>
      <c r="O22" s="319"/>
      <c r="P22" s="319"/>
      <c r="Q22" s="319"/>
      <c r="R22" s="319"/>
      <c r="S22" s="319"/>
      <c r="T22" s="319"/>
      <c r="U22" s="319"/>
    </row>
    <row r="23" spans="1:20" s="132" customFormat="1" ht="12">
      <c r="A23" s="323">
        <v>2021</v>
      </c>
      <c r="B23" s="257">
        <v>1406297</v>
      </c>
      <c r="C23" s="257"/>
      <c r="D23" s="257">
        <v>2420019</v>
      </c>
      <c r="E23" s="257"/>
      <c r="F23" s="257">
        <v>11113945</v>
      </c>
      <c r="G23" s="309"/>
      <c r="H23" s="324">
        <v>9.683746991353502</v>
      </c>
      <c r="I23" s="324"/>
      <c r="J23" s="324">
        <v>-8.891481570999701</v>
      </c>
      <c r="K23" s="324"/>
      <c r="L23" s="324">
        <v>-29.990341970588247</v>
      </c>
      <c r="M23" s="324"/>
      <c r="N23" s="325">
        <v>38.726100449630195</v>
      </c>
      <c r="O23" s="319"/>
      <c r="P23" s="319"/>
      <c r="Q23" s="319"/>
      <c r="R23" s="319"/>
      <c r="S23" s="319"/>
      <c r="T23" s="319"/>
    </row>
    <row r="24" spans="1:20" s="132" customFormat="1" ht="12">
      <c r="A24" s="338" t="s">
        <v>3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40"/>
      <c r="O24" s="319"/>
      <c r="P24" s="319"/>
      <c r="Q24" s="319"/>
      <c r="R24" s="319"/>
      <c r="S24" s="319"/>
      <c r="T24" s="319"/>
    </row>
    <row r="25" spans="1:20" s="132" customFormat="1" ht="12">
      <c r="A25" s="320">
        <v>2018</v>
      </c>
      <c r="B25" s="163">
        <v>258502</v>
      </c>
      <c r="C25" s="163"/>
      <c r="D25" s="163">
        <v>601326</v>
      </c>
      <c r="E25" s="163"/>
      <c r="F25" s="163">
        <v>5013820</v>
      </c>
      <c r="G25" s="307"/>
      <c r="H25" s="321">
        <v>-15.901763609331738</v>
      </c>
      <c r="I25" s="321"/>
      <c r="J25" s="321">
        <v>-4.793977248438495</v>
      </c>
      <c r="K25" s="321"/>
      <c r="L25" s="321">
        <v>-6.4803568124436595</v>
      </c>
      <c r="M25" s="321"/>
      <c r="N25" s="322">
        <v>-24.596294308449814</v>
      </c>
      <c r="O25" s="319"/>
      <c r="P25" s="319"/>
      <c r="Q25" s="319"/>
      <c r="R25" s="319"/>
      <c r="S25" s="319"/>
      <c r="T25" s="319"/>
    </row>
    <row r="26" spans="1:20" s="132" customFormat="1" ht="12">
      <c r="A26" s="323">
        <v>2019</v>
      </c>
      <c r="B26" s="257">
        <v>408303</v>
      </c>
      <c r="C26" s="257"/>
      <c r="D26" s="257">
        <v>720043</v>
      </c>
      <c r="E26" s="257"/>
      <c r="F26" s="257">
        <v>4882810</v>
      </c>
      <c r="G26" s="309"/>
      <c r="H26" s="324">
        <v>57.94964835862004</v>
      </c>
      <c r="I26" s="324"/>
      <c r="J26" s="324">
        <v>19.74253566285175</v>
      </c>
      <c r="K26" s="324"/>
      <c r="L26" s="324">
        <v>-2.61297772955551</v>
      </c>
      <c r="M26" s="324"/>
      <c r="N26" s="325">
        <v>30.97549239751075</v>
      </c>
      <c r="O26" s="319"/>
      <c r="P26" s="319"/>
      <c r="Q26" s="319"/>
      <c r="R26" s="319"/>
      <c r="S26" s="319"/>
      <c r="T26" s="319"/>
    </row>
    <row r="27" spans="1:21" ht="14.25">
      <c r="A27" s="320">
        <v>2020</v>
      </c>
      <c r="B27" s="163">
        <v>399776</v>
      </c>
      <c r="C27" s="163"/>
      <c r="D27" s="163">
        <v>624226</v>
      </c>
      <c r="E27" s="163"/>
      <c r="F27" s="163">
        <v>4142354</v>
      </c>
      <c r="G27" s="307"/>
      <c r="H27" s="321">
        <v>-2.0884000362475916</v>
      </c>
      <c r="I27" s="321"/>
      <c r="J27" s="321">
        <v>-13.307121935773282</v>
      </c>
      <c r="K27" s="321"/>
      <c r="L27" s="321">
        <v>-15.164546644247878</v>
      </c>
      <c r="M27" s="321"/>
      <c r="N27" s="322">
        <v>78.11361104923145</v>
      </c>
      <c r="O27" s="319"/>
      <c r="P27" s="319"/>
      <c r="Q27" s="319"/>
      <c r="R27" s="319"/>
      <c r="S27" s="319"/>
      <c r="T27" s="319"/>
      <c r="U27" s="319"/>
    </row>
    <row r="28" spans="1:20" ht="14.25">
      <c r="A28" s="326">
        <v>2021</v>
      </c>
      <c r="B28" s="258">
        <v>294158</v>
      </c>
      <c r="C28" s="258"/>
      <c r="D28" s="258">
        <v>431598</v>
      </c>
      <c r="E28" s="258"/>
      <c r="F28" s="258">
        <v>2671074</v>
      </c>
      <c r="G28" s="310"/>
      <c r="H28" s="327">
        <v>-26.419294805090857</v>
      </c>
      <c r="I28" s="327"/>
      <c r="J28" s="327">
        <v>-30.858695408393757</v>
      </c>
      <c r="K28" s="327"/>
      <c r="L28" s="327">
        <v>-35.517968768482845</v>
      </c>
      <c r="M28" s="327"/>
      <c r="N28" s="328">
        <v>114.02648428405121</v>
      </c>
      <c r="O28" s="319"/>
      <c r="P28" s="319"/>
      <c r="Q28" s="319"/>
      <c r="R28" s="319"/>
      <c r="S28" s="319"/>
      <c r="T28" s="319"/>
    </row>
    <row r="29" spans="1:17" ht="14.25">
      <c r="A29" s="62"/>
      <c r="B29" s="329"/>
      <c r="C29" s="329"/>
      <c r="D29" s="32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319"/>
      <c r="Q29" s="319"/>
    </row>
    <row r="30" spans="1:17" ht="4.5" customHeight="1">
      <c r="A30" s="65"/>
      <c r="B30" s="330"/>
      <c r="C30" s="330"/>
      <c r="D30" s="330"/>
      <c r="E30" s="65"/>
      <c r="F30" s="65"/>
      <c r="G30" s="65"/>
      <c r="H30" s="65"/>
      <c r="I30" s="65"/>
      <c r="J30" s="65"/>
      <c r="K30" s="65"/>
      <c r="L30" s="65"/>
      <c r="M30" s="65"/>
      <c r="N30" s="67"/>
      <c r="O30" s="319"/>
      <c r="Q30" s="319"/>
    </row>
    <row r="31" spans="1:14" ht="14.25">
      <c r="A31" s="44" t="s">
        <v>239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5"/>
    </row>
    <row r="32" spans="1:14" ht="14.25">
      <c r="A32" s="46" t="s">
        <v>323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5"/>
    </row>
    <row r="33" spans="1:14" ht="4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</row>
    <row r="38" spans="2:6" ht="14.25">
      <c r="B38" s="331"/>
      <c r="C38" s="331"/>
      <c r="D38" s="331"/>
      <c r="E38" s="331"/>
      <c r="F38" s="331"/>
    </row>
    <row r="39" spans="2:6" ht="14.25">
      <c r="B39" s="331"/>
      <c r="C39" s="331"/>
      <c r="D39" s="331"/>
      <c r="E39" s="331"/>
      <c r="F39" s="331"/>
    </row>
    <row r="40" spans="2:6" ht="14.25">
      <c r="B40" s="331"/>
      <c r="C40" s="331"/>
      <c r="D40" s="331"/>
      <c r="E40" s="331"/>
      <c r="F40" s="331"/>
    </row>
    <row r="41" spans="2:6" ht="14.25">
      <c r="B41" s="331"/>
      <c r="C41" s="331"/>
      <c r="D41" s="331"/>
      <c r="E41" s="331"/>
      <c r="F41" s="331"/>
    </row>
  </sheetData>
  <sheetProtection/>
  <mergeCells count="12">
    <mergeCell ref="A3:N4"/>
    <mergeCell ref="A5:N5"/>
    <mergeCell ref="A6:N6"/>
    <mergeCell ref="A7:N7"/>
    <mergeCell ref="A8:N8"/>
    <mergeCell ref="M10:N10"/>
    <mergeCell ref="A24:N24"/>
    <mergeCell ref="A12:A13"/>
    <mergeCell ref="H12:N12"/>
    <mergeCell ref="A14:N14"/>
    <mergeCell ref="A19:N19"/>
    <mergeCell ref="B12:F12"/>
  </mergeCells>
  <hyperlinks>
    <hyperlink ref="M10" location="Contenido!A1" display="volver a contenido"/>
    <hyperlink ref="M10:N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140625" style="72" customWidth="1"/>
    <col min="6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276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96" t="s">
        <v>275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54" t="s">
        <v>242</v>
      </c>
      <c r="I10" s="354"/>
    </row>
    <row r="11" spans="1:8" ht="12.75" customHeight="1">
      <c r="A11" s="73"/>
      <c r="B11" s="74"/>
      <c r="C11" s="74"/>
      <c r="D11" s="74"/>
      <c r="E11" s="74"/>
      <c r="F11" s="74"/>
      <c r="G11" s="395" t="s">
        <v>45</v>
      </c>
      <c r="H11" s="395"/>
    </row>
    <row r="12" spans="1:8" ht="14.25">
      <c r="A12" s="369" t="s">
        <v>6</v>
      </c>
      <c r="B12" s="372" t="s">
        <v>31</v>
      </c>
      <c r="C12" s="377"/>
      <c r="D12" s="377"/>
      <c r="E12" s="75"/>
      <c r="F12" s="377" t="s">
        <v>37</v>
      </c>
      <c r="G12" s="377"/>
      <c r="H12" s="394"/>
    </row>
    <row r="13" spans="1:8" ht="14.25">
      <c r="A13" s="371"/>
      <c r="B13" s="76" t="s">
        <v>1</v>
      </c>
      <c r="C13" s="76" t="s">
        <v>32</v>
      </c>
      <c r="D13" s="76" t="s">
        <v>33</v>
      </c>
      <c r="E13" s="77"/>
      <c r="F13" s="76" t="s">
        <v>1</v>
      </c>
      <c r="G13" s="76" t="s">
        <v>32</v>
      </c>
      <c r="H13" s="78" t="s">
        <v>33</v>
      </c>
    </row>
    <row r="14" spans="1:8" ht="14.25">
      <c r="A14" s="138" t="s">
        <v>46</v>
      </c>
      <c r="B14" s="186">
        <v>1344</v>
      </c>
      <c r="C14" s="80">
        <v>0</v>
      </c>
      <c r="D14" s="80">
        <v>1344</v>
      </c>
      <c r="E14" s="80"/>
      <c r="F14" s="80">
        <v>2348</v>
      </c>
      <c r="G14" s="80">
        <v>260</v>
      </c>
      <c r="H14" s="81">
        <v>2088</v>
      </c>
    </row>
    <row r="15" spans="1:8" ht="14.25">
      <c r="A15" s="140" t="s">
        <v>47</v>
      </c>
      <c r="B15" s="83">
        <v>0</v>
      </c>
      <c r="C15" s="83">
        <v>0</v>
      </c>
      <c r="D15" s="83">
        <v>0</v>
      </c>
      <c r="E15" s="83"/>
      <c r="F15" s="83">
        <v>9</v>
      </c>
      <c r="G15" s="83">
        <v>6</v>
      </c>
      <c r="H15" s="84">
        <v>3</v>
      </c>
    </row>
    <row r="16" spans="1:8" ht="14.25">
      <c r="A16" s="138" t="s">
        <v>48</v>
      </c>
      <c r="B16" s="80">
        <v>746</v>
      </c>
      <c r="C16" s="80">
        <v>127</v>
      </c>
      <c r="D16" s="80">
        <v>619</v>
      </c>
      <c r="E16" s="80"/>
      <c r="F16" s="80">
        <v>638</v>
      </c>
      <c r="G16" s="80">
        <v>143</v>
      </c>
      <c r="H16" s="81">
        <v>495</v>
      </c>
    </row>
    <row r="17" spans="1:8" ht="14.25">
      <c r="A17" s="140" t="s">
        <v>49</v>
      </c>
      <c r="B17" s="83">
        <v>2088</v>
      </c>
      <c r="C17" s="83">
        <v>336</v>
      </c>
      <c r="D17" s="83">
        <v>1752</v>
      </c>
      <c r="E17" s="83"/>
      <c r="F17" s="83">
        <v>2771</v>
      </c>
      <c r="G17" s="83">
        <v>240</v>
      </c>
      <c r="H17" s="84">
        <v>2531</v>
      </c>
    </row>
    <row r="18" spans="1:8" ht="14.25">
      <c r="A18" s="138" t="s">
        <v>50</v>
      </c>
      <c r="B18" s="80">
        <v>1485</v>
      </c>
      <c r="C18" s="80">
        <v>24</v>
      </c>
      <c r="D18" s="80">
        <v>1461</v>
      </c>
      <c r="E18" s="80"/>
      <c r="F18" s="80">
        <v>593</v>
      </c>
      <c r="G18" s="80">
        <v>32</v>
      </c>
      <c r="H18" s="81">
        <v>561</v>
      </c>
    </row>
    <row r="19" spans="1:8" ht="14.25">
      <c r="A19" s="140" t="s">
        <v>51</v>
      </c>
      <c r="B19" s="83">
        <v>5</v>
      </c>
      <c r="C19" s="83">
        <v>0</v>
      </c>
      <c r="D19" s="83">
        <v>5</v>
      </c>
      <c r="E19" s="83"/>
      <c r="F19" s="83">
        <v>383</v>
      </c>
      <c r="G19" s="83">
        <v>176</v>
      </c>
      <c r="H19" s="84">
        <v>207</v>
      </c>
    </row>
    <row r="20" spans="1:8" ht="14.25">
      <c r="A20" s="138" t="s">
        <v>52</v>
      </c>
      <c r="B20" s="80">
        <v>0</v>
      </c>
      <c r="C20" s="80">
        <v>0</v>
      </c>
      <c r="D20" s="80">
        <v>0</v>
      </c>
      <c r="E20" s="80"/>
      <c r="F20" s="80">
        <v>221</v>
      </c>
      <c r="G20" s="80">
        <v>43</v>
      </c>
      <c r="H20" s="81">
        <v>178</v>
      </c>
    </row>
    <row r="21" spans="1:8" ht="14.25">
      <c r="A21" s="140" t="s">
        <v>53</v>
      </c>
      <c r="B21" s="83">
        <v>0</v>
      </c>
      <c r="C21" s="83">
        <v>0</v>
      </c>
      <c r="D21" s="83">
        <v>0</v>
      </c>
      <c r="E21" s="83"/>
      <c r="F21" s="83">
        <v>41</v>
      </c>
      <c r="G21" s="83">
        <v>41</v>
      </c>
      <c r="H21" s="84">
        <v>0</v>
      </c>
    </row>
    <row r="22" spans="1:8" ht="14.25">
      <c r="A22" s="138" t="s">
        <v>55</v>
      </c>
      <c r="B22" s="80">
        <v>1</v>
      </c>
      <c r="C22" s="80">
        <v>1</v>
      </c>
      <c r="D22" s="80">
        <v>0</v>
      </c>
      <c r="E22" s="80"/>
      <c r="F22" s="80">
        <v>105</v>
      </c>
      <c r="G22" s="80">
        <v>101</v>
      </c>
      <c r="H22" s="81">
        <v>4</v>
      </c>
    </row>
    <row r="23" spans="1:8" ht="14.25">
      <c r="A23" s="140" t="s">
        <v>54</v>
      </c>
      <c r="B23" s="83">
        <v>1</v>
      </c>
      <c r="C23" s="83">
        <v>1</v>
      </c>
      <c r="D23" s="83">
        <v>0</v>
      </c>
      <c r="E23" s="83"/>
      <c r="F23" s="83">
        <v>467</v>
      </c>
      <c r="G23" s="83">
        <v>227</v>
      </c>
      <c r="H23" s="84">
        <v>240</v>
      </c>
    </row>
    <row r="24" spans="1:8" ht="14.25">
      <c r="A24" s="138" t="s">
        <v>56</v>
      </c>
      <c r="B24" s="80">
        <v>172</v>
      </c>
      <c r="C24" s="80">
        <v>172</v>
      </c>
      <c r="D24" s="80">
        <v>0</v>
      </c>
      <c r="E24" s="80"/>
      <c r="F24" s="80">
        <v>29</v>
      </c>
      <c r="G24" s="80">
        <v>22</v>
      </c>
      <c r="H24" s="81">
        <v>7</v>
      </c>
    </row>
    <row r="25" spans="1:8" ht="14.25">
      <c r="A25" s="140" t="s">
        <v>57</v>
      </c>
      <c r="B25" s="83">
        <v>8</v>
      </c>
      <c r="C25" s="83">
        <v>8</v>
      </c>
      <c r="D25" s="83">
        <v>0</v>
      </c>
      <c r="E25" s="83"/>
      <c r="F25" s="83">
        <v>171</v>
      </c>
      <c r="G25" s="83">
        <v>30</v>
      </c>
      <c r="H25" s="84">
        <v>141</v>
      </c>
    </row>
    <row r="26" spans="1:8" ht="14.25">
      <c r="A26" s="138" t="s">
        <v>58</v>
      </c>
      <c r="B26" s="80">
        <v>84</v>
      </c>
      <c r="C26" s="80">
        <v>0</v>
      </c>
      <c r="D26" s="80">
        <v>84</v>
      </c>
      <c r="E26" s="80"/>
      <c r="F26" s="80">
        <v>863</v>
      </c>
      <c r="G26" s="80">
        <v>209</v>
      </c>
      <c r="H26" s="81">
        <v>654</v>
      </c>
    </row>
    <row r="27" spans="1:8" ht="14.25">
      <c r="A27" s="140" t="s">
        <v>59</v>
      </c>
      <c r="B27" s="83">
        <v>0</v>
      </c>
      <c r="C27" s="83">
        <v>0</v>
      </c>
      <c r="D27" s="83">
        <v>0</v>
      </c>
      <c r="E27" s="83"/>
      <c r="F27" s="83">
        <v>20</v>
      </c>
      <c r="G27" s="83">
        <v>20</v>
      </c>
      <c r="H27" s="84">
        <v>0</v>
      </c>
    </row>
    <row r="28" spans="1:8" ht="14.25">
      <c r="A28" s="138" t="s">
        <v>60</v>
      </c>
      <c r="B28" s="80">
        <v>289</v>
      </c>
      <c r="C28" s="80">
        <v>1</v>
      </c>
      <c r="D28" s="80">
        <v>288</v>
      </c>
      <c r="E28" s="80"/>
      <c r="F28" s="80">
        <v>217</v>
      </c>
      <c r="G28" s="80">
        <v>194</v>
      </c>
      <c r="H28" s="81">
        <v>23</v>
      </c>
    </row>
    <row r="29" spans="1:8" ht="14.25">
      <c r="A29" s="140" t="s">
        <v>61</v>
      </c>
      <c r="B29" s="83">
        <v>0</v>
      </c>
      <c r="C29" s="83">
        <v>0</v>
      </c>
      <c r="D29" s="83">
        <v>0</v>
      </c>
      <c r="E29" s="83"/>
      <c r="F29" s="83">
        <v>12</v>
      </c>
      <c r="G29" s="83">
        <v>8</v>
      </c>
      <c r="H29" s="84">
        <v>4</v>
      </c>
    </row>
    <row r="30" spans="1:8" ht="14.25">
      <c r="A30" s="138" t="s">
        <v>62</v>
      </c>
      <c r="B30" s="80">
        <v>192</v>
      </c>
      <c r="C30" s="80">
        <v>0</v>
      </c>
      <c r="D30" s="80">
        <v>192</v>
      </c>
      <c r="E30" s="80"/>
      <c r="F30" s="80">
        <v>616</v>
      </c>
      <c r="G30" s="80">
        <v>27</v>
      </c>
      <c r="H30" s="81">
        <v>589</v>
      </c>
    </row>
    <row r="31" spans="1:8" ht="14.25">
      <c r="A31" s="140" t="s">
        <v>63</v>
      </c>
      <c r="B31" s="83">
        <v>680</v>
      </c>
      <c r="C31" s="83">
        <v>0</v>
      </c>
      <c r="D31" s="83">
        <v>680</v>
      </c>
      <c r="E31" s="83"/>
      <c r="F31" s="83">
        <v>251</v>
      </c>
      <c r="G31" s="83">
        <v>211</v>
      </c>
      <c r="H31" s="84">
        <v>40</v>
      </c>
    </row>
    <row r="32" spans="1:8" ht="14.25">
      <c r="A32" s="138" t="s">
        <v>64</v>
      </c>
      <c r="B32" s="80">
        <v>41</v>
      </c>
      <c r="C32" s="80">
        <v>1</v>
      </c>
      <c r="D32" s="80">
        <v>40</v>
      </c>
      <c r="E32" s="80"/>
      <c r="F32" s="80">
        <v>286</v>
      </c>
      <c r="G32" s="80">
        <v>153</v>
      </c>
      <c r="H32" s="81">
        <v>133</v>
      </c>
    </row>
    <row r="33" spans="1:8" ht="14.25">
      <c r="A33" s="140" t="s">
        <v>150</v>
      </c>
      <c r="B33" s="83">
        <v>208</v>
      </c>
      <c r="C33" s="83">
        <v>208</v>
      </c>
      <c r="D33" s="83">
        <v>0</v>
      </c>
      <c r="E33" s="83"/>
      <c r="F33" s="83">
        <v>310</v>
      </c>
      <c r="G33" s="83">
        <v>102</v>
      </c>
      <c r="H33" s="84">
        <v>208</v>
      </c>
    </row>
    <row r="34" spans="1:8" ht="14.25">
      <c r="A34" s="138" t="s">
        <v>65</v>
      </c>
      <c r="B34" s="80">
        <v>11</v>
      </c>
      <c r="C34" s="80">
        <v>7</v>
      </c>
      <c r="D34" s="80">
        <v>4</v>
      </c>
      <c r="E34" s="80"/>
      <c r="F34" s="80">
        <v>201</v>
      </c>
      <c r="G34" s="80">
        <v>51</v>
      </c>
      <c r="H34" s="81">
        <v>150</v>
      </c>
    </row>
    <row r="35" spans="1:8" ht="14.25">
      <c r="A35" s="140" t="s">
        <v>66</v>
      </c>
      <c r="B35" s="83">
        <v>1152</v>
      </c>
      <c r="C35" s="83">
        <v>13</v>
      </c>
      <c r="D35" s="83">
        <v>1139</v>
      </c>
      <c r="E35" s="83"/>
      <c r="F35" s="83">
        <v>1151</v>
      </c>
      <c r="G35" s="83">
        <v>474</v>
      </c>
      <c r="H35" s="84">
        <v>677</v>
      </c>
    </row>
    <row r="36" spans="1:8" ht="14.25">
      <c r="A36" s="138" t="s">
        <v>69</v>
      </c>
      <c r="B36" s="80">
        <v>509</v>
      </c>
      <c r="C36" s="80">
        <v>0</v>
      </c>
      <c r="D36" s="80">
        <v>509</v>
      </c>
      <c r="E36" s="80"/>
      <c r="F36" s="80">
        <v>437</v>
      </c>
      <c r="G36" s="80">
        <v>115</v>
      </c>
      <c r="H36" s="81">
        <v>322</v>
      </c>
    </row>
    <row r="37" spans="1:8" ht="14.25">
      <c r="A37" s="140" t="s">
        <v>67</v>
      </c>
      <c r="B37" s="83">
        <v>77</v>
      </c>
      <c r="C37" s="83">
        <v>77</v>
      </c>
      <c r="D37" s="83">
        <v>0</v>
      </c>
      <c r="E37" s="83"/>
      <c r="F37" s="83">
        <v>55</v>
      </c>
      <c r="G37" s="83">
        <v>47</v>
      </c>
      <c r="H37" s="84">
        <v>8</v>
      </c>
    </row>
    <row r="38" spans="1:8" ht="14.25">
      <c r="A38" s="138" t="s">
        <v>68</v>
      </c>
      <c r="B38" s="80">
        <v>2534</v>
      </c>
      <c r="C38" s="80">
        <v>395</v>
      </c>
      <c r="D38" s="80">
        <v>2139</v>
      </c>
      <c r="E38" s="80"/>
      <c r="F38" s="80">
        <v>193</v>
      </c>
      <c r="G38" s="80">
        <v>70</v>
      </c>
      <c r="H38" s="81">
        <v>123</v>
      </c>
    </row>
    <row r="39" spans="1:8" ht="14.25">
      <c r="A39" s="82" t="s">
        <v>174</v>
      </c>
      <c r="B39" s="83">
        <v>792</v>
      </c>
      <c r="C39" s="83">
        <v>792</v>
      </c>
      <c r="D39" s="83">
        <v>0</v>
      </c>
      <c r="E39" s="83"/>
      <c r="F39" s="83">
        <v>1394</v>
      </c>
      <c r="G39" s="83">
        <v>417</v>
      </c>
      <c r="H39" s="84">
        <v>977</v>
      </c>
    </row>
    <row r="40" spans="1:8" ht="14.25">
      <c r="A40" s="138"/>
      <c r="B40" s="80"/>
      <c r="C40" s="80"/>
      <c r="D40" s="80"/>
      <c r="E40" s="80"/>
      <c r="F40" s="80"/>
      <c r="G40" s="80"/>
      <c r="H40" s="81"/>
    </row>
    <row r="41" spans="1:8" ht="14.25">
      <c r="A41" s="144" t="s">
        <v>1</v>
      </c>
      <c r="B41" s="86">
        <v>12419</v>
      </c>
      <c r="C41" s="86">
        <v>2163</v>
      </c>
      <c r="D41" s="86">
        <v>10256</v>
      </c>
      <c r="E41" s="86"/>
      <c r="F41" s="86">
        <v>13782</v>
      </c>
      <c r="G41" s="86">
        <v>3419</v>
      </c>
      <c r="H41" s="87">
        <v>10363</v>
      </c>
    </row>
    <row r="42" spans="1:8" ht="14.25">
      <c r="A42" s="149"/>
      <c r="B42" s="187"/>
      <c r="C42" s="187"/>
      <c r="D42" s="187"/>
      <c r="E42" s="187"/>
      <c r="F42" s="187"/>
      <c r="G42" s="187"/>
      <c r="H42" s="187"/>
    </row>
    <row r="43" spans="1:8" ht="4.5" customHeight="1">
      <c r="A43" s="147"/>
      <c r="B43" s="188"/>
      <c r="C43" s="188"/>
      <c r="D43" s="188"/>
      <c r="E43" s="188"/>
      <c r="F43" s="188"/>
      <c r="G43" s="188"/>
      <c r="H43" s="189"/>
    </row>
    <row r="44" spans="1:8" ht="14.25">
      <c r="A44" s="44" t="s">
        <v>239</v>
      </c>
      <c r="B44" s="149"/>
      <c r="C44" s="149"/>
      <c r="D44" s="149"/>
      <c r="E44" s="149"/>
      <c r="F44" s="149"/>
      <c r="G44" s="149"/>
      <c r="H44" s="190"/>
    </row>
    <row r="45" spans="1:8" ht="14.25">
      <c r="A45" s="97" t="s">
        <v>75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323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7109375" style="27" customWidth="1"/>
    <col min="6" max="8" width="11.421875" style="27" customWidth="1"/>
    <col min="9" max="9" width="10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277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157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tr">
        <f>'a15'!A8</f>
        <v>Doce meses a febrero (2020 - 2021)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242</v>
      </c>
      <c r="I10" s="354"/>
    </row>
    <row r="11" spans="1:8" ht="12.75" customHeight="1">
      <c r="A11" s="184"/>
      <c r="B11" s="185"/>
      <c r="C11" s="185"/>
      <c r="D11" s="185"/>
      <c r="E11" s="185"/>
      <c r="F11" s="185"/>
      <c r="G11" s="392" t="s">
        <v>5</v>
      </c>
      <c r="H11" s="392"/>
    </row>
    <row r="12" spans="1:8" ht="14.25">
      <c r="A12" s="355" t="s">
        <v>6</v>
      </c>
      <c r="B12" s="390" t="s">
        <v>31</v>
      </c>
      <c r="C12" s="343"/>
      <c r="D12" s="343"/>
      <c r="E12" s="52"/>
      <c r="F12" s="343" t="s">
        <v>37</v>
      </c>
      <c r="G12" s="343"/>
      <c r="H12" s="344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32" t="s">
        <v>46</v>
      </c>
      <c r="B14" s="33">
        <v>319279</v>
      </c>
      <c r="C14" s="33">
        <v>0</v>
      </c>
      <c r="D14" s="33">
        <v>319279</v>
      </c>
      <c r="E14" s="33"/>
      <c r="F14" s="33">
        <v>1170626</v>
      </c>
      <c r="G14" s="33">
        <v>196387</v>
      </c>
      <c r="H14" s="34">
        <v>974239</v>
      </c>
    </row>
    <row r="15" spans="1:8" ht="14.25">
      <c r="A15" s="35" t="s">
        <v>47</v>
      </c>
      <c r="B15" s="36">
        <v>192</v>
      </c>
      <c r="C15" s="36">
        <v>192</v>
      </c>
      <c r="D15" s="36">
        <v>0</v>
      </c>
      <c r="E15" s="36"/>
      <c r="F15" s="36">
        <v>4595</v>
      </c>
      <c r="G15" s="36">
        <v>3854</v>
      </c>
      <c r="H15" s="37">
        <v>741</v>
      </c>
    </row>
    <row r="16" spans="1:8" ht="14.25">
      <c r="A16" s="32" t="s">
        <v>48</v>
      </c>
      <c r="B16" s="33">
        <v>435140</v>
      </c>
      <c r="C16" s="33">
        <v>69171</v>
      </c>
      <c r="D16" s="33">
        <v>365969</v>
      </c>
      <c r="E16" s="33"/>
      <c r="F16" s="33">
        <v>311354</v>
      </c>
      <c r="G16" s="33">
        <v>75670</v>
      </c>
      <c r="H16" s="34">
        <v>235684</v>
      </c>
    </row>
    <row r="17" spans="1:8" ht="14.25">
      <c r="A17" s="35" t="s">
        <v>49</v>
      </c>
      <c r="B17" s="36">
        <v>1032526</v>
      </c>
      <c r="C17" s="36">
        <v>147586</v>
      </c>
      <c r="D17" s="36">
        <v>884940</v>
      </c>
      <c r="E17" s="36"/>
      <c r="F17" s="36">
        <v>1275924</v>
      </c>
      <c r="G17" s="36">
        <v>180808</v>
      </c>
      <c r="H17" s="37">
        <v>1095116</v>
      </c>
    </row>
    <row r="18" spans="1:8" ht="14.25">
      <c r="A18" s="32" t="s">
        <v>50</v>
      </c>
      <c r="B18" s="33">
        <v>306682</v>
      </c>
      <c r="C18" s="33">
        <v>56739</v>
      </c>
      <c r="D18" s="33">
        <v>249943</v>
      </c>
      <c r="E18" s="33"/>
      <c r="F18" s="33">
        <v>283612</v>
      </c>
      <c r="G18" s="33">
        <v>29752</v>
      </c>
      <c r="H18" s="34">
        <v>253860</v>
      </c>
    </row>
    <row r="19" spans="1:8" ht="14.25">
      <c r="A19" s="35" t="s">
        <v>51</v>
      </c>
      <c r="B19" s="36">
        <v>28099</v>
      </c>
      <c r="C19" s="36">
        <v>5480</v>
      </c>
      <c r="D19" s="36">
        <v>22619</v>
      </c>
      <c r="E19" s="36"/>
      <c r="F19" s="36">
        <v>258856</v>
      </c>
      <c r="G19" s="36">
        <v>114851</v>
      </c>
      <c r="H19" s="37">
        <v>144005</v>
      </c>
    </row>
    <row r="20" spans="1:8" ht="14.25">
      <c r="A20" s="32" t="s">
        <v>52</v>
      </c>
      <c r="B20" s="33">
        <v>48507</v>
      </c>
      <c r="C20" s="33">
        <v>51</v>
      </c>
      <c r="D20" s="33">
        <v>48456</v>
      </c>
      <c r="E20" s="33"/>
      <c r="F20" s="33">
        <v>213383</v>
      </c>
      <c r="G20" s="33">
        <v>45188</v>
      </c>
      <c r="H20" s="34">
        <v>168195</v>
      </c>
    </row>
    <row r="21" spans="1:8" ht="14.25">
      <c r="A21" s="35" t="s">
        <v>53</v>
      </c>
      <c r="B21" s="36">
        <v>0</v>
      </c>
      <c r="C21" s="36">
        <v>0</v>
      </c>
      <c r="D21" s="36">
        <v>0</v>
      </c>
      <c r="E21" s="36"/>
      <c r="F21" s="36">
        <v>47862</v>
      </c>
      <c r="G21" s="36">
        <v>39833</v>
      </c>
      <c r="H21" s="37">
        <v>8029</v>
      </c>
    </row>
    <row r="22" spans="1:8" ht="14.25">
      <c r="A22" s="32" t="s">
        <v>55</v>
      </c>
      <c r="B22" s="33">
        <v>511</v>
      </c>
      <c r="C22" s="33">
        <v>511</v>
      </c>
      <c r="D22" s="33">
        <v>0</v>
      </c>
      <c r="E22" s="33"/>
      <c r="F22" s="33">
        <v>46518</v>
      </c>
      <c r="G22" s="33">
        <v>43727</v>
      </c>
      <c r="H22" s="34">
        <v>2791</v>
      </c>
    </row>
    <row r="23" spans="1:8" ht="14.25">
      <c r="A23" s="35" t="s">
        <v>54</v>
      </c>
      <c r="B23" s="36">
        <v>48978</v>
      </c>
      <c r="C23" s="36">
        <v>17042</v>
      </c>
      <c r="D23" s="36">
        <v>31936</v>
      </c>
      <c r="E23" s="36"/>
      <c r="F23" s="36">
        <v>148570</v>
      </c>
      <c r="G23" s="36">
        <v>89085</v>
      </c>
      <c r="H23" s="37">
        <v>59485</v>
      </c>
    </row>
    <row r="24" spans="1:8" ht="14.25">
      <c r="A24" s="32" t="s">
        <v>56</v>
      </c>
      <c r="B24" s="33">
        <v>24088</v>
      </c>
      <c r="C24" s="33">
        <v>15329</v>
      </c>
      <c r="D24" s="33">
        <v>8759</v>
      </c>
      <c r="E24" s="33"/>
      <c r="F24" s="33">
        <v>37974</v>
      </c>
      <c r="G24" s="33">
        <v>29504</v>
      </c>
      <c r="H24" s="34">
        <v>8470</v>
      </c>
    </row>
    <row r="25" spans="1:8" ht="14.25">
      <c r="A25" s="35" t="s">
        <v>57</v>
      </c>
      <c r="B25" s="36">
        <v>25224</v>
      </c>
      <c r="C25" s="36">
        <v>15960</v>
      </c>
      <c r="D25" s="36">
        <v>9264</v>
      </c>
      <c r="E25" s="36"/>
      <c r="F25" s="36">
        <v>73458</v>
      </c>
      <c r="G25" s="36">
        <v>27751</v>
      </c>
      <c r="H25" s="37">
        <v>45707</v>
      </c>
    </row>
    <row r="26" spans="1:8" ht="14.25">
      <c r="A26" s="32" t="s">
        <v>58</v>
      </c>
      <c r="B26" s="33">
        <v>287359</v>
      </c>
      <c r="C26" s="33">
        <v>9383</v>
      </c>
      <c r="D26" s="33">
        <v>277976</v>
      </c>
      <c r="E26" s="33"/>
      <c r="F26" s="33">
        <v>483506</v>
      </c>
      <c r="G26" s="33">
        <v>239491</v>
      </c>
      <c r="H26" s="34">
        <v>244015</v>
      </c>
    </row>
    <row r="27" spans="1:8" ht="14.25">
      <c r="A27" s="35" t="s">
        <v>59</v>
      </c>
      <c r="B27" s="36">
        <v>0</v>
      </c>
      <c r="C27" s="36">
        <v>0</v>
      </c>
      <c r="D27" s="36">
        <v>0</v>
      </c>
      <c r="E27" s="36"/>
      <c r="F27" s="36">
        <v>13415</v>
      </c>
      <c r="G27" s="36">
        <v>9589</v>
      </c>
      <c r="H27" s="37">
        <v>3826</v>
      </c>
    </row>
    <row r="28" spans="1:8" ht="14.25">
      <c r="A28" s="32" t="s">
        <v>60</v>
      </c>
      <c r="B28" s="33">
        <v>70669</v>
      </c>
      <c r="C28" s="33">
        <v>893</v>
      </c>
      <c r="D28" s="33">
        <v>69776</v>
      </c>
      <c r="E28" s="33"/>
      <c r="F28" s="33">
        <v>151361</v>
      </c>
      <c r="G28" s="33">
        <v>99513</v>
      </c>
      <c r="H28" s="34">
        <v>51848</v>
      </c>
    </row>
    <row r="29" spans="1:8" ht="14.25">
      <c r="A29" s="35" t="s">
        <v>61</v>
      </c>
      <c r="B29" s="36">
        <v>49248</v>
      </c>
      <c r="C29" s="36">
        <v>6376</v>
      </c>
      <c r="D29" s="36">
        <v>42872</v>
      </c>
      <c r="E29" s="36"/>
      <c r="F29" s="36">
        <v>5180</v>
      </c>
      <c r="G29" s="36">
        <v>3896</v>
      </c>
      <c r="H29" s="37">
        <v>1284</v>
      </c>
    </row>
    <row r="30" spans="1:8" ht="14.25">
      <c r="A30" s="32" t="s">
        <v>62</v>
      </c>
      <c r="B30" s="33">
        <v>104053</v>
      </c>
      <c r="C30" s="33">
        <v>90</v>
      </c>
      <c r="D30" s="33">
        <v>103963</v>
      </c>
      <c r="E30" s="33"/>
      <c r="F30" s="33">
        <v>118733</v>
      </c>
      <c r="G30" s="33">
        <v>18846</v>
      </c>
      <c r="H30" s="34">
        <v>99887</v>
      </c>
    </row>
    <row r="31" spans="1:8" ht="14.25">
      <c r="A31" s="35" t="s">
        <v>63</v>
      </c>
      <c r="B31" s="36">
        <v>147741</v>
      </c>
      <c r="C31" s="36">
        <v>6509</v>
      </c>
      <c r="D31" s="36">
        <v>141232</v>
      </c>
      <c r="E31" s="36"/>
      <c r="F31" s="36">
        <v>100977</v>
      </c>
      <c r="G31" s="36">
        <v>61954</v>
      </c>
      <c r="H31" s="37">
        <v>39023</v>
      </c>
    </row>
    <row r="32" spans="1:8" ht="14.25">
      <c r="A32" s="32" t="s">
        <v>64</v>
      </c>
      <c r="B32" s="33">
        <v>26358</v>
      </c>
      <c r="C32" s="33">
        <v>2569</v>
      </c>
      <c r="D32" s="33">
        <v>23789</v>
      </c>
      <c r="E32" s="33"/>
      <c r="F32" s="33">
        <v>173622</v>
      </c>
      <c r="G32" s="33">
        <v>86837</v>
      </c>
      <c r="H32" s="34">
        <v>86785</v>
      </c>
    </row>
    <row r="33" spans="1:8" ht="14.25">
      <c r="A33" s="35" t="s">
        <v>150</v>
      </c>
      <c r="B33" s="36">
        <v>122507</v>
      </c>
      <c r="C33" s="36">
        <v>81035</v>
      </c>
      <c r="D33" s="36">
        <v>41472</v>
      </c>
      <c r="E33" s="36"/>
      <c r="F33" s="36">
        <v>182537</v>
      </c>
      <c r="G33" s="36">
        <v>105600</v>
      </c>
      <c r="H33" s="37">
        <v>76937</v>
      </c>
    </row>
    <row r="34" spans="1:8" ht="14.25">
      <c r="A34" s="32" t="s">
        <v>65</v>
      </c>
      <c r="B34" s="33">
        <v>121765</v>
      </c>
      <c r="C34" s="33">
        <v>2450</v>
      </c>
      <c r="D34" s="33">
        <v>119315</v>
      </c>
      <c r="E34" s="33"/>
      <c r="F34" s="33">
        <v>128180</v>
      </c>
      <c r="G34" s="33">
        <v>33445</v>
      </c>
      <c r="H34" s="34">
        <v>94735</v>
      </c>
    </row>
    <row r="35" spans="1:8" ht="14.25">
      <c r="A35" s="35" t="s">
        <v>66</v>
      </c>
      <c r="B35" s="36">
        <v>163540</v>
      </c>
      <c r="C35" s="36">
        <v>3517</v>
      </c>
      <c r="D35" s="36">
        <v>160023</v>
      </c>
      <c r="E35" s="36"/>
      <c r="F35" s="36">
        <v>387540</v>
      </c>
      <c r="G35" s="36">
        <v>219643</v>
      </c>
      <c r="H35" s="37">
        <v>167897</v>
      </c>
    </row>
    <row r="36" spans="1:8" ht="14.25">
      <c r="A36" s="32" t="s">
        <v>69</v>
      </c>
      <c r="B36" s="33">
        <v>96111</v>
      </c>
      <c r="C36" s="33">
        <v>6336</v>
      </c>
      <c r="D36" s="33">
        <v>89775</v>
      </c>
      <c r="E36" s="33"/>
      <c r="F36" s="33">
        <v>299365</v>
      </c>
      <c r="G36" s="33">
        <v>83266</v>
      </c>
      <c r="H36" s="34">
        <v>216099</v>
      </c>
    </row>
    <row r="37" spans="1:8" ht="14.25">
      <c r="A37" s="35" t="s">
        <v>67</v>
      </c>
      <c r="B37" s="36">
        <v>82122</v>
      </c>
      <c r="C37" s="36">
        <v>12495</v>
      </c>
      <c r="D37" s="36">
        <v>69627</v>
      </c>
      <c r="E37" s="36"/>
      <c r="F37" s="36">
        <v>27272</v>
      </c>
      <c r="G37" s="36">
        <v>19864</v>
      </c>
      <c r="H37" s="37">
        <v>7408</v>
      </c>
    </row>
    <row r="38" spans="1:8" ht="14.25">
      <c r="A38" s="32" t="s">
        <v>68</v>
      </c>
      <c r="B38" s="33">
        <v>484328</v>
      </c>
      <c r="C38" s="33">
        <v>41792</v>
      </c>
      <c r="D38" s="33">
        <v>442536</v>
      </c>
      <c r="E38" s="33"/>
      <c r="F38" s="33">
        <v>90707</v>
      </c>
      <c r="G38" s="33">
        <v>55558</v>
      </c>
      <c r="H38" s="34">
        <v>35149</v>
      </c>
    </row>
    <row r="39" spans="1:8" ht="14.25">
      <c r="A39" s="57" t="s">
        <v>174</v>
      </c>
      <c r="B39" s="36">
        <v>411212</v>
      </c>
      <c r="C39" s="36">
        <v>89373</v>
      </c>
      <c r="D39" s="36">
        <v>321839</v>
      </c>
      <c r="E39" s="36"/>
      <c r="F39" s="36">
        <v>642579</v>
      </c>
      <c r="G39" s="36">
        <v>236680</v>
      </c>
      <c r="H39" s="37">
        <v>405899</v>
      </c>
    </row>
    <row r="40" spans="1:8" ht="14.25">
      <c r="A40" s="32"/>
      <c r="B40" s="33"/>
      <c r="C40" s="33"/>
      <c r="D40" s="33"/>
      <c r="E40" s="33"/>
      <c r="F40" s="33"/>
      <c r="G40" s="33"/>
      <c r="H40" s="34"/>
    </row>
    <row r="41" spans="1:8" ht="14.25">
      <c r="A41" s="115" t="s">
        <v>1</v>
      </c>
      <c r="B41" s="59">
        <v>4436239</v>
      </c>
      <c r="C41" s="59">
        <v>590879</v>
      </c>
      <c r="D41" s="59">
        <v>3845360</v>
      </c>
      <c r="E41" s="59"/>
      <c r="F41" s="59">
        <v>6677706</v>
      </c>
      <c r="G41" s="59">
        <v>2150592</v>
      </c>
      <c r="H41" s="60">
        <v>4527114</v>
      </c>
    </row>
    <row r="42" spans="1:8" ht="14.25">
      <c r="A42" s="62"/>
      <c r="B42" s="62"/>
      <c r="C42" s="62"/>
      <c r="D42" s="62"/>
      <c r="E42" s="62"/>
      <c r="F42" s="62"/>
      <c r="G42" s="62"/>
      <c r="H42" s="62"/>
    </row>
    <row r="43" spans="1:8" ht="4.5" customHeight="1">
      <c r="A43" s="130"/>
      <c r="B43" s="65"/>
      <c r="C43" s="65"/>
      <c r="D43" s="65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26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4.140625" style="27" customWidth="1"/>
    <col min="6" max="8" width="11.421875" style="27" customWidth="1"/>
    <col min="9" max="9" width="10.57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278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157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tr">
        <f>'a20'!A8</f>
        <v>Doce meses a febrero (2020 - 2021)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242</v>
      </c>
      <c r="I10" s="354"/>
    </row>
    <row r="11" spans="1:8" ht="12.75" customHeight="1">
      <c r="A11" s="179"/>
      <c r="B11" s="180"/>
      <c r="C11" s="180"/>
      <c r="D11" s="180"/>
      <c r="E11" s="180"/>
      <c r="F11" s="180"/>
      <c r="G11" s="392" t="s">
        <v>45</v>
      </c>
      <c r="H11" s="392"/>
    </row>
    <row r="12" spans="1:8" ht="14.25">
      <c r="A12" s="355" t="s">
        <v>6</v>
      </c>
      <c r="B12" s="390" t="s">
        <v>31</v>
      </c>
      <c r="C12" s="343"/>
      <c r="D12" s="343"/>
      <c r="E12" s="52"/>
      <c r="F12" s="343" t="s">
        <v>37</v>
      </c>
      <c r="G12" s="343"/>
      <c r="H12" s="344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32" t="s">
        <v>46</v>
      </c>
      <c r="B14" s="33">
        <v>4393</v>
      </c>
      <c r="C14" s="33">
        <v>0</v>
      </c>
      <c r="D14" s="33">
        <v>4393</v>
      </c>
      <c r="E14" s="181"/>
      <c r="F14" s="33">
        <v>9881</v>
      </c>
      <c r="G14" s="33">
        <v>1027</v>
      </c>
      <c r="H14" s="34">
        <v>8854</v>
      </c>
    </row>
    <row r="15" spans="1:8" ht="14.25">
      <c r="A15" s="35" t="s">
        <v>47</v>
      </c>
      <c r="B15" s="36">
        <v>4</v>
      </c>
      <c r="C15" s="36">
        <v>4</v>
      </c>
      <c r="D15" s="36">
        <v>0</v>
      </c>
      <c r="E15" s="182"/>
      <c r="F15" s="36">
        <v>43</v>
      </c>
      <c r="G15" s="36">
        <v>32</v>
      </c>
      <c r="H15" s="37">
        <v>11</v>
      </c>
    </row>
    <row r="16" spans="1:8" ht="14.25">
      <c r="A16" s="32" t="s">
        <v>48</v>
      </c>
      <c r="B16" s="33">
        <v>6998</v>
      </c>
      <c r="C16" s="33">
        <v>1077</v>
      </c>
      <c r="D16" s="33">
        <v>5921</v>
      </c>
      <c r="E16" s="181"/>
      <c r="F16" s="33">
        <v>2400</v>
      </c>
      <c r="G16" s="33">
        <v>668</v>
      </c>
      <c r="H16" s="34">
        <v>1732</v>
      </c>
    </row>
    <row r="17" spans="1:8" ht="14.25">
      <c r="A17" s="35" t="s">
        <v>49</v>
      </c>
      <c r="B17" s="36">
        <v>18617</v>
      </c>
      <c r="C17" s="36">
        <v>1836</v>
      </c>
      <c r="D17" s="36">
        <v>16781</v>
      </c>
      <c r="E17" s="182"/>
      <c r="F17" s="36">
        <v>13151</v>
      </c>
      <c r="G17" s="36">
        <v>1609</v>
      </c>
      <c r="H17" s="37">
        <v>11542</v>
      </c>
    </row>
    <row r="18" spans="1:8" ht="14.25">
      <c r="A18" s="32" t="s">
        <v>50</v>
      </c>
      <c r="B18" s="33">
        <v>4714</v>
      </c>
      <c r="C18" s="33">
        <v>1094</v>
      </c>
      <c r="D18" s="33">
        <v>3620</v>
      </c>
      <c r="E18" s="181"/>
      <c r="F18" s="33">
        <v>1932</v>
      </c>
      <c r="G18" s="33">
        <v>196</v>
      </c>
      <c r="H18" s="34">
        <v>1736</v>
      </c>
    </row>
    <row r="19" spans="1:8" ht="14.25">
      <c r="A19" s="35" t="s">
        <v>51</v>
      </c>
      <c r="B19" s="36">
        <v>371</v>
      </c>
      <c r="C19" s="36">
        <v>34</v>
      </c>
      <c r="D19" s="36">
        <v>337</v>
      </c>
      <c r="E19" s="182"/>
      <c r="F19" s="36">
        <v>2467</v>
      </c>
      <c r="G19" s="36">
        <v>904</v>
      </c>
      <c r="H19" s="37">
        <v>1563</v>
      </c>
    </row>
    <row r="20" spans="1:8" ht="14.25">
      <c r="A20" s="32" t="s">
        <v>52</v>
      </c>
      <c r="B20" s="33">
        <v>737</v>
      </c>
      <c r="C20" s="33">
        <v>1</v>
      </c>
      <c r="D20" s="33">
        <v>736</v>
      </c>
      <c r="E20" s="181"/>
      <c r="F20" s="33">
        <v>1927</v>
      </c>
      <c r="G20" s="33">
        <v>380</v>
      </c>
      <c r="H20" s="34">
        <v>1547</v>
      </c>
    </row>
    <row r="21" spans="1:8" ht="14.25">
      <c r="A21" s="35" t="s">
        <v>53</v>
      </c>
      <c r="B21" s="36">
        <v>0</v>
      </c>
      <c r="C21" s="36">
        <v>0</v>
      </c>
      <c r="D21" s="36">
        <v>0</v>
      </c>
      <c r="E21" s="182"/>
      <c r="F21" s="36">
        <v>295</v>
      </c>
      <c r="G21" s="36">
        <v>229</v>
      </c>
      <c r="H21" s="37">
        <v>66</v>
      </c>
    </row>
    <row r="22" spans="1:8" ht="14.25">
      <c r="A22" s="32" t="s">
        <v>55</v>
      </c>
      <c r="B22" s="33">
        <v>10</v>
      </c>
      <c r="C22" s="33">
        <v>10</v>
      </c>
      <c r="D22" s="33">
        <v>0</v>
      </c>
      <c r="E22" s="181"/>
      <c r="F22" s="33">
        <v>335</v>
      </c>
      <c r="G22" s="33">
        <v>302</v>
      </c>
      <c r="H22" s="34">
        <v>33</v>
      </c>
    </row>
    <row r="23" spans="1:8" ht="14.25">
      <c r="A23" s="35" t="s">
        <v>54</v>
      </c>
      <c r="B23" s="36">
        <v>720</v>
      </c>
      <c r="C23" s="36">
        <v>275</v>
      </c>
      <c r="D23" s="36">
        <v>445</v>
      </c>
      <c r="E23" s="182"/>
      <c r="F23" s="36">
        <v>1448</v>
      </c>
      <c r="G23" s="36">
        <v>710</v>
      </c>
      <c r="H23" s="37">
        <v>738</v>
      </c>
    </row>
    <row r="24" spans="1:8" ht="14.25">
      <c r="A24" s="32" t="s">
        <v>56</v>
      </c>
      <c r="B24" s="33">
        <v>386</v>
      </c>
      <c r="C24" s="33">
        <v>234</v>
      </c>
      <c r="D24" s="33">
        <v>152</v>
      </c>
      <c r="E24" s="181"/>
      <c r="F24" s="33">
        <v>381</v>
      </c>
      <c r="G24" s="33">
        <v>259</v>
      </c>
      <c r="H24" s="34">
        <v>122</v>
      </c>
    </row>
    <row r="25" spans="1:8" ht="14.25">
      <c r="A25" s="35" t="s">
        <v>57</v>
      </c>
      <c r="B25" s="36">
        <v>399</v>
      </c>
      <c r="C25" s="36">
        <v>279</v>
      </c>
      <c r="D25" s="36">
        <v>120</v>
      </c>
      <c r="E25" s="182"/>
      <c r="F25" s="36">
        <v>567</v>
      </c>
      <c r="G25" s="36">
        <v>191</v>
      </c>
      <c r="H25" s="37">
        <v>376</v>
      </c>
    </row>
    <row r="26" spans="1:8" ht="14.25">
      <c r="A26" s="32" t="s">
        <v>58</v>
      </c>
      <c r="B26" s="33">
        <v>4672</v>
      </c>
      <c r="C26" s="33">
        <v>156</v>
      </c>
      <c r="D26" s="33">
        <v>4516</v>
      </c>
      <c r="E26" s="181"/>
      <c r="F26" s="33">
        <v>4808</v>
      </c>
      <c r="G26" s="33">
        <v>1503</v>
      </c>
      <c r="H26" s="34">
        <v>3305</v>
      </c>
    </row>
    <row r="27" spans="1:8" ht="14.25">
      <c r="A27" s="35" t="s">
        <v>59</v>
      </c>
      <c r="B27" s="36">
        <v>0</v>
      </c>
      <c r="C27" s="36">
        <v>0</v>
      </c>
      <c r="D27" s="36">
        <v>0</v>
      </c>
      <c r="E27" s="182"/>
      <c r="F27" s="36">
        <v>119</v>
      </c>
      <c r="G27" s="36">
        <v>85</v>
      </c>
      <c r="H27" s="37">
        <v>34</v>
      </c>
    </row>
    <row r="28" spans="1:8" ht="14.25">
      <c r="A28" s="32" t="s">
        <v>60</v>
      </c>
      <c r="B28" s="33">
        <v>1211</v>
      </c>
      <c r="C28" s="33">
        <v>12</v>
      </c>
      <c r="D28" s="33">
        <v>1199</v>
      </c>
      <c r="E28" s="181"/>
      <c r="F28" s="33">
        <v>1247</v>
      </c>
      <c r="G28" s="33">
        <v>778</v>
      </c>
      <c r="H28" s="34">
        <v>469</v>
      </c>
    </row>
    <row r="29" spans="1:8" ht="14.25">
      <c r="A29" s="35" t="s">
        <v>61</v>
      </c>
      <c r="B29" s="36">
        <v>564</v>
      </c>
      <c r="C29" s="36">
        <v>84</v>
      </c>
      <c r="D29" s="36">
        <v>480</v>
      </c>
      <c r="E29" s="182"/>
      <c r="F29" s="36">
        <v>47</v>
      </c>
      <c r="G29" s="36">
        <v>35</v>
      </c>
      <c r="H29" s="37">
        <v>12</v>
      </c>
    </row>
    <row r="30" spans="1:8" ht="14.25">
      <c r="A30" s="32" t="s">
        <v>62</v>
      </c>
      <c r="B30" s="33">
        <v>1298</v>
      </c>
      <c r="C30" s="33">
        <v>2</v>
      </c>
      <c r="D30" s="33">
        <v>1296</v>
      </c>
      <c r="E30" s="181"/>
      <c r="F30" s="33">
        <v>1212</v>
      </c>
      <c r="G30" s="33">
        <v>192</v>
      </c>
      <c r="H30" s="34">
        <v>1020</v>
      </c>
    </row>
    <row r="31" spans="1:8" ht="14.25">
      <c r="A31" s="35" t="s">
        <v>63</v>
      </c>
      <c r="B31" s="36">
        <v>2310</v>
      </c>
      <c r="C31" s="36">
        <v>150</v>
      </c>
      <c r="D31" s="36">
        <v>2160</v>
      </c>
      <c r="E31" s="182"/>
      <c r="F31" s="36">
        <v>888</v>
      </c>
      <c r="G31" s="36">
        <v>546</v>
      </c>
      <c r="H31" s="37">
        <v>342</v>
      </c>
    </row>
    <row r="32" spans="1:8" ht="14.25">
      <c r="A32" s="32" t="s">
        <v>64</v>
      </c>
      <c r="B32" s="33">
        <v>329</v>
      </c>
      <c r="C32" s="33">
        <v>49</v>
      </c>
      <c r="D32" s="33">
        <v>280</v>
      </c>
      <c r="E32" s="181"/>
      <c r="F32" s="33">
        <v>1891</v>
      </c>
      <c r="G32" s="33">
        <v>719</v>
      </c>
      <c r="H32" s="34">
        <v>1172</v>
      </c>
    </row>
    <row r="33" spans="1:8" ht="14.25">
      <c r="A33" s="35" t="s">
        <v>150</v>
      </c>
      <c r="B33" s="36">
        <v>2040</v>
      </c>
      <c r="C33" s="36">
        <v>1297</v>
      </c>
      <c r="D33" s="36">
        <v>743</v>
      </c>
      <c r="E33" s="182"/>
      <c r="F33" s="36">
        <v>1570</v>
      </c>
      <c r="G33" s="36">
        <v>660</v>
      </c>
      <c r="H33" s="37">
        <v>910</v>
      </c>
    </row>
    <row r="34" spans="1:8" ht="14.25">
      <c r="A34" s="32" t="s">
        <v>65</v>
      </c>
      <c r="B34" s="33">
        <v>1970</v>
      </c>
      <c r="C34" s="33">
        <v>52</v>
      </c>
      <c r="D34" s="33">
        <v>1918</v>
      </c>
      <c r="E34" s="181"/>
      <c r="F34" s="33">
        <v>1061</v>
      </c>
      <c r="G34" s="33">
        <v>246</v>
      </c>
      <c r="H34" s="34">
        <v>815</v>
      </c>
    </row>
    <row r="35" spans="1:8" ht="14.25">
      <c r="A35" s="35" t="s">
        <v>66</v>
      </c>
      <c r="B35" s="36">
        <v>2734</v>
      </c>
      <c r="C35" s="36">
        <v>52</v>
      </c>
      <c r="D35" s="36">
        <v>2682</v>
      </c>
      <c r="E35" s="182"/>
      <c r="F35" s="36">
        <v>3161</v>
      </c>
      <c r="G35" s="36">
        <v>1804</v>
      </c>
      <c r="H35" s="37">
        <v>1357</v>
      </c>
    </row>
    <row r="36" spans="1:8" ht="14.25">
      <c r="A36" s="32" t="s">
        <v>69</v>
      </c>
      <c r="B36" s="33">
        <v>1426</v>
      </c>
      <c r="C36" s="33">
        <v>99</v>
      </c>
      <c r="D36" s="33">
        <v>1327</v>
      </c>
      <c r="E36" s="181"/>
      <c r="F36" s="33">
        <v>2865</v>
      </c>
      <c r="G36" s="33">
        <v>586</v>
      </c>
      <c r="H36" s="34">
        <v>2279</v>
      </c>
    </row>
    <row r="37" spans="1:8" ht="14.25">
      <c r="A37" s="35" t="s">
        <v>67</v>
      </c>
      <c r="B37" s="36">
        <v>1220</v>
      </c>
      <c r="C37" s="36">
        <v>252</v>
      </c>
      <c r="D37" s="36">
        <v>968</v>
      </c>
      <c r="E37" s="182"/>
      <c r="F37" s="36">
        <v>283</v>
      </c>
      <c r="G37" s="36">
        <v>185</v>
      </c>
      <c r="H37" s="37">
        <v>98</v>
      </c>
    </row>
    <row r="38" spans="1:8" ht="14.25">
      <c r="A38" s="32" t="s">
        <v>68</v>
      </c>
      <c r="B38" s="33">
        <v>6767</v>
      </c>
      <c r="C38" s="33">
        <v>444</v>
      </c>
      <c r="D38" s="33">
        <v>6323</v>
      </c>
      <c r="E38" s="181"/>
      <c r="F38" s="33">
        <v>784</v>
      </c>
      <c r="G38" s="33">
        <v>455</v>
      </c>
      <c r="H38" s="34">
        <v>329</v>
      </c>
    </row>
    <row r="39" spans="1:8" ht="14.25">
      <c r="A39" s="57" t="s">
        <v>174</v>
      </c>
      <c r="B39" s="36">
        <v>5810</v>
      </c>
      <c r="C39" s="36">
        <v>1668</v>
      </c>
      <c r="D39" s="36">
        <v>4142</v>
      </c>
      <c r="E39" s="182"/>
      <c r="F39" s="36">
        <v>5319</v>
      </c>
      <c r="G39" s="36">
        <v>1774</v>
      </c>
      <c r="H39" s="37">
        <v>3545</v>
      </c>
    </row>
    <row r="40" spans="1:8" ht="14.25">
      <c r="A40" s="32"/>
      <c r="B40" s="33"/>
      <c r="C40" s="33"/>
      <c r="D40" s="33"/>
      <c r="E40" s="181"/>
      <c r="F40" s="33"/>
      <c r="G40" s="33"/>
      <c r="H40" s="34"/>
    </row>
    <row r="41" spans="1:8" ht="14.25">
      <c r="A41" s="115" t="s">
        <v>1</v>
      </c>
      <c r="B41" s="59">
        <v>69700</v>
      </c>
      <c r="C41" s="59">
        <v>9161</v>
      </c>
      <c r="D41" s="59">
        <v>60539</v>
      </c>
      <c r="E41" s="183"/>
      <c r="F41" s="59">
        <v>60082</v>
      </c>
      <c r="G41" s="59">
        <v>16075</v>
      </c>
      <c r="H41" s="60">
        <v>44007</v>
      </c>
    </row>
    <row r="42" spans="1:8" ht="14.25">
      <c r="A42" s="62"/>
      <c r="B42" s="62"/>
      <c r="C42" s="62"/>
      <c r="D42" s="62"/>
      <c r="E42" s="62"/>
      <c r="F42" s="62"/>
      <c r="G42" s="62"/>
      <c r="H42" s="62"/>
    </row>
    <row r="43" spans="1:8" ht="4.5" customHeight="1">
      <c r="A43" s="130"/>
      <c r="B43" s="65"/>
      <c r="C43" s="65"/>
      <c r="D43" s="65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26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57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27.140625" style="27" customWidth="1"/>
    <col min="2" max="4" width="11.421875" style="27" customWidth="1"/>
    <col min="5" max="5" width="5.00390625" style="27" customWidth="1"/>
    <col min="6" max="8" width="11.421875" style="27" customWidth="1"/>
    <col min="9" max="9" width="5.7109375" style="27" customWidth="1"/>
    <col min="10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6"/>
      <c r="N2" s="26"/>
      <c r="O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402"/>
      <c r="B4" s="402"/>
      <c r="C4" s="402"/>
      <c r="D4" s="402"/>
      <c r="E4" s="402"/>
      <c r="F4" s="402"/>
      <c r="G4" s="402"/>
      <c r="H4" s="402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52" t="s">
        <v>279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161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tr">
        <f>'a6'!A8</f>
        <v>Febrero (2020 - 2021)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0" ht="12.75" customHeight="1">
      <c r="A10" s="26"/>
      <c r="B10" s="26"/>
      <c r="C10" s="26"/>
      <c r="D10" s="26"/>
      <c r="E10" s="26"/>
      <c r="F10" s="26"/>
      <c r="G10" s="354" t="s">
        <v>242</v>
      </c>
      <c r="H10" s="354"/>
      <c r="I10" s="26"/>
      <c r="J10" s="26"/>
    </row>
    <row r="11" spans="1:12" ht="12.75" customHeight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</row>
    <row r="12" spans="1:12" s="154" customFormat="1" ht="12.75" customHeight="1">
      <c r="A12" s="400" t="s">
        <v>34</v>
      </c>
      <c r="B12" s="348" t="s">
        <v>35</v>
      </c>
      <c r="C12" s="348"/>
      <c r="D12" s="348"/>
      <c r="E12" s="343"/>
      <c r="F12" s="348"/>
      <c r="G12" s="348"/>
      <c r="H12" s="348"/>
      <c r="I12" s="343"/>
      <c r="J12" s="348"/>
      <c r="K12" s="348"/>
      <c r="L12" s="401"/>
    </row>
    <row r="13" spans="1:12" s="154" customFormat="1" ht="21.75" customHeight="1">
      <c r="A13" s="397"/>
      <c r="B13" s="348" t="s">
        <v>36</v>
      </c>
      <c r="C13" s="348"/>
      <c r="D13" s="348"/>
      <c r="E13" s="52"/>
      <c r="F13" s="348" t="s">
        <v>31</v>
      </c>
      <c r="G13" s="348"/>
      <c r="H13" s="348"/>
      <c r="I13" s="52"/>
      <c r="J13" s="348" t="s">
        <v>37</v>
      </c>
      <c r="K13" s="348"/>
      <c r="L13" s="401"/>
    </row>
    <row r="14" spans="1:12" s="154" customFormat="1" ht="24">
      <c r="A14" s="342"/>
      <c r="B14" s="54" t="s">
        <v>38</v>
      </c>
      <c r="C14" s="54" t="s">
        <v>32</v>
      </c>
      <c r="D14" s="54" t="s">
        <v>33</v>
      </c>
      <c r="E14" s="158"/>
      <c r="F14" s="54" t="s">
        <v>38</v>
      </c>
      <c r="G14" s="54" t="s">
        <v>32</v>
      </c>
      <c r="H14" s="54" t="s">
        <v>33</v>
      </c>
      <c r="I14" s="158"/>
      <c r="J14" s="54" t="s">
        <v>38</v>
      </c>
      <c r="K14" s="54" t="s">
        <v>32</v>
      </c>
      <c r="L14" s="159" t="s">
        <v>33</v>
      </c>
    </row>
    <row r="15" spans="1:15" ht="14.25">
      <c r="A15" s="160" t="s">
        <v>253</v>
      </c>
      <c r="B15" s="161">
        <v>1013722</v>
      </c>
      <c r="C15" s="161">
        <v>209049</v>
      </c>
      <c r="D15" s="161">
        <v>804673</v>
      </c>
      <c r="E15" s="161"/>
      <c r="F15" s="162">
        <v>325761</v>
      </c>
      <c r="G15" s="162">
        <v>32366</v>
      </c>
      <c r="H15" s="162">
        <v>293395</v>
      </c>
      <c r="I15" s="163"/>
      <c r="J15" s="162">
        <v>687961</v>
      </c>
      <c r="K15" s="162">
        <v>176683</v>
      </c>
      <c r="L15" s="164">
        <v>511278</v>
      </c>
      <c r="N15" s="121"/>
      <c r="O15" s="121"/>
    </row>
    <row r="16" spans="1:12" ht="14.25">
      <c r="A16" s="165" t="s">
        <v>256</v>
      </c>
      <c r="B16" s="166">
        <v>1282138</v>
      </c>
      <c r="C16" s="166">
        <v>225040</v>
      </c>
      <c r="D16" s="166">
        <v>1057098</v>
      </c>
      <c r="E16" s="166"/>
      <c r="F16" s="166">
        <v>557006</v>
      </c>
      <c r="G16" s="166">
        <v>48916</v>
      </c>
      <c r="H16" s="166">
        <v>508090</v>
      </c>
      <c r="I16" s="166"/>
      <c r="J16" s="166">
        <v>725132</v>
      </c>
      <c r="K16" s="166">
        <v>176124</v>
      </c>
      <c r="L16" s="167">
        <v>549008</v>
      </c>
    </row>
    <row r="17" spans="1:14" ht="14.25">
      <c r="A17" s="160" t="s">
        <v>254</v>
      </c>
      <c r="B17" s="161">
        <v>1406297</v>
      </c>
      <c r="C17" s="161">
        <v>402704</v>
      </c>
      <c r="D17" s="161">
        <v>1003593</v>
      </c>
      <c r="E17" s="161"/>
      <c r="F17" s="162">
        <v>486422</v>
      </c>
      <c r="G17" s="162">
        <v>108432</v>
      </c>
      <c r="H17" s="162">
        <v>377990</v>
      </c>
      <c r="I17" s="163"/>
      <c r="J17" s="162">
        <v>919875</v>
      </c>
      <c r="K17" s="162">
        <v>294272</v>
      </c>
      <c r="L17" s="164">
        <v>625603</v>
      </c>
      <c r="M17" s="121"/>
      <c r="N17" s="121"/>
    </row>
    <row r="18" spans="1:14" ht="14.25">
      <c r="A18" s="165" t="s">
        <v>280</v>
      </c>
      <c r="B18" s="166">
        <v>2656194</v>
      </c>
      <c r="C18" s="166">
        <v>426069</v>
      </c>
      <c r="D18" s="166">
        <v>2230125</v>
      </c>
      <c r="E18" s="166"/>
      <c r="F18" s="166">
        <v>1053892</v>
      </c>
      <c r="G18" s="166">
        <v>93754</v>
      </c>
      <c r="H18" s="166">
        <v>960138</v>
      </c>
      <c r="I18" s="166"/>
      <c r="J18" s="166">
        <v>1602302</v>
      </c>
      <c r="K18" s="166">
        <v>332315</v>
      </c>
      <c r="L18" s="167">
        <v>1269987</v>
      </c>
      <c r="M18" s="121"/>
      <c r="N18" s="121"/>
    </row>
    <row r="19" spans="1:14" ht="14.25">
      <c r="A19" s="160" t="s">
        <v>281</v>
      </c>
      <c r="B19" s="161">
        <v>2420019</v>
      </c>
      <c r="C19" s="161">
        <v>611753</v>
      </c>
      <c r="D19" s="161">
        <v>1808266</v>
      </c>
      <c r="E19" s="161"/>
      <c r="F19" s="162">
        <v>812183</v>
      </c>
      <c r="G19" s="162">
        <v>140798</v>
      </c>
      <c r="H19" s="162">
        <v>671385</v>
      </c>
      <c r="I19" s="163"/>
      <c r="J19" s="162">
        <v>1607836</v>
      </c>
      <c r="K19" s="162">
        <v>470955</v>
      </c>
      <c r="L19" s="164">
        <v>1136881</v>
      </c>
      <c r="M19" s="121"/>
      <c r="N19" s="121"/>
    </row>
    <row r="20" spans="1:12" ht="14.25">
      <c r="A20" s="165" t="s">
        <v>282</v>
      </c>
      <c r="B20" s="166">
        <v>15874874</v>
      </c>
      <c r="C20" s="166">
        <v>3366048</v>
      </c>
      <c r="D20" s="166">
        <v>12508826</v>
      </c>
      <c r="E20" s="166"/>
      <c r="F20" s="166">
        <v>5690126</v>
      </c>
      <c r="G20" s="166">
        <v>582457</v>
      </c>
      <c r="H20" s="166">
        <v>5107669</v>
      </c>
      <c r="I20" s="166"/>
      <c r="J20" s="166">
        <v>10184748</v>
      </c>
      <c r="K20" s="166">
        <v>2783591</v>
      </c>
      <c r="L20" s="167">
        <v>7401157</v>
      </c>
    </row>
    <row r="21" spans="1:12" ht="14.25">
      <c r="A21" s="160" t="s">
        <v>264</v>
      </c>
      <c r="B21" s="161">
        <v>11113945</v>
      </c>
      <c r="C21" s="161">
        <v>2741471</v>
      </c>
      <c r="D21" s="161">
        <v>8372474</v>
      </c>
      <c r="E21" s="161"/>
      <c r="F21" s="162">
        <v>4436239</v>
      </c>
      <c r="G21" s="162">
        <v>590879</v>
      </c>
      <c r="H21" s="162">
        <v>3845360</v>
      </c>
      <c r="I21" s="163"/>
      <c r="J21" s="162">
        <v>6677706</v>
      </c>
      <c r="K21" s="162">
        <v>2150592</v>
      </c>
      <c r="L21" s="164">
        <v>4527114</v>
      </c>
    </row>
    <row r="22" spans="1:12" ht="15" customHeight="1">
      <c r="A22" s="397" t="s">
        <v>39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9"/>
    </row>
    <row r="23" spans="1:25" ht="14.25">
      <c r="A23" s="168" t="s">
        <v>73</v>
      </c>
      <c r="B23" s="169">
        <v>38.726100449630195</v>
      </c>
      <c r="C23" s="169">
        <v>92.63617620749201</v>
      </c>
      <c r="D23" s="169">
        <v>24.72060079063172</v>
      </c>
      <c r="E23" s="169"/>
      <c r="F23" s="169">
        <v>49.31867227814257</v>
      </c>
      <c r="G23" s="169">
        <v>235.01822900574678</v>
      </c>
      <c r="H23" s="169">
        <v>28.833143032430684</v>
      </c>
      <c r="I23" s="169"/>
      <c r="J23" s="169">
        <v>33.71034113852386</v>
      </c>
      <c r="K23" s="169">
        <v>66.55365824669039</v>
      </c>
      <c r="L23" s="170">
        <v>22.36063354965401</v>
      </c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25" ht="12.75" customHeight="1">
      <c r="A24" s="172" t="s">
        <v>72</v>
      </c>
      <c r="B24" s="173">
        <v>9.683746991353502</v>
      </c>
      <c r="C24" s="173">
        <v>78.9477426235336</v>
      </c>
      <c r="D24" s="173">
        <v>-5.061498555479247</v>
      </c>
      <c r="E24" s="173"/>
      <c r="F24" s="173">
        <v>-12.672035848805933</v>
      </c>
      <c r="G24" s="173">
        <v>121.66980129201082</v>
      </c>
      <c r="H24" s="173">
        <v>-25.60569977759846</v>
      </c>
      <c r="I24" s="173"/>
      <c r="J24" s="173">
        <v>26.856213765217916</v>
      </c>
      <c r="K24" s="173">
        <v>67.08228293702166</v>
      </c>
      <c r="L24" s="174">
        <v>13.95152711800192</v>
      </c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</row>
    <row r="25" spans="1:25" ht="12.75" customHeight="1">
      <c r="A25" s="168" t="s">
        <v>263</v>
      </c>
      <c r="B25" s="169">
        <v>-8.891481570999701</v>
      </c>
      <c r="C25" s="169">
        <v>43.580734575855075</v>
      </c>
      <c r="D25" s="169">
        <v>-18.916383610784152</v>
      </c>
      <c r="E25" s="169"/>
      <c r="F25" s="169">
        <v>-22.93489275940989</v>
      </c>
      <c r="G25" s="169">
        <v>50.17812573330204</v>
      </c>
      <c r="H25" s="169">
        <v>-30.074114346062757</v>
      </c>
      <c r="I25" s="169"/>
      <c r="J25" s="169">
        <v>0.3453780872769272</v>
      </c>
      <c r="K25" s="169">
        <v>41.719452928697166</v>
      </c>
      <c r="L25" s="170">
        <v>-10.480894686323566</v>
      </c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6" spans="1:25" s="154" customFormat="1" ht="12.75" customHeight="1">
      <c r="A26" s="172" t="s">
        <v>264</v>
      </c>
      <c r="B26" s="173">
        <v>-29.990341970588247</v>
      </c>
      <c r="C26" s="173">
        <v>-18.555201827187247</v>
      </c>
      <c r="D26" s="173">
        <v>-33.067467722390575</v>
      </c>
      <c r="E26" s="173"/>
      <c r="F26" s="173">
        <v>-22.03619041124925</v>
      </c>
      <c r="G26" s="173">
        <v>1.4459436490590747</v>
      </c>
      <c r="H26" s="173">
        <v>-24.71399380030303</v>
      </c>
      <c r="I26" s="173"/>
      <c r="J26" s="173">
        <v>-34.43425404339902</v>
      </c>
      <c r="K26" s="173">
        <v>-22.740373855210777</v>
      </c>
      <c r="L26" s="174">
        <v>-38.83234742892226</v>
      </c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</row>
    <row r="27" spans="1:25" s="154" customFormat="1" ht="12.75" customHeight="1">
      <c r="A27" s="397" t="s">
        <v>203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9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</row>
    <row r="28" spans="1:25" s="154" customFormat="1" ht="12.75" customHeight="1">
      <c r="A28" s="168" t="s">
        <v>73</v>
      </c>
      <c r="B28" s="169">
        <v>38.726100449630195</v>
      </c>
      <c r="C28" s="169">
        <v>19.103363644076</v>
      </c>
      <c r="D28" s="169">
        <v>19.622736805554194</v>
      </c>
      <c r="E28" s="169"/>
      <c r="F28" s="169">
        <v>15.848625165479302</v>
      </c>
      <c r="G28" s="169">
        <v>7.503635118898479</v>
      </c>
      <c r="H28" s="169">
        <v>8.344990046580822</v>
      </c>
      <c r="I28" s="169"/>
      <c r="J28" s="169">
        <v>22.87747528415089</v>
      </c>
      <c r="K28" s="169">
        <v>11.59972852517752</v>
      </c>
      <c r="L28" s="170">
        <v>11.277746758973374</v>
      </c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1:25" s="154" customFormat="1" ht="12.75" customHeight="1">
      <c r="A29" s="172" t="s">
        <v>72</v>
      </c>
      <c r="B29" s="173">
        <v>9.683746991353502</v>
      </c>
      <c r="C29" s="173">
        <v>13.856854722346576</v>
      </c>
      <c r="D29" s="173">
        <v>-4.173107730993074</v>
      </c>
      <c r="E29" s="173"/>
      <c r="F29" s="173">
        <v>-5.505179629649849</v>
      </c>
      <c r="G29" s="173">
        <v>4.641934019582914</v>
      </c>
      <c r="H29" s="173">
        <v>-10.147113649232763</v>
      </c>
      <c r="I29" s="173"/>
      <c r="J29" s="173">
        <v>15.188926621003349</v>
      </c>
      <c r="K29" s="173">
        <v>9.214920702763662</v>
      </c>
      <c r="L29" s="174">
        <v>5.974005918239689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  <row r="30" spans="1:25" s="154" customFormat="1" ht="12.75" customHeight="1">
      <c r="A30" s="168" t="s">
        <v>263</v>
      </c>
      <c r="B30" s="169">
        <v>-8.891481570999701</v>
      </c>
      <c r="C30" s="169">
        <v>6.990603848965845</v>
      </c>
      <c r="D30" s="169">
        <v>-15.882085419965547</v>
      </c>
      <c r="E30" s="169"/>
      <c r="F30" s="169">
        <v>-9.099824786894324</v>
      </c>
      <c r="G30" s="169">
        <v>1.7711055743669313</v>
      </c>
      <c r="H30" s="169">
        <v>-10.870930361261255</v>
      </c>
      <c r="I30" s="169"/>
      <c r="J30" s="169">
        <v>0.208343215894622</v>
      </c>
      <c r="K30" s="169">
        <v>5.219498274598914</v>
      </c>
      <c r="L30" s="170">
        <v>-5.011155058704293</v>
      </c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</row>
    <row r="31" spans="1:25" s="154" customFormat="1" ht="12.75" customHeight="1">
      <c r="A31" s="175" t="s">
        <v>264</v>
      </c>
      <c r="B31" s="176">
        <v>-29.990341970588247</v>
      </c>
      <c r="C31" s="176">
        <v>-3.934374534248273</v>
      </c>
      <c r="D31" s="176">
        <v>-26.055967436339976</v>
      </c>
      <c r="E31" s="176"/>
      <c r="F31" s="176">
        <v>-7.898563478362098</v>
      </c>
      <c r="G31" s="176">
        <v>0.05305238958117087</v>
      </c>
      <c r="H31" s="176">
        <v>-7.951615867943268</v>
      </c>
      <c r="I31" s="176"/>
      <c r="J31" s="176">
        <v>-22.091778492226148</v>
      </c>
      <c r="K31" s="176">
        <v>-3.9874269238294437</v>
      </c>
      <c r="L31" s="177">
        <v>-18.104351568396705</v>
      </c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</row>
    <row r="32" spans="1:12" s="154" customFormat="1" ht="12.7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</row>
    <row r="33" spans="1:12" s="154" customFormat="1" ht="12.75" customHeight="1">
      <c r="A33" s="400" t="s">
        <v>34</v>
      </c>
      <c r="B33" s="348" t="s">
        <v>40</v>
      </c>
      <c r="C33" s="348"/>
      <c r="D33" s="348"/>
      <c r="E33" s="343"/>
      <c r="F33" s="348"/>
      <c r="G33" s="348"/>
      <c r="H33" s="348"/>
      <c r="I33" s="343"/>
      <c r="J33" s="348"/>
      <c r="K33" s="348"/>
      <c r="L33" s="401"/>
    </row>
    <row r="34" spans="1:12" ht="12.75" customHeight="1">
      <c r="A34" s="397"/>
      <c r="B34" s="348" t="s">
        <v>36</v>
      </c>
      <c r="C34" s="348"/>
      <c r="D34" s="348"/>
      <c r="E34" s="52"/>
      <c r="F34" s="348" t="s">
        <v>31</v>
      </c>
      <c r="G34" s="348"/>
      <c r="H34" s="348"/>
      <c r="I34" s="52"/>
      <c r="J34" s="348" t="s">
        <v>37</v>
      </c>
      <c r="K34" s="348"/>
      <c r="L34" s="401"/>
    </row>
    <row r="35" spans="1:12" ht="24">
      <c r="A35" s="342"/>
      <c r="B35" s="54" t="s">
        <v>38</v>
      </c>
      <c r="C35" s="54" t="s">
        <v>32</v>
      </c>
      <c r="D35" s="54" t="s">
        <v>33</v>
      </c>
      <c r="E35" s="158"/>
      <c r="F35" s="54" t="s">
        <v>38</v>
      </c>
      <c r="G35" s="54" t="s">
        <v>32</v>
      </c>
      <c r="H35" s="54" t="s">
        <v>33</v>
      </c>
      <c r="I35" s="158"/>
      <c r="J35" s="54" t="s">
        <v>38</v>
      </c>
      <c r="K35" s="54" t="s">
        <v>32</v>
      </c>
      <c r="L35" s="159" t="s">
        <v>33</v>
      </c>
    </row>
    <row r="36" spans="1:12" ht="14.25">
      <c r="A36" s="160" t="s">
        <v>253</v>
      </c>
      <c r="B36" s="161">
        <v>11088</v>
      </c>
      <c r="C36" s="161">
        <v>1790</v>
      </c>
      <c r="D36" s="161">
        <v>9298</v>
      </c>
      <c r="E36" s="161"/>
      <c r="F36" s="162">
        <v>5003</v>
      </c>
      <c r="G36" s="162">
        <v>485</v>
      </c>
      <c r="H36" s="162">
        <v>4518</v>
      </c>
      <c r="I36" s="163"/>
      <c r="J36" s="162">
        <v>6085</v>
      </c>
      <c r="K36" s="162">
        <v>1305</v>
      </c>
      <c r="L36" s="164">
        <v>4780</v>
      </c>
    </row>
    <row r="37" spans="1:12" ht="12.75" customHeight="1">
      <c r="A37" s="165" t="s">
        <v>256</v>
      </c>
      <c r="B37" s="166">
        <v>14567</v>
      </c>
      <c r="C37" s="166">
        <v>2154</v>
      </c>
      <c r="D37" s="166">
        <v>12413</v>
      </c>
      <c r="E37" s="166"/>
      <c r="F37" s="166">
        <v>8193</v>
      </c>
      <c r="G37" s="166">
        <v>728</v>
      </c>
      <c r="H37" s="166">
        <v>7465</v>
      </c>
      <c r="I37" s="166"/>
      <c r="J37" s="166">
        <v>6374</v>
      </c>
      <c r="K37" s="166">
        <v>1426</v>
      </c>
      <c r="L37" s="167">
        <v>4948</v>
      </c>
    </row>
    <row r="38" spans="1:12" ht="14.25">
      <c r="A38" s="160" t="s">
        <v>254</v>
      </c>
      <c r="B38" s="161">
        <v>15113</v>
      </c>
      <c r="C38" s="161">
        <v>3792</v>
      </c>
      <c r="D38" s="161">
        <v>11321</v>
      </c>
      <c r="E38" s="161"/>
      <c r="F38" s="162">
        <v>7416</v>
      </c>
      <c r="G38" s="162">
        <v>1678</v>
      </c>
      <c r="H38" s="162">
        <v>5738</v>
      </c>
      <c r="I38" s="163"/>
      <c r="J38" s="162">
        <v>7697</v>
      </c>
      <c r="K38" s="162">
        <v>2114</v>
      </c>
      <c r="L38" s="164">
        <v>5583</v>
      </c>
    </row>
    <row r="39" spans="1:12" ht="14.25">
      <c r="A39" s="165" t="s">
        <v>280</v>
      </c>
      <c r="B39" s="166">
        <v>30429</v>
      </c>
      <c r="C39" s="166">
        <v>4070</v>
      </c>
      <c r="D39" s="166">
        <v>26359</v>
      </c>
      <c r="E39" s="166"/>
      <c r="F39" s="166">
        <v>16190</v>
      </c>
      <c r="G39" s="166">
        <v>1345</v>
      </c>
      <c r="H39" s="166">
        <v>14845</v>
      </c>
      <c r="I39" s="166"/>
      <c r="J39" s="166">
        <v>14239</v>
      </c>
      <c r="K39" s="166">
        <v>2725</v>
      </c>
      <c r="L39" s="167">
        <v>11514</v>
      </c>
    </row>
    <row r="40" spans="1:12" ht="14.25">
      <c r="A40" s="160" t="s">
        <v>281</v>
      </c>
      <c r="B40" s="161">
        <v>26201</v>
      </c>
      <c r="C40" s="161">
        <v>5582</v>
      </c>
      <c r="D40" s="161">
        <v>20619</v>
      </c>
      <c r="E40" s="161"/>
      <c r="F40" s="162">
        <v>12419</v>
      </c>
      <c r="G40" s="162">
        <v>2163</v>
      </c>
      <c r="H40" s="162">
        <v>10256</v>
      </c>
      <c r="I40" s="163"/>
      <c r="J40" s="162">
        <v>13782</v>
      </c>
      <c r="K40" s="162">
        <v>3419</v>
      </c>
      <c r="L40" s="164">
        <v>10363</v>
      </c>
    </row>
    <row r="41" spans="1:12" ht="14.25">
      <c r="A41" s="165" t="s">
        <v>282</v>
      </c>
      <c r="B41" s="166">
        <v>182091</v>
      </c>
      <c r="C41" s="166">
        <v>30286</v>
      </c>
      <c r="D41" s="166">
        <v>151805</v>
      </c>
      <c r="E41" s="166"/>
      <c r="F41" s="166">
        <v>91421</v>
      </c>
      <c r="G41" s="166">
        <v>8839</v>
      </c>
      <c r="H41" s="166">
        <v>82582</v>
      </c>
      <c r="I41" s="166"/>
      <c r="J41" s="166">
        <v>90670</v>
      </c>
      <c r="K41" s="166">
        <v>21447</v>
      </c>
      <c r="L41" s="167">
        <v>69223</v>
      </c>
    </row>
    <row r="42" spans="1:12" ht="14.25">
      <c r="A42" s="160" t="s">
        <v>264</v>
      </c>
      <c r="B42" s="161">
        <v>129782</v>
      </c>
      <c r="C42" s="161">
        <v>25236</v>
      </c>
      <c r="D42" s="161">
        <v>104546</v>
      </c>
      <c r="E42" s="161"/>
      <c r="F42" s="162">
        <v>69700</v>
      </c>
      <c r="G42" s="162">
        <v>9161</v>
      </c>
      <c r="H42" s="162">
        <v>60539</v>
      </c>
      <c r="I42" s="163"/>
      <c r="J42" s="162">
        <v>60082</v>
      </c>
      <c r="K42" s="162">
        <v>16075</v>
      </c>
      <c r="L42" s="164">
        <v>44007</v>
      </c>
    </row>
    <row r="43" spans="1:12" ht="15" customHeight="1">
      <c r="A43" s="397" t="s">
        <v>39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9"/>
    </row>
    <row r="44" spans="1:24" ht="14.25">
      <c r="A44" s="168" t="s">
        <v>73</v>
      </c>
      <c r="B44" s="169">
        <v>36.30050505050505</v>
      </c>
      <c r="C44" s="169">
        <v>111.84357541899442</v>
      </c>
      <c r="D44" s="169">
        <v>21.757367175736704</v>
      </c>
      <c r="E44" s="169"/>
      <c r="F44" s="169">
        <v>48.23106136318211</v>
      </c>
      <c r="G44" s="169">
        <v>245.97938144329896</v>
      </c>
      <c r="H44" s="169">
        <v>27.00309871624613</v>
      </c>
      <c r="I44" s="169"/>
      <c r="J44" s="169">
        <v>26.491372226787192</v>
      </c>
      <c r="K44" s="169">
        <v>61.99233716475098</v>
      </c>
      <c r="L44" s="170">
        <v>16.79916317991632</v>
      </c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</row>
    <row r="45" spans="1:24" ht="14.25">
      <c r="A45" s="172" t="s">
        <v>72</v>
      </c>
      <c r="B45" s="173">
        <v>3.748197981739551</v>
      </c>
      <c r="C45" s="173">
        <v>76.04456824512536</v>
      </c>
      <c r="D45" s="173">
        <v>-8.797228711834364</v>
      </c>
      <c r="E45" s="173"/>
      <c r="F45" s="173">
        <v>-9.483705602343463</v>
      </c>
      <c r="G45" s="173">
        <v>130.49450549450546</v>
      </c>
      <c r="H45" s="173">
        <v>-23.13462826523778</v>
      </c>
      <c r="I45" s="173"/>
      <c r="J45" s="173">
        <v>20.756197050517727</v>
      </c>
      <c r="K45" s="173">
        <v>48.24684431977559</v>
      </c>
      <c r="L45" s="174">
        <v>12.83346806790621</v>
      </c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</row>
    <row r="46" spans="1:24" ht="14.25">
      <c r="A46" s="168" t="s">
        <v>263</v>
      </c>
      <c r="B46" s="169">
        <v>-13.894639981596498</v>
      </c>
      <c r="C46" s="169">
        <v>37.14987714987714</v>
      </c>
      <c r="D46" s="169">
        <v>-21.776243408323538</v>
      </c>
      <c r="E46" s="169"/>
      <c r="F46" s="169">
        <v>-23.29215565163682</v>
      </c>
      <c r="G46" s="169">
        <v>60.81784386617099</v>
      </c>
      <c r="H46" s="169">
        <v>-30.912765240821827</v>
      </c>
      <c r="I46" s="169"/>
      <c r="J46" s="169">
        <v>-3.2094950488096003</v>
      </c>
      <c r="K46" s="169">
        <v>25.46788990825688</v>
      </c>
      <c r="L46" s="170">
        <v>-9.996525968386322</v>
      </c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</row>
    <row r="47" spans="1:24" ht="14.25">
      <c r="A47" s="172" t="s">
        <v>264</v>
      </c>
      <c r="B47" s="173">
        <v>-28.726845368524536</v>
      </c>
      <c r="C47" s="173">
        <v>-16.67437099650003</v>
      </c>
      <c r="D47" s="173">
        <v>-31.131385659233885</v>
      </c>
      <c r="E47" s="173"/>
      <c r="F47" s="173">
        <v>-23.759311317968525</v>
      </c>
      <c r="G47" s="173">
        <v>3.6429460346192997</v>
      </c>
      <c r="H47" s="173">
        <v>-26.692257392652152</v>
      </c>
      <c r="I47" s="173"/>
      <c r="J47" s="173">
        <v>-33.735524429248926</v>
      </c>
      <c r="K47" s="173">
        <v>-25.047792232013805</v>
      </c>
      <c r="L47" s="174">
        <v>-36.427199052338096</v>
      </c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</row>
    <row r="48" spans="1:24" ht="14.25">
      <c r="A48" s="397" t="s">
        <v>203</v>
      </c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9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</row>
    <row r="49" spans="1:24" ht="14.25">
      <c r="A49" s="168" t="s">
        <v>73</v>
      </c>
      <c r="B49" s="169">
        <v>36.30050505050505</v>
      </c>
      <c r="C49" s="169">
        <v>18.055555555555557</v>
      </c>
      <c r="D49" s="169">
        <v>18.244949494949495</v>
      </c>
      <c r="E49" s="169"/>
      <c r="F49" s="169">
        <v>21.762265512265515</v>
      </c>
      <c r="G49" s="169">
        <v>10.759379509379508</v>
      </c>
      <c r="H49" s="169">
        <v>11.002886002886003</v>
      </c>
      <c r="I49" s="169"/>
      <c r="J49" s="169">
        <v>14.538239538239539</v>
      </c>
      <c r="K49" s="169">
        <v>7.296176046176047</v>
      </c>
      <c r="L49" s="170">
        <v>7.242063492063493</v>
      </c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</row>
    <row r="50" spans="1:24" ht="14.25">
      <c r="A50" s="172" t="s">
        <v>72</v>
      </c>
      <c r="B50" s="173">
        <v>3.748197981739551</v>
      </c>
      <c r="C50" s="173">
        <v>11.244593945218654</v>
      </c>
      <c r="D50" s="173">
        <v>-7.496395963479102</v>
      </c>
      <c r="E50" s="173"/>
      <c r="F50" s="173">
        <v>-5.333974050937054</v>
      </c>
      <c r="G50" s="173">
        <v>6.521589894968084</v>
      </c>
      <c r="H50" s="173">
        <v>-11.855563945905137</v>
      </c>
      <c r="I50" s="173"/>
      <c r="J50" s="173">
        <v>9.082172032676604</v>
      </c>
      <c r="K50" s="173">
        <v>4.7230040502505695</v>
      </c>
      <c r="L50" s="174">
        <v>4.359167982426035</v>
      </c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</row>
    <row r="51" spans="1:24" ht="14.25">
      <c r="A51" s="168" t="s">
        <v>263</v>
      </c>
      <c r="B51" s="169">
        <v>-13.894639981596498</v>
      </c>
      <c r="C51" s="169">
        <v>4.96894409937888</v>
      </c>
      <c r="D51" s="169">
        <v>-18.86358408097538</v>
      </c>
      <c r="E51" s="169"/>
      <c r="F51" s="169">
        <v>-12.392783200236611</v>
      </c>
      <c r="G51" s="169">
        <v>2.6882250484734946</v>
      </c>
      <c r="H51" s="169">
        <v>-15.081008248710107</v>
      </c>
      <c r="I51" s="169"/>
      <c r="J51" s="169">
        <v>-1.5018567813598862</v>
      </c>
      <c r="K51" s="169">
        <v>2.2807190509053856</v>
      </c>
      <c r="L51" s="170">
        <v>-3.7825758322652714</v>
      </c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</row>
    <row r="52" spans="1:24" ht="14.25">
      <c r="A52" s="175" t="s">
        <v>264</v>
      </c>
      <c r="B52" s="176">
        <v>-28.726845368524536</v>
      </c>
      <c r="C52" s="176">
        <v>-2.7733386054225644</v>
      </c>
      <c r="D52" s="176">
        <v>-25.953506763101974</v>
      </c>
      <c r="E52" s="176"/>
      <c r="F52" s="176">
        <v>-11.928651059085844</v>
      </c>
      <c r="G52" s="176">
        <v>0.17683465959328032</v>
      </c>
      <c r="H52" s="176">
        <v>-12.105485718679125</v>
      </c>
      <c r="I52" s="176"/>
      <c r="J52" s="176">
        <v>-16.79819430943869</v>
      </c>
      <c r="K52" s="176">
        <v>-2.9501732650158443</v>
      </c>
      <c r="L52" s="177">
        <v>-13.848021044422847</v>
      </c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</row>
    <row r="54" spans="1:12" ht="4.5" customHeight="1">
      <c r="A54" s="41"/>
      <c r="B54" s="42"/>
      <c r="C54" s="42"/>
      <c r="D54" s="42"/>
      <c r="E54" s="42"/>
      <c r="F54" s="42"/>
      <c r="G54" s="42"/>
      <c r="H54" s="43"/>
      <c r="I54" s="118"/>
      <c r="J54" s="26"/>
      <c r="K54" s="26"/>
      <c r="L54" s="26"/>
    </row>
    <row r="55" spans="1:12" ht="14.25">
      <c r="A55" s="44" t="s">
        <v>239</v>
      </c>
      <c r="B55" s="26"/>
      <c r="C55" s="26"/>
      <c r="D55" s="26"/>
      <c r="E55" s="26"/>
      <c r="F55" s="26"/>
      <c r="G55" s="26"/>
      <c r="H55" s="45"/>
      <c r="I55" s="118"/>
      <c r="J55" s="26"/>
      <c r="K55" s="26"/>
      <c r="L55" s="26"/>
    </row>
    <row r="56" spans="1:12" ht="14.25">
      <c r="A56" s="46" t="s">
        <v>323</v>
      </c>
      <c r="B56" s="26"/>
      <c r="C56" s="26"/>
      <c r="D56" s="26"/>
      <c r="E56" s="26"/>
      <c r="F56" s="26"/>
      <c r="G56" s="26"/>
      <c r="H56" s="45"/>
      <c r="I56" s="118"/>
      <c r="J56" s="26"/>
      <c r="K56" s="26"/>
      <c r="L56" s="26"/>
    </row>
    <row r="57" spans="1:12" ht="4.5" customHeight="1">
      <c r="A57" s="47"/>
      <c r="B57" s="48"/>
      <c r="C57" s="48"/>
      <c r="D57" s="48"/>
      <c r="E57" s="48"/>
      <c r="F57" s="48"/>
      <c r="G57" s="48"/>
      <c r="H57" s="49"/>
      <c r="I57" s="118"/>
      <c r="J57" s="26"/>
      <c r="K57" s="26"/>
      <c r="L57" s="26"/>
    </row>
  </sheetData>
  <sheetProtection/>
  <mergeCells count="19">
    <mergeCell ref="A3:H4"/>
    <mergeCell ref="A6:H6"/>
    <mergeCell ref="A7:H7"/>
    <mergeCell ref="A8:H8"/>
    <mergeCell ref="G10:H10"/>
    <mergeCell ref="A12:A14"/>
    <mergeCell ref="B12:L12"/>
    <mergeCell ref="B13:D13"/>
    <mergeCell ref="F13:H13"/>
    <mergeCell ref="J13:L13"/>
    <mergeCell ref="A48:L48"/>
    <mergeCell ref="A43:L43"/>
    <mergeCell ref="A22:L22"/>
    <mergeCell ref="A33:A35"/>
    <mergeCell ref="B33:L33"/>
    <mergeCell ref="B34:D34"/>
    <mergeCell ref="A27:L27"/>
    <mergeCell ref="F34:H34"/>
    <mergeCell ref="J34:L34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8515625" style="27" customWidth="1"/>
    <col min="2" max="9" width="11.421875" style="27" customWidth="1"/>
    <col min="10" max="10" width="13.7109375" style="27" customWidth="1"/>
    <col min="11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402"/>
      <c r="B4" s="402"/>
      <c r="C4" s="402"/>
      <c r="D4" s="402"/>
      <c r="E4" s="402"/>
      <c r="F4" s="402"/>
      <c r="G4" s="402"/>
      <c r="H4" s="402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52" t="s">
        <v>283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161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64" t="str">
        <f>'a4'!A8</f>
        <v>Febrero 2021</v>
      </c>
      <c r="B8" s="403"/>
      <c r="C8" s="403"/>
      <c r="D8" s="403"/>
      <c r="E8" s="403"/>
      <c r="F8" s="403"/>
      <c r="G8" s="403"/>
      <c r="H8" s="40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26"/>
      <c r="B10" s="26"/>
      <c r="C10" s="26"/>
      <c r="D10" s="26"/>
      <c r="E10" s="26"/>
      <c r="F10" s="26"/>
      <c r="G10" s="354" t="s">
        <v>242</v>
      </c>
      <c r="H10" s="354"/>
      <c r="I10" s="26"/>
      <c r="L10" s="26"/>
      <c r="M10" s="26"/>
      <c r="N10" s="104"/>
    </row>
    <row r="11" spans="1:14" ht="12.75" customHeight="1">
      <c r="A11" s="153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404" t="s">
        <v>5</v>
      </c>
      <c r="N11" s="404"/>
    </row>
    <row r="12" spans="1:15" ht="24">
      <c r="A12" s="128" t="s">
        <v>6</v>
      </c>
      <c r="B12" s="129" t="s">
        <v>2</v>
      </c>
      <c r="C12" s="129" t="s">
        <v>23</v>
      </c>
      <c r="D12" s="129" t="s">
        <v>24</v>
      </c>
      <c r="E12" s="129" t="s">
        <v>25</v>
      </c>
      <c r="F12" s="129" t="s">
        <v>26</v>
      </c>
      <c r="G12" s="129" t="s">
        <v>27</v>
      </c>
      <c r="H12" s="53" t="s">
        <v>28</v>
      </c>
      <c r="I12" s="53" t="s">
        <v>43</v>
      </c>
      <c r="J12" s="53" t="s">
        <v>175</v>
      </c>
      <c r="K12" s="53" t="s">
        <v>29</v>
      </c>
      <c r="L12" s="53" t="s">
        <v>44</v>
      </c>
      <c r="M12" s="53" t="s">
        <v>30</v>
      </c>
      <c r="N12" s="55" t="s">
        <v>1</v>
      </c>
      <c r="O12" s="154"/>
    </row>
    <row r="13" spans="1:15" ht="14.25">
      <c r="A13" s="32" t="s">
        <v>46</v>
      </c>
      <c r="B13" s="33">
        <v>234780</v>
      </c>
      <c r="C13" s="33">
        <v>0</v>
      </c>
      <c r="D13" s="33">
        <v>78</v>
      </c>
      <c r="E13" s="33">
        <v>3199</v>
      </c>
      <c r="F13" s="33">
        <v>23722</v>
      </c>
      <c r="G13" s="33">
        <v>4335</v>
      </c>
      <c r="H13" s="33">
        <v>0</v>
      </c>
      <c r="I13" s="33">
        <v>3144</v>
      </c>
      <c r="J13" s="33">
        <v>0</v>
      </c>
      <c r="K13" s="33">
        <v>2400</v>
      </c>
      <c r="L13" s="33">
        <v>0</v>
      </c>
      <c r="M13" s="33">
        <v>0</v>
      </c>
      <c r="N13" s="34">
        <v>271658</v>
      </c>
      <c r="O13" s="154"/>
    </row>
    <row r="14" spans="1:15" ht="14.25">
      <c r="A14" s="35" t="s">
        <v>47</v>
      </c>
      <c r="B14" s="36">
        <v>711</v>
      </c>
      <c r="C14" s="36">
        <v>0</v>
      </c>
      <c r="D14" s="36">
        <v>0</v>
      </c>
      <c r="E14" s="36">
        <v>0</v>
      </c>
      <c r="F14" s="36">
        <v>178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7">
        <v>889</v>
      </c>
      <c r="O14" s="154"/>
    </row>
    <row r="15" spans="1:15" ht="14.25">
      <c r="A15" s="32" t="s">
        <v>48</v>
      </c>
      <c r="B15" s="33">
        <v>64480</v>
      </c>
      <c r="C15" s="33">
        <v>0</v>
      </c>
      <c r="D15" s="33">
        <v>0</v>
      </c>
      <c r="E15" s="33">
        <v>645</v>
      </c>
      <c r="F15" s="33">
        <v>6775</v>
      </c>
      <c r="G15" s="33">
        <v>0</v>
      </c>
      <c r="H15" s="33">
        <v>381</v>
      </c>
      <c r="I15" s="33">
        <v>0</v>
      </c>
      <c r="J15" s="33">
        <v>30</v>
      </c>
      <c r="K15" s="33">
        <v>0</v>
      </c>
      <c r="L15" s="33">
        <v>0</v>
      </c>
      <c r="M15" s="33">
        <v>0</v>
      </c>
      <c r="N15" s="34">
        <v>72311</v>
      </c>
      <c r="O15" s="154"/>
    </row>
    <row r="16" spans="1:15" ht="14.25">
      <c r="A16" s="35" t="s">
        <v>49</v>
      </c>
      <c r="B16" s="36">
        <v>305739</v>
      </c>
      <c r="C16" s="36">
        <v>528</v>
      </c>
      <c r="D16" s="36">
        <v>61374</v>
      </c>
      <c r="E16" s="36">
        <v>1271</v>
      </c>
      <c r="F16" s="36">
        <v>34222</v>
      </c>
      <c r="G16" s="36">
        <v>27304</v>
      </c>
      <c r="H16" s="36">
        <v>19625</v>
      </c>
      <c r="I16" s="36">
        <v>3319</v>
      </c>
      <c r="J16" s="36">
        <v>7817</v>
      </c>
      <c r="K16" s="36">
        <v>0</v>
      </c>
      <c r="L16" s="36">
        <v>0</v>
      </c>
      <c r="M16" s="36">
        <v>0</v>
      </c>
      <c r="N16" s="37">
        <v>461199</v>
      </c>
      <c r="O16" s="154"/>
    </row>
    <row r="17" spans="1:15" ht="14.25">
      <c r="A17" s="32" t="s">
        <v>50</v>
      </c>
      <c r="B17" s="33">
        <v>87995</v>
      </c>
      <c r="C17" s="33">
        <v>0</v>
      </c>
      <c r="D17" s="33">
        <v>104</v>
      </c>
      <c r="E17" s="33">
        <v>0</v>
      </c>
      <c r="F17" s="33">
        <v>4041</v>
      </c>
      <c r="G17" s="33">
        <v>0</v>
      </c>
      <c r="H17" s="33">
        <v>0</v>
      </c>
      <c r="I17" s="33">
        <v>608</v>
      </c>
      <c r="J17" s="33">
        <v>0</v>
      </c>
      <c r="K17" s="33">
        <v>0</v>
      </c>
      <c r="L17" s="33">
        <v>237</v>
      </c>
      <c r="M17" s="33">
        <v>0</v>
      </c>
      <c r="N17" s="34">
        <v>92985</v>
      </c>
      <c r="O17" s="154"/>
    </row>
    <row r="18" spans="1:15" ht="14.25">
      <c r="A18" s="35" t="s">
        <v>51</v>
      </c>
      <c r="B18" s="36">
        <v>30089</v>
      </c>
      <c r="C18" s="36">
        <v>0</v>
      </c>
      <c r="D18" s="36">
        <v>0</v>
      </c>
      <c r="E18" s="36">
        <v>390</v>
      </c>
      <c r="F18" s="36">
        <v>551</v>
      </c>
      <c r="G18" s="36">
        <v>0</v>
      </c>
      <c r="H18" s="36">
        <v>0</v>
      </c>
      <c r="I18" s="36">
        <v>132</v>
      </c>
      <c r="J18" s="36">
        <v>1681</v>
      </c>
      <c r="K18" s="36">
        <v>0</v>
      </c>
      <c r="L18" s="36">
        <v>0</v>
      </c>
      <c r="M18" s="36">
        <v>0</v>
      </c>
      <c r="N18" s="37">
        <v>32843</v>
      </c>
      <c r="O18" s="154"/>
    </row>
    <row r="19" spans="1:15" ht="14.25">
      <c r="A19" s="32" t="s">
        <v>52</v>
      </c>
      <c r="B19" s="33">
        <v>9400</v>
      </c>
      <c r="C19" s="33">
        <v>0</v>
      </c>
      <c r="D19" s="33">
        <v>320</v>
      </c>
      <c r="E19" s="33">
        <v>320</v>
      </c>
      <c r="F19" s="33">
        <v>1807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4">
        <v>11847</v>
      </c>
      <c r="O19" s="154"/>
    </row>
    <row r="20" spans="1:15" ht="14.25">
      <c r="A20" s="35" t="s">
        <v>53</v>
      </c>
      <c r="B20" s="36">
        <v>3478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3478</v>
      </c>
      <c r="O20" s="154"/>
    </row>
    <row r="21" spans="1:15" ht="14.25">
      <c r="A21" s="32" t="s">
        <v>55</v>
      </c>
      <c r="B21" s="33">
        <v>6750</v>
      </c>
      <c r="C21" s="33">
        <v>0</v>
      </c>
      <c r="D21" s="33">
        <v>0</v>
      </c>
      <c r="E21" s="33">
        <v>0</v>
      </c>
      <c r="F21" s="33">
        <v>1050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4">
        <v>7800</v>
      </c>
      <c r="O21" s="154"/>
    </row>
    <row r="22" spans="1:15" ht="14.25">
      <c r="A22" s="35" t="s">
        <v>54</v>
      </c>
      <c r="B22" s="36">
        <v>43045</v>
      </c>
      <c r="C22" s="36">
        <v>0</v>
      </c>
      <c r="D22" s="36">
        <v>695</v>
      </c>
      <c r="E22" s="36">
        <v>0</v>
      </c>
      <c r="F22" s="36">
        <v>1767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45507</v>
      </c>
      <c r="O22" s="154"/>
    </row>
    <row r="23" spans="1:15" ht="14.25">
      <c r="A23" s="32" t="s">
        <v>56</v>
      </c>
      <c r="B23" s="33">
        <v>1866</v>
      </c>
      <c r="C23" s="33">
        <v>0</v>
      </c>
      <c r="D23" s="33">
        <v>0</v>
      </c>
      <c r="E23" s="33">
        <v>0</v>
      </c>
      <c r="F23" s="33">
        <v>496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2362</v>
      </c>
      <c r="O23" s="154"/>
    </row>
    <row r="24" spans="1:15" ht="14.25">
      <c r="A24" s="35" t="s">
        <v>57</v>
      </c>
      <c r="B24" s="36">
        <v>2479</v>
      </c>
      <c r="C24" s="36">
        <v>0</v>
      </c>
      <c r="D24" s="36">
        <v>0</v>
      </c>
      <c r="E24" s="36">
        <v>0</v>
      </c>
      <c r="F24" s="36">
        <v>618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7">
        <v>3097</v>
      </c>
      <c r="O24" s="154"/>
    </row>
    <row r="25" spans="1:15" ht="14.25">
      <c r="A25" s="32" t="s">
        <v>58</v>
      </c>
      <c r="B25" s="33">
        <v>29538</v>
      </c>
      <c r="C25" s="33">
        <v>360</v>
      </c>
      <c r="D25" s="33">
        <v>68</v>
      </c>
      <c r="E25" s="33">
        <v>8511</v>
      </c>
      <c r="F25" s="33">
        <v>3434</v>
      </c>
      <c r="G25" s="33">
        <v>0</v>
      </c>
      <c r="H25" s="33">
        <v>1903</v>
      </c>
      <c r="I25" s="33">
        <v>0</v>
      </c>
      <c r="J25" s="33">
        <v>0</v>
      </c>
      <c r="K25" s="33">
        <v>0</v>
      </c>
      <c r="L25" s="33">
        <v>293</v>
      </c>
      <c r="M25" s="33">
        <v>0</v>
      </c>
      <c r="N25" s="34">
        <v>44107</v>
      </c>
      <c r="O25" s="154"/>
    </row>
    <row r="26" spans="1:15" ht="14.25">
      <c r="A26" s="35" t="s">
        <v>59</v>
      </c>
      <c r="B26" s="36">
        <v>2022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>
        <v>2022</v>
      </c>
      <c r="O26" s="154"/>
    </row>
    <row r="27" spans="1:15" ht="14.25">
      <c r="A27" s="32" t="s">
        <v>60</v>
      </c>
      <c r="B27" s="33">
        <v>36776</v>
      </c>
      <c r="C27" s="33">
        <v>0</v>
      </c>
      <c r="D27" s="33">
        <v>0</v>
      </c>
      <c r="E27" s="33">
        <v>0</v>
      </c>
      <c r="F27" s="33">
        <v>3492</v>
      </c>
      <c r="G27" s="33">
        <v>0</v>
      </c>
      <c r="H27" s="33">
        <v>0</v>
      </c>
      <c r="I27" s="33">
        <v>102</v>
      </c>
      <c r="J27" s="33">
        <v>0</v>
      </c>
      <c r="K27" s="33">
        <v>0</v>
      </c>
      <c r="L27" s="33">
        <v>0</v>
      </c>
      <c r="M27" s="33">
        <v>0</v>
      </c>
      <c r="N27" s="34">
        <v>40370</v>
      </c>
      <c r="O27" s="154"/>
    </row>
    <row r="28" spans="1:15" ht="14.25">
      <c r="A28" s="35" t="s">
        <v>61</v>
      </c>
      <c r="B28" s="36">
        <v>690</v>
      </c>
      <c r="C28" s="36">
        <v>0</v>
      </c>
      <c r="D28" s="36">
        <v>0</v>
      </c>
      <c r="E28" s="36">
        <v>0</v>
      </c>
      <c r="F28" s="36">
        <v>106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796</v>
      </c>
      <c r="O28" s="154"/>
    </row>
    <row r="29" spans="1:15" ht="14.25">
      <c r="A29" s="32" t="s">
        <v>62</v>
      </c>
      <c r="B29" s="33">
        <v>36146</v>
      </c>
      <c r="C29" s="33">
        <v>0</v>
      </c>
      <c r="D29" s="33">
        <v>0</v>
      </c>
      <c r="E29" s="33">
        <v>0</v>
      </c>
      <c r="F29" s="33">
        <v>1330</v>
      </c>
      <c r="G29" s="33">
        <v>0</v>
      </c>
      <c r="H29" s="33">
        <v>306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4">
        <v>37782</v>
      </c>
      <c r="O29" s="154"/>
    </row>
    <row r="30" spans="1:15" ht="14.25">
      <c r="A30" s="35" t="s">
        <v>63</v>
      </c>
      <c r="B30" s="36">
        <v>12526</v>
      </c>
      <c r="C30" s="36">
        <v>0</v>
      </c>
      <c r="D30" s="36">
        <v>0</v>
      </c>
      <c r="E30" s="36">
        <v>0</v>
      </c>
      <c r="F30" s="36">
        <v>5324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7">
        <v>17850</v>
      </c>
      <c r="O30" s="154"/>
    </row>
    <row r="31" spans="1:15" ht="14.25">
      <c r="A31" s="32" t="s">
        <v>64</v>
      </c>
      <c r="B31" s="33">
        <v>31650</v>
      </c>
      <c r="C31" s="33">
        <v>0</v>
      </c>
      <c r="D31" s="33">
        <v>0</v>
      </c>
      <c r="E31" s="33">
        <v>428</v>
      </c>
      <c r="F31" s="33">
        <v>195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4">
        <v>32273</v>
      </c>
      <c r="O31" s="154"/>
    </row>
    <row r="32" spans="1:15" ht="14.25">
      <c r="A32" s="35" t="s">
        <v>71</v>
      </c>
      <c r="B32" s="36">
        <v>39829</v>
      </c>
      <c r="C32" s="36">
        <v>0</v>
      </c>
      <c r="D32" s="36">
        <v>0</v>
      </c>
      <c r="E32" s="36">
        <v>426</v>
      </c>
      <c r="F32" s="36">
        <v>4676</v>
      </c>
      <c r="G32" s="36">
        <v>1218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7">
        <v>46149</v>
      </c>
      <c r="O32" s="154"/>
    </row>
    <row r="33" spans="1:15" ht="14.25">
      <c r="A33" s="32" t="s">
        <v>65</v>
      </c>
      <c r="B33" s="33">
        <v>4760</v>
      </c>
      <c r="C33" s="33">
        <v>0</v>
      </c>
      <c r="D33" s="33">
        <v>0</v>
      </c>
      <c r="E33" s="33">
        <v>2199</v>
      </c>
      <c r="F33" s="33">
        <v>151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4">
        <v>7110</v>
      </c>
      <c r="O33" s="154"/>
    </row>
    <row r="34" spans="1:15" ht="14.25">
      <c r="A34" s="35" t="s">
        <v>66</v>
      </c>
      <c r="B34" s="36">
        <v>133583</v>
      </c>
      <c r="C34" s="36">
        <v>0</v>
      </c>
      <c r="D34" s="36">
        <v>4181</v>
      </c>
      <c r="E34" s="36">
        <v>2685</v>
      </c>
      <c r="F34" s="36">
        <v>1217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7">
        <v>141666</v>
      </c>
      <c r="O34" s="154"/>
    </row>
    <row r="35" spans="1:15" ht="14.25">
      <c r="A35" s="32" t="s">
        <v>69</v>
      </c>
      <c r="B35" s="33">
        <v>31273</v>
      </c>
      <c r="C35" s="33">
        <v>321</v>
      </c>
      <c r="D35" s="33">
        <v>349</v>
      </c>
      <c r="E35" s="33">
        <v>0</v>
      </c>
      <c r="F35" s="33">
        <v>2874</v>
      </c>
      <c r="G35" s="33">
        <v>0</v>
      </c>
      <c r="H35" s="33">
        <v>4154</v>
      </c>
      <c r="I35" s="33">
        <v>1050</v>
      </c>
      <c r="J35" s="33">
        <v>0</v>
      </c>
      <c r="K35" s="33">
        <v>2388</v>
      </c>
      <c r="L35" s="33">
        <v>2861</v>
      </c>
      <c r="M35" s="33">
        <v>0</v>
      </c>
      <c r="N35" s="34">
        <v>45270</v>
      </c>
      <c r="O35" s="154"/>
    </row>
    <row r="36" spans="1:15" ht="14.25">
      <c r="A36" s="35" t="s">
        <v>67</v>
      </c>
      <c r="B36" s="36">
        <v>7019</v>
      </c>
      <c r="C36" s="36">
        <v>0</v>
      </c>
      <c r="D36" s="36">
        <v>0</v>
      </c>
      <c r="E36" s="36">
        <v>0</v>
      </c>
      <c r="F36" s="36">
        <v>79</v>
      </c>
      <c r="G36" s="36">
        <v>0</v>
      </c>
      <c r="H36" s="36">
        <v>437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7">
        <v>7535</v>
      </c>
      <c r="O36" s="154"/>
    </row>
    <row r="37" spans="1:15" ht="14.25">
      <c r="A37" s="32" t="s">
        <v>68</v>
      </c>
      <c r="B37" s="33">
        <v>146889</v>
      </c>
      <c r="C37" s="33">
        <v>0</v>
      </c>
      <c r="D37" s="33">
        <v>0</v>
      </c>
      <c r="E37" s="33">
        <v>0</v>
      </c>
      <c r="F37" s="33">
        <v>5245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4">
        <v>152134</v>
      </c>
      <c r="O37" s="154"/>
    </row>
    <row r="38" spans="1:15" ht="14.25">
      <c r="A38" s="35" t="s">
        <v>174</v>
      </c>
      <c r="B38" s="36">
        <v>102784</v>
      </c>
      <c r="C38" s="36">
        <v>0</v>
      </c>
      <c r="D38" s="36">
        <v>0</v>
      </c>
      <c r="E38" s="36">
        <v>4313</v>
      </c>
      <c r="F38" s="36">
        <v>5245</v>
      </c>
      <c r="G38" s="36">
        <v>1198</v>
      </c>
      <c r="H38" s="36">
        <v>4883</v>
      </c>
      <c r="I38" s="36">
        <v>641</v>
      </c>
      <c r="J38" s="36">
        <v>0</v>
      </c>
      <c r="K38" s="36">
        <v>351</v>
      </c>
      <c r="L38" s="36">
        <v>0</v>
      </c>
      <c r="M38" s="36">
        <v>0</v>
      </c>
      <c r="N38" s="37">
        <v>119415</v>
      </c>
      <c r="O38" s="154"/>
    </row>
    <row r="39" spans="1:15" ht="14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154"/>
    </row>
    <row r="40" spans="1:15" ht="14.25">
      <c r="A40" s="115" t="s">
        <v>1</v>
      </c>
      <c r="B40" s="59">
        <v>1406297</v>
      </c>
      <c r="C40" s="59">
        <v>1209</v>
      </c>
      <c r="D40" s="59">
        <v>67169</v>
      </c>
      <c r="E40" s="59">
        <v>24387</v>
      </c>
      <c r="F40" s="59">
        <v>108595</v>
      </c>
      <c r="G40" s="59">
        <v>34055</v>
      </c>
      <c r="H40" s="59">
        <v>31689</v>
      </c>
      <c r="I40" s="59">
        <v>8996</v>
      </c>
      <c r="J40" s="59">
        <v>9528</v>
      </c>
      <c r="K40" s="59">
        <v>5139</v>
      </c>
      <c r="L40" s="59">
        <v>3391</v>
      </c>
      <c r="M40" s="59">
        <v>0</v>
      </c>
      <c r="N40" s="60">
        <v>1700455</v>
      </c>
      <c r="O40" s="154"/>
    </row>
    <row r="41" spans="1:15" ht="14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154"/>
    </row>
    <row r="42" spans="1:15" ht="4.5" customHeight="1">
      <c r="A42" s="130"/>
      <c r="B42" s="65"/>
      <c r="C42" s="65"/>
      <c r="D42" s="65"/>
      <c r="E42" s="65"/>
      <c r="F42" s="65"/>
      <c r="G42" s="65"/>
      <c r="H42" s="67"/>
      <c r="I42" s="131"/>
      <c r="J42" s="132"/>
      <c r="K42" s="132"/>
      <c r="L42" s="132"/>
      <c r="M42" s="132"/>
      <c r="N42" s="132"/>
      <c r="O42" s="154"/>
    </row>
    <row r="43" spans="1:14" ht="14.25">
      <c r="A43" s="44" t="s">
        <v>239</v>
      </c>
      <c r="B43" s="132"/>
      <c r="C43" s="132"/>
      <c r="D43" s="132"/>
      <c r="E43" s="132"/>
      <c r="F43" s="132"/>
      <c r="G43" s="132"/>
      <c r="H43" s="155"/>
      <c r="I43" s="131"/>
      <c r="J43" s="132"/>
      <c r="K43" s="132"/>
      <c r="L43" s="132"/>
      <c r="M43" s="132"/>
      <c r="N43" s="132"/>
    </row>
    <row r="44" spans="1:14" ht="14.25">
      <c r="A44" s="69" t="s">
        <v>75</v>
      </c>
      <c r="B44" s="26"/>
      <c r="C44" s="26"/>
      <c r="D44" s="26"/>
      <c r="E44" s="26"/>
      <c r="F44" s="26"/>
      <c r="G44" s="26"/>
      <c r="H44" s="45"/>
      <c r="I44" s="118"/>
      <c r="J44" s="26"/>
      <c r="K44" s="26"/>
      <c r="L44" s="26"/>
      <c r="M44" s="26"/>
      <c r="N44" s="26"/>
    </row>
    <row r="45" spans="1:14" ht="14.25">
      <c r="A45" s="46" t="s">
        <v>323</v>
      </c>
      <c r="B45" s="26"/>
      <c r="C45" s="26"/>
      <c r="D45" s="26"/>
      <c r="E45" s="26"/>
      <c r="F45" s="26"/>
      <c r="G45" s="26"/>
      <c r="H45" s="45"/>
      <c r="I45" s="118"/>
      <c r="J45" s="26"/>
      <c r="K45" s="26"/>
      <c r="L45" s="26"/>
      <c r="M45" s="26"/>
      <c r="N45" s="26"/>
    </row>
    <row r="46" spans="1:14" ht="4.5" customHeight="1">
      <c r="A46" s="47"/>
      <c r="B46" s="48"/>
      <c r="C46" s="48"/>
      <c r="D46" s="48"/>
      <c r="E46" s="48"/>
      <c r="F46" s="48"/>
      <c r="G46" s="48"/>
      <c r="H46" s="49"/>
      <c r="I46" s="118"/>
      <c r="J46" s="26"/>
      <c r="K46" s="26"/>
      <c r="L46" s="26"/>
      <c r="M46" s="26"/>
      <c r="N46" s="26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7109375" style="72" customWidth="1"/>
    <col min="2" max="9" width="11.421875" style="72" customWidth="1"/>
    <col min="10" max="10" width="13.7109375" style="72" customWidth="1"/>
    <col min="11" max="16384" width="11.421875" style="72" customWidth="1"/>
  </cols>
  <sheetData>
    <row r="1" spans="1:15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s="27" customFormat="1" ht="18" customHeight="1">
      <c r="A4" s="402"/>
      <c r="B4" s="402"/>
      <c r="C4" s="402"/>
      <c r="D4" s="402"/>
      <c r="E4" s="402"/>
      <c r="F4" s="402"/>
      <c r="G4" s="402"/>
      <c r="H4" s="402"/>
    </row>
    <row r="5" spans="1:8" s="27" customFormat="1" ht="7.5" customHeight="1">
      <c r="A5" s="102"/>
      <c r="B5" s="103"/>
      <c r="C5" s="103"/>
      <c r="D5" s="103"/>
      <c r="E5" s="103"/>
      <c r="F5" s="103"/>
      <c r="G5" s="103"/>
      <c r="H5" s="103"/>
    </row>
    <row r="6" spans="1:8" s="27" customFormat="1" ht="13.5" customHeight="1">
      <c r="A6" s="352" t="s">
        <v>284</v>
      </c>
      <c r="B6" s="353"/>
      <c r="C6" s="353"/>
      <c r="D6" s="353"/>
      <c r="E6" s="353"/>
      <c r="F6" s="353"/>
      <c r="G6" s="353"/>
      <c r="H6" s="353"/>
    </row>
    <row r="7" spans="1:8" s="27" customFormat="1" ht="13.5" customHeight="1">
      <c r="A7" s="352" t="s">
        <v>161</v>
      </c>
      <c r="B7" s="353"/>
      <c r="C7" s="353"/>
      <c r="D7" s="353"/>
      <c r="E7" s="353"/>
      <c r="F7" s="353"/>
      <c r="G7" s="353"/>
      <c r="H7" s="353"/>
    </row>
    <row r="8" spans="1:8" s="27" customFormat="1" ht="13.5" customHeight="1">
      <c r="A8" s="352" t="s">
        <v>275</v>
      </c>
      <c r="B8" s="353"/>
      <c r="C8" s="353"/>
      <c r="D8" s="353"/>
      <c r="E8" s="353"/>
      <c r="F8" s="353"/>
      <c r="G8" s="353"/>
      <c r="H8" s="353"/>
    </row>
    <row r="9" spans="1:8" s="27" customFormat="1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71"/>
      <c r="B10" s="71"/>
      <c r="C10" s="71"/>
      <c r="D10" s="71"/>
      <c r="E10" s="71"/>
      <c r="F10" s="71"/>
      <c r="G10" s="354" t="s">
        <v>242</v>
      </c>
      <c r="H10" s="354"/>
      <c r="I10" s="71"/>
      <c r="L10" s="71"/>
      <c r="M10" s="71"/>
      <c r="N10" s="104"/>
    </row>
    <row r="11" spans="1:14" ht="12.7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5"/>
      <c r="M11" s="405" t="s">
        <v>5</v>
      </c>
      <c r="N11" s="405"/>
    </row>
    <row r="12" spans="1:14" ht="24">
      <c r="A12" s="136" t="s">
        <v>6</v>
      </c>
      <c r="B12" s="137" t="s">
        <v>2</v>
      </c>
      <c r="C12" s="137" t="s">
        <v>23</v>
      </c>
      <c r="D12" s="137" t="s">
        <v>24</v>
      </c>
      <c r="E12" s="137" t="s">
        <v>25</v>
      </c>
      <c r="F12" s="137" t="s">
        <v>26</v>
      </c>
      <c r="G12" s="137" t="s">
        <v>27</v>
      </c>
      <c r="H12" s="76" t="s">
        <v>28</v>
      </c>
      <c r="I12" s="76" t="s">
        <v>43</v>
      </c>
      <c r="J12" s="76" t="s">
        <v>175</v>
      </c>
      <c r="K12" s="76" t="s">
        <v>29</v>
      </c>
      <c r="L12" s="76" t="s">
        <v>44</v>
      </c>
      <c r="M12" s="76" t="s">
        <v>30</v>
      </c>
      <c r="N12" s="78" t="s">
        <v>1</v>
      </c>
    </row>
    <row r="13" spans="1:14" ht="14.25">
      <c r="A13" s="138" t="s">
        <v>46</v>
      </c>
      <c r="B13" s="80">
        <v>382897</v>
      </c>
      <c r="C13" s="80">
        <v>1541</v>
      </c>
      <c r="D13" s="80">
        <v>3483</v>
      </c>
      <c r="E13" s="80">
        <v>6481</v>
      </c>
      <c r="F13" s="80">
        <v>29964</v>
      </c>
      <c r="G13" s="80">
        <v>4335</v>
      </c>
      <c r="H13" s="80">
        <v>927</v>
      </c>
      <c r="I13" s="80">
        <v>3335</v>
      </c>
      <c r="J13" s="80">
        <v>5908</v>
      </c>
      <c r="K13" s="80">
        <v>2400</v>
      </c>
      <c r="L13" s="80">
        <v>216</v>
      </c>
      <c r="M13" s="80">
        <v>0</v>
      </c>
      <c r="N13" s="139">
        <v>441487</v>
      </c>
    </row>
    <row r="14" spans="1:14" ht="14.25">
      <c r="A14" s="140" t="s">
        <v>47</v>
      </c>
      <c r="B14" s="83">
        <v>784</v>
      </c>
      <c r="C14" s="83">
        <v>0</v>
      </c>
      <c r="D14" s="83">
        <v>0</v>
      </c>
      <c r="E14" s="83">
        <v>0</v>
      </c>
      <c r="F14" s="83">
        <v>333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141">
        <v>1117</v>
      </c>
    </row>
    <row r="15" spans="1:14" ht="14.25">
      <c r="A15" s="138" t="s">
        <v>48</v>
      </c>
      <c r="B15" s="80">
        <v>130987</v>
      </c>
      <c r="C15" s="80">
        <v>140</v>
      </c>
      <c r="D15" s="80">
        <v>0</v>
      </c>
      <c r="E15" s="80">
        <v>885</v>
      </c>
      <c r="F15" s="80">
        <v>9525</v>
      </c>
      <c r="G15" s="80">
        <v>0</v>
      </c>
      <c r="H15" s="80">
        <v>1152</v>
      </c>
      <c r="I15" s="80">
        <v>1207</v>
      </c>
      <c r="J15" s="80">
        <v>30</v>
      </c>
      <c r="K15" s="80">
        <v>0</v>
      </c>
      <c r="L15" s="80">
        <v>0</v>
      </c>
      <c r="M15" s="80">
        <v>0</v>
      </c>
      <c r="N15" s="139">
        <v>143926</v>
      </c>
    </row>
    <row r="16" spans="1:14" ht="14.25">
      <c r="A16" s="140" t="s">
        <v>49</v>
      </c>
      <c r="B16" s="83">
        <v>437538</v>
      </c>
      <c r="C16" s="83">
        <v>12355</v>
      </c>
      <c r="D16" s="83">
        <v>65721</v>
      </c>
      <c r="E16" s="83">
        <v>1271</v>
      </c>
      <c r="F16" s="83">
        <v>40659</v>
      </c>
      <c r="G16" s="83">
        <v>27424</v>
      </c>
      <c r="H16" s="83">
        <v>31167</v>
      </c>
      <c r="I16" s="83">
        <v>3558</v>
      </c>
      <c r="J16" s="83">
        <v>9567</v>
      </c>
      <c r="K16" s="83">
        <v>106</v>
      </c>
      <c r="L16" s="83">
        <v>390</v>
      </c>
      <c r="M16" s="83">
        <v>0</v>
      </c>
      <c r="N16" s="141">
        <v>629756</v>
      </c>
    </row>
    <row r="17" spans="1:14" ht="14.25">
      <c r="A17" s="138" t="s">
        <v>50</v>
      </c>
      <c r="B17" s="80">
        <v>191213</v>
      </c>
      <c r="C17" s="80">
        <v>0</v>
      </c>
      <c r="D17" s="80">
        <v>1322</v>
      </c>
      <c r="E17" s="80">
        <v>0</v>
      </c>
      <c r="F17" s="80">
        <v>5512</v>
      </c>
      <c r="G17" s="80">
        <v>0</v>
      </c>
      <c r="H17" s="80">
        <v>0</v>
      </c>
      <c r="I17" s="80">
        <v>608</v>
      </c>
      <c r="J17" s="80">
        <v>0</v>
      </c>
      <c r="K17" s="80">
        <v>0</v>
      </c>
      <c r="L17" s="80">
        <v>237</v>
      </c>
      <c r="M17" s="80">
        <v>0</v>
      </c>
      <c r="N17" s="139">
        <v>198892</v>
      </c>
    </row>
    <row r="18" spans="1:14" ht="14.25">
      <c r="A18" s="140" t="s">
        <v>51</v>
      </c>
      <c r="B18" s="83">
        <v>40435</v>
      </c>
      <c r="C18" s="83">
        <v>0</v>
      </c>
      <c r="D18" s="83">
        <v>0</v>
      </c>
      <c r="E18" s="83">
        <v>390</v>
      </c>
      <c r="F18" s="83">
        <v>3613</v>
      </c>
      <c r="G18" s="83">
        <v>0</v>
      </c>
      <c r="H18" s="83">
        <v>0</v>
      </c>
      <c r="I18" s="83">
        <v>132</v>
      </c>
      <c r="J18" s="83">
        <v>1681</v>
      </c>
      <c r="K18" s="83">
        <v>0</v>
      </c>
      <c r="L18" s="83">
        <v>77</v>
      </c>
      <c r="M18" s="83">
        <v>0</v>
      </c>
      <c r="N18" s="141">
        <v>46328</v>
      </c>
    </row>
    <row r="19" spans="1:14" ht="14.25">
      <c r="A19" s="138" t="s">
        <v>52</v>
      </c>
      <c r="B19" s="80">
        <v>26886</v>
      </c>
      <c r="C19" s="80">
        <v>0</v>
      </c>
      <c r="D19" s="80">
        <v>320</v>
      </c>
      <c r="E19" s="80">
        <v>320</v>
      </c>
      <c r="F19" s="80">
        <v>3290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139">
        <v>30816</v>
      </c>
    </row>
    <row r="20" spans="1:14" ht="14.25">
      <c r="A20" s="140" t="s">
        <v>53</v>
      </c>
      <c r="B20" s="83">
        <v>7843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141">
        <v>7843</v>
      </c>
    </row>
    <row r="21" spans="1:14" ht="14.25">
      <c r="A21" s="138" t="s">
        <v>55</v>
      </c>
      <c r="B21" s="80">
        <v>14020</v>
      </c>
      <c r="C21" s="80">
        <v>0</v>
      </c>
      <c r="D21" s="80">
        <v>0</v>
      </c>
      <c r="E21" s="80">
        <v>0</v>
      </c>
      <c r="F21" s="80">
        <v>1090</v>
      </c>
      <c r="G21" s="80">
        <v>0</v>
      </c>
      <c r="H21" s="80">
        <v>234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139">
        <v>15344</v>
      </c>
    </row>
    <row r="22" spans="1:14" ht="14.25">
      <c r="A22" s="140" t="s">
        <v>54</v>
      </c>
      <c r="B22" s="83">
        <v>50141</v>
      </c>
      <c r="C22" s="83">
        <v>0</v>
      </c>
      <c r="D22" s="83">
        <v>695</v>
      </c>
      <c r="E22" s="83">
        <v>0</v>
      </c>
      <c r="F22" s="83">
        <v>2039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141">
        <v>52875</v>
      </c>
    </row>
    <row r="23" spans="1:14" ht="14.25">
      <c r="A23" s="138" t="s">
        <v>56</v>
      </c>
      <c r="B23" s="80">
        <v>14475</v>
      </c>
      <c r="C23" s="80">
        <v>0</v>
      </c>
      <c r="D23" s="80">
        <v>0</v>
      </c>
      <c r="E23" s="80">
        <v>0</v>
      </c>
      <c r="F23" s="80">
        <v>948</v>
      </c>
      <c r="G23" s="80">
        <v>0</v>
      </c>
      <c r="H23" s="80">
        <v>0</v>
      </c>
      <c r="I23" s="80">
        <v>159</v>
      </c>
      <c r="J23" s="80">
        <v>0</v>
      </c>
      <c r="K23" s="80">
        <v>0</v>
      </c>
      <c r="L23" s="80">
        <v>0</v>
      </c>
      <c r="M23" s="80">
        <v>0</v>
      </c>
      <c r="N23" s="139">
        <v>15582</v>
      </c>
    </row>
    <row r="24" spans="1:14" ht="14.25">
      <c r="A24" s="140" t="s">
        <v>57</v>
      </c>
      <c r="B24" s="83">
        <v>22276</v>
      </c>
      <c r="C24" s="83">
        <v>0</v>
      </c>
      <c r="D24" s="83">
        <v>0</v>
      </c>
      <c r="E24" s="83">
        <v>0</v>
      </c>
      <c r="F24" s="83">
        <v>1712</v>
      </c>
      <c r="G24" s="83">
        <v>0</v>
      </c>
      <c r="H24" s="83">
        <v>147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141">
        <v>24135</v>
      </c>
    </row>
    <row r="25" spans="1:14" ht="14.25">
      <c r="A25" s="138" t="s">
        <v>58</v>
      </c>
      <c r="B25" s="80">
        <v>70322</v>
      </c>
      <c r="C25" s="80">
        <v>360</v>
      </c>
      <c r="D25" s="80">
        <v>68</v>
      </c>
      <c r="E25" s="80">
        <v>9621</v>
      </c>
      <c r="F25" s="80">
        <v>6704</v>
      </c>
      <c r="G25" s="80">
        <v>0</v>
      </c>
      <c r="H25" s="80">
        <v>3000</v>
      </c>
      <c r="I25" s="80">
        <v>0</v>
      </c>
      <c r="J25" s="80">
        <v>0</v>
      </c>
      <c r="K25" s="80">
        <v>0</v>
      </c>
      <c r="L25" s="80">
        <v>428</v>
      </c>
      <c r="M25" s="80">
        <v>0</v>
      </c>
      <c r="N25" s="139">
        <v>90503</v>
      </c>
    </row>
    <row r="26" spans="1:14" ht="14.25">
      <c r="A26" s="140" t="s">
        <v>59</v>
      </c>
      <c r="B26" s="83">
        <v>2545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141">
        <v>2545</v>
      </c>
    </row>
    <row r="27" spans="1:14" ht="14.25">
      <c r="A27" s="138" t="s">
        <v>60</v>
      </c>
      <c r="B27" s="80">
        <v>43684</v>
      </c>
      <c r="C27" s="80">
        <v>0</v>
      </c>
      <c r="D27" s="80">
        <v>0</v>
      </c>
      <c r="E27" s="80">
        <v>0</v>
      </c>
      <c r="F27" s="80">
        <v>4146</v>
      </c>
      <c r="G27" s="80">
        <v>0</v>
      </c>
      <c r="H27" s="80">
        <v>0</v>
      </c>
      <c r="I27" s="80">
        <v>102</v>
      </c>
      <c r="J27" s="80">
        <v>0</v>
      </c>
      <c r="K27" s="80">
        <v>0</v>
      </c>
      <c r="L27" s="80">
        <v>0</v>
      </c>
      <c r="M27" s="80">
        <v>0</v>
      </c>
      <c r="N27" s="139">
        <v>47932</v>
      </c>
    </row>
    <row r="28" spans="1:14" ht="14.25">
      <c r="A28" s="140" t="s">
        <v>61</v>
      </c>
      <c r="B28" s="83">
        <v>1698</v>
      </c>
      <c r="C28" s="83">
        <v>0</v>
      </c>
      <c r="D28" s="83">
        <v>300</v>
      </c>
      <c r="E28" s="83">
        <v>2340</v>
      </c>
      <c r="F28" s="83">
        <v>556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141">
        <v>4894</v>
      </c>
    </row>
    <row r="29" spans="1:14" ht="14.25">
      <c r="A29" s="138" t="s">
        <v>62</v>
      </c>
      <c r="B29" s="80">
        <v>77775</v>
      </c>
      <c r="C29" s="80">
        <v>0</v>
      </c>
      <c r="D29" s="80">
        <v>0</v>
      </c>
      <c r="E29" s="80">
        <v>0</v>
      </c>
      <c r="F29" s="80">
        <v>2862</v>
      </c>
      <c r="G29" s="80">
        <v>17381</v>
      </c>
      <c r="H29" s="80">
        <v>306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139">
        <v>98324</v>
      </c>
    </row>
    <row r="30" spans="1:14" ht="14.25">
      <c r="A30" s="140" t="s">
        <v>63</v>
      </c>
      <c r="B30" s="83">
        <v>66626</v>
      </c>
      <c r="C30" s="83">
        <v>0</v>
      </c>
      <c r="D30" s="83">
        <v>0</v>
      </c>
      <c r="E30" s="83">
        <v>0</v>
      </c>
      <c r="F30" s="83">
        <v>6349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141">
        <v>72975</v>
      </c>
    </row>
    <row r="31" spans="1:14" ht="14.25">
      <c r="A31" s="138" t="s">
        <v>64</v>
      </c>
      <c r="B31" s="80">
        <v>39391</v>
      </c>
      <c r="C31" s="80">
        <v>0</v>
      </c>
      <c r="D31" s="80">
        <v>0</v>
      </c>
      <c r="E31" s="80">
        <v>428</v>
      </c>
      <c r="F31" s="80">
        <v>1134</v>
      </c>
      <c r="G31" s="80">
        <v>0</v>
      </c>
      <c r="H31" s="80">
        <v>805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139">
        <v>41758</v>
      </c>
    </row>
    <row r="32" spans="1:14" ht="14.25">
      <c r="A32" s="140" t="s">
        <v>71</v>
      </c>
      <c r="B32" s="83">
        <v>45158</v>
      </c>
      <c r="C32" s="83">
        <v>2887</v>
      </c>
      <c r="D32" s="83">
        <v>0</v>
      </c>
      <c r="E32" s="83">
        <v>426</v>
      </c>
      <c r="F32" s="83">
        <v>10246</v>
      </c>
      <c r="G32" s="83">
        <v>1218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141">
        <v>59935</v>
      </c>
    </row>
    <row r="33" spans="1:14" ht="14.25">
      <c r="A33" s="138" t="s">
        <v>65</v>
      </c>
      <c r="B33" s="80">
        <v>26896</v>
      </c>
      <c r="C33" s="80">
        <v>0</v>
      </c>
      <c r="D33" s="80">
        <v>0</v>
      </c>
      <c r="E33" s="80">
        <v>2199</v>
      </c>
      <c r="F33" s="80">
        <v>1894</v>
      </c>
      <c r="G33" s="80">
        <v>118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139">
        <v>31107</v>
      </c>
    </row>
    <row r="34" spans="1:14" ht="14.25">
      <c r="A34" s="140" t="s">
        <v>66</v>
      </c>
      <c r="B34" s="83">
        <v>224710</v>
      </c>
      <c r="C34" s="83">
        <v>0</v>
      </c>
      <c r="D34" s="83">
        <v>4181</v>
      </c>
      <c r="E34" s="83">
        <v>3738</v>
      </c>
      <c r="F34" s="83">
        <v>1977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247</v>
      </c>
      <c r="M34" s="83">
        <v>0</v>
      </c>
      <c r="N34" s="141">
        <v>234853</v>
      </c>
    </row>
    <row r="35" spans="1:14" ht="14.25">
      <c r="A35" s="138" t="s">
        <v>69</v>
      </c>
      <c r="B35" s="80">
        <v>86764</v>
      </c>
      <c r="C35" s="80">
        <v>321</v>
      </c>
      <c r="D35" s="80">
        <v>349</v>
      </c>
      <c r="E35" s="80">
        <v>0</v>
      </c>
      <c r="F35" s="80">
        <v>7786</v>
      </c>
      <c r="G35" s="80">
        <v>0</v>
      </c>
      <c r="H35" s="80">
        <v>4933</v>
      </c>
      <c r="I35" s="80">
        <v>1050</v>
      </c>
      <c r="J35" s="80">
        <v>0</v>
      </c>
      <c r="K35" s="80">
        <v>2388</v>
      </c>
      <c r="L35" s="80">
        <v>3011</v>
      </c>
      <c r="M35" s="80">
        <v>0</v>
      </c>
      <c r="N35" s="139">
        <v>106602</v>
      </c>
    </row>
    <row r="36" spans="1:14" ht="14.25">
      <c r="A36" s="140" t="s">
        <v>67</v>
      </c>
      <c r="B36" s="83">
        <v>9401</v>
      </c>
      <c r="C36" s="83">
        <v>0</v>
      </c>
      <c r="D36" s="83">
        <v>0</v>
      </c>
      <c r="E36" s="83">
        <v>0</v>
      </c>
      <c r="F36" s="83">
        <v>479</v>
      </c>
      <c r="G36" s="83">
        <v>0</v>
      </c>
      <c r="H36" s="83">
        <v>437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141">
        <v>10317</v>
      </c>
    </row>
    <row r="37" spans="1:14" ht="14.25">
      <c r="A37" s="138" t="s">
        <v>68</v>
      </c>
      <c r="B37" s="80">
        <v>194979</v>
      </c>
      <c r="C37" s="80">
        <v>0</v>
      </c>
      <c r="D37" s="80">
        <v>0</v>
      </c>
      <c r="E37" s="80">
        <v>0</v>
      </c>
      <c r="F37" s="80">
        <v>5571</v>
      </c>
      <c r="G37" s="80">
        <v>0</v>
      </c>
      <c r="H37" s="80">
        <v>0</v>
      </c>
      <c r="I37" s="80">
        <v>149</v>
      </c>
      <c r="J37" s="80">
        <v>0</v>
      </c>
      <c r="K37" s="80">
        <v>0</v>
      </c>
      <c r="L37" s="80">
        <v>0</v>
      </c>
      <c r="M37" s="80">
        <v>50</v>
      </c>
      <c r="N37" s="139">
        <v>200749</v>
      </c>
    </row>
    <row r="38" spans="1:14" ht="14.25">
      <c r="A38" s="140" t="s">
        <v>174</v>
      </c>
      <c r="B38" s="83">
        <v>210575</v>
      </c>
      <c r="C38" s="83">
        <v>92</v>
      </c>
      <c r="D38" s="83">
        <v>0</v>
      </c>
      <c r="E38" s="83">
        <v>6905</v>
      </c>
      <c r="F38" s="83">
        <v>15168</v>
      </c>
      <c r="G38" s="83">
        <v>1198</v>
      </c>
      <c r="H38" s="83">
        <v>5026</v>
      </c>
      <c r="I38" s="83">
        <v>1707</v>
      </c>
      <c r="J38" s="83">
        <v>0</v>
      </c>
      <c r="K38" s="83">
        <v>351</v>
      </c>
      <c r="L38" s="83">
        <v>0</v>
      </c>
      <c r="M38" s="83">
        <v>0</v>
      </c>
      <c r="N38" s="141">
        <v>241022</v>
      </c>
    </row>
    <row r="39" spans="1:14" ht="14.25">
      <c r="A39" s="138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3"/>
    </row>
    <row r="40" spans="1:14" ht="14.25">
      <c r="A40" s="144" t="s">
        <v>1</v>
      </c>
      <c r="B40" s="145">
        <v>2420019</v>
      </c>
      <c r="C40" s="145">
        <v>17696</v>
      </c>
      <c r="D40" s="145">
        <v>76439</v>
      </c>
      <c r="E40" s="145">
        <v>35004</v>
      </c>
      <c r="F40" s="145">
        <v>163557</v>
      </c>
      <c r="G40" s="145">
        <v>51674</v>
      </c>
      <c r="H40" s="145">
        <v>48134</v>
      </c>
      <c r="I40" s="145">
        <v>12007</v>
      </c>
      <c r="J40" s="145">
        <v>17186</v>
      </c>
      <c r="K40" s="145">
        <v>5245</v>
      </c>
      <c r="L40" s="145">
        <v>4606</v>
      </c>
      <c r="M40" s="145">
        <v>50</v>
      </c>
      <c r="N40" s="146">
        <v>2851617</v>
      </c>
    </row>
    <row r="41" spans="1:14" ht="14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4" ht="4.5" customHeight="1">
      <c r="A42" s="147"/>
      <c r="B42" s="92"/>
      <c r="C42" s="92"/>
      <c r="D42" s="92"/>
      <c r="E42" s="92"/>
      <c r="F42" s="92"/>
      <c r="G42" s="92"/>
      <c r="H42" s="94"/>
      <c r="I42" s="148"/>
      <c r="J42" s="149"/>
      <c r="K42" s="149"/>
      <c r="L42" s="149"/>
      <c r="M42" s="149"/>
      <c r="N42" s="149"/>
    </row>
    <row r="43" spans="1:14" ht="14.25">
      <c r="A43" s="44" t="s">
        <v>239</v>
      </c>
      <c r="B43" s="71"/>
      <c r="C43" s="71"/>
      <c r="D43" s="71"/>
      <c r="E43" s="71"/>
      <c r="F43" s="71"/>
      <c r="G43" s="71"/>
      <c r="H43" s="96"/>
      <c r="I43" s="148"/>
      <c r="J43" s="149"/>
      <c r="K43" s="149"/>
      <c r="L43" s="149"/>
      <c r="M43" s="149"/>
      <c r="N43" s="149"/>
    </row>
    <row r="44" spans="1:14" ht="14.25">
      <c r="A44" s="97" t="s">
        <v>75</v>
      </c>
      <c r="B44" s="71"/>
      <c r="C44" s="71"/>
      <c r="D44" s="150"/>
      <c r="E44" s="71"/>
      <c r="F44" s="71"/>
      <c r="G44" s="71"/>
      <c r="H44" s="96"/>
      <c r="I44" s="151"/>
      <c r="J44" s="71"/>
      <c r="K44" s="71"/>
      <c r="L44" s="71"/>
      <c r="M44" s="71"/>
      <c r="N44" s="71"/>
    </row>
    <row r="45" spans="1:14" ht="14.25">
      <c r="A45" s="152" t="s">
        <v>323</v>
      </c>
      <c r="B45" s="71"/>
      <c r="C45" s="71"/>
      <c r="D45" s="71"/>
      <c r="E45" s="71"/>
      <c r="F45" s="71"/>
      <c r="G45" s="71"/>
      <c r="H45" s="96"/>
      <c r="I45" s="151"/>
      <c r="J45" s="71"/>
      <c r="K45" s="71"/>
      <c r="L45" s="71"/>
      <c r="M45" s="71"/>
      <c r="N45" s="71"/>
    </row>
    <row r="46" spans="1:14" ht="4.5" customHeight="1">
      <c r="A46" s="99"/>
      <c r="B46" s="100"/>
      <c r="C46" s="100"/>
      <c r="D46" s="100"/>
      <c r="E46" s="100"/>
      <c r="F46" s="100"/>
      <c r="G46" s="100"/>
      <c r="H46" s="101"/>
      <c r="I46" s="151"/>
      <c r="J46" s="71"/>
      <c r="K46" s="71"/>
      <c r="L46" s="71"/>
      <c r="M46" s="71"/>
      <c r="N46" s="71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9" width="11.421875" style="27" customWidth="1"/>
    <col min="10" max="10" width="13.7109375" style="27" customWidth="1"/>
    <col min="11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402"/>
      <c r="B4" s="402"/>
      <c r="C4" s="402"/>
      <c r="D4" s="402"/>
      <c r="E4" s="402"/>
      <c r="F4" s="402"/>
      <c r="G4" s="402"/>
      <c r="H4" s="402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52" t="s">
        <v>285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161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">
        <v>264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26"/>
      <c r="B10" s="26"/>
      <c r="C10" s="26"/>
      <c r="D10" s="26"/>
      <c r="E10" s="26"/>
      <c r="F10" s="26"/>
      <c r="G10" s="354" t="s">
        <v>242</v>
      </c>
      <c r="H10" s="354"/>
      <c r="I10" s="26"/>
      <c r="L10" s="26"/>
      <c r="M10" s="26"/>
      <c r="N10" s="104"/>
    </row>
    <row r="11" spans="1:14" ht="12.75" customHeigh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6"/>
      <c r="M11" s="404" t="s">
        <v>5</v>
      </c>
      <c r="N11" s="404"/>
    </row>
    <row r="12" spans="1:14" ht="24">
      <c r="A12" s="128" t="s">
        <v>6</v>
      </c>
      <c r="B12" s="129" t="s">
        <v>2</v>
      </c>
      <c r="C12" s="129" t="s">
        <v>23</v>
      </c>
      <c r="D12" s="129" t="s">
        <v>24</v>
      </c>
      <c r="E12" s="129" t="s">
        <v>25</v>
      </c>
      <c r="F12" s="129" t="s">
        <v>26</v>
      </c>
      <c r="G12" s="129" t="s">
        <v>27</v>
      </c>
      <c r="H12" s="53" t="s">
        <v>28</v>
      </c>
      <c r="I12" s="53" t="s">
        <v>43</v>
      </c>
      <c r="J12" s="53" t="s">
        <v>175</v>
      </c>
      <c r="K12" s="53" t="s">
        <v>29</v>
      </c>
      <c r="L12" s="53" t="s">
        <v>44</v>
      </c>
      <c r="M12" s="53" t="s">
        <v>30</v>
      </c>
      <c r="N12" s="55" t="s">
        <v>1</v>
      </c>
    </row>
    <row r="13" spans="1:14" ht="14.25">
      <c r="A13" s="32" t="s">
        <v>46</v>
      </c>
      <c r="B13" s="33">
        <v>1489905</v>
      </c>
      <c r="C13" s="33">
        <v>44907</v>
      </c>
      <c r="D13" s="33">
        <v>31979</v>
      </c>
      <c r="E13" s="33">
        <v>50830</v>
      </c>
      <c r="F13" s="33">
        <v>95780</v>
      </c>
      <c r="G13" s="33">
        <v>24967</v>
      </c>
      <c r="H13" s="33">
        <v>25712</v>
      </c>
      <c r="I13" s="33">
        <v>5637</v>
      </c>
      <c r="J13" s="33">
        <v>5908</v>
      </c>
      <c r="K13" s="33">
        <v>3800</v>
      </c>
      <c r="L13" s="33">
        <v>5532</v>
      </c>
      <c r="M13" s="33">
        <v>642</v>
      </c>
      <c r="N13" s="34">
        <v>1785599</v>
      </c>
    </row>
    <row r="14" spans="1:14" ht="14.25">
      <c r="A14" s="35" t="s">
        <v>47</v>
      </c>
      <c r="B14" s="36">
        <v>4787</v>
      </c>
      <c r="C14" s="36">
        <v>0</v>
      </c>
      <c r="D14" s="36">
        <v>84</v>
      </c>
      <c r="E14" s="36">
        <v>332</v>
      </c>
      <c r="F14" s="36">
        <v>2264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7">
        <v>7467</v>
      </c>
    </row>
    <row r="15" spans="1:14" ht="14.25">
      <c r="A15" s="32" t="s">
        <v>48</v>
      </c>
      <c r="B15" s="33">
        <v>746494</v>
      </c>
      <c r="C15" s="33">
        <v>2349</v>
      </c>
      <c r="D15" s="33">
        <v>553</v>
      </c>
      <c r="E15" s="33">
        <v>16405</v>
      </c>
      <c r="F15" s="33">
        <v>29955</v>
      </c>
      <c r="G15" s="33">
        <v>0</v>
      </c>
      <c r="H15" s="33">
        <v>5554</v>
      </c>
      <c r="I15" s="33">
        <v>2978</v>
      </c>
      <c r="J15" s="33">
        <v>3064</v>
      </c>
      <c r="K15" s="33">
        <v>134</v>
      </c>
      <c r="L15" s="33">
        <v>0</v>
      </c>
      <c r="M15" s="33">
        <v>0</v>
      </c>
      <c r="N15" s="34">
        <v>807486</v>
      </c>
    </row>
    <row r="16" spans="1:14" ht="14.25">
      <c r="A16" s="35" t="s">
        <v>49</v>
      </c>
      <c r="B16" s="36">
        <v>2308450</v>
      </c>
      <c r="C16" s="36">
        <v>28593</v>
      </c>
      <c r="D16" s="36">
        <v>217066</v>
      </c>
      <c r="E16" s="36">
        <v>6574</v>
      </c>
      <c r="F16" s="36">
        <v>267420</v>
      </c>
      <c r="G16" s="36">
        <v>76539</v>
      </c>
      <c r="H16" s="36">
        <v>146769</v>
      </c>
      <c r="I16" s="36">
        <v>61687</v>
      </c>
      <c r="J16" s="36">
        <v>28868</v>
      </c>
      <c r="K16" s="36">
        <v>8052</v>
      </c>
      <c r="L16" s="36">
        <v>20124</v>
      </c>
      <c r="M16" s="36">
        <v>0</v>
      </c>
      <c r="N16" s="37">
        <v>3170142</v>
      </c>
    </row>
    <row r="17" spans="1:14" ht="14.25">
      <c r="A17" s="32" t="s">
        <v>50</v>
      </c>
      <c r="B17" s="33">
        <v>590294</v>
      </c>
      <c r="C17" s="33">
        <v>5210</v>
      </c>
      <c r="D17" s="33">
        <v>28287</v>
      </c>
      <c r="E17" s="33">
        <v>26776</v>
      </c>
      <c r="F17" s="33">
        <v>12313</v>
      </c>
      <c r="G17" s="33">
        <v>56424</v>
      </c>
      <c r="H17" s="33">
        <v>273</v>
      </c>
      <c r="I17" s="33">
        <v>7678</v>
      </c>
      <c r="J17" s="33">
        <v>0</v>
      </c>
      <c r="K17" s="33">
        <v>349</v>
      </c>
      <c r="L17" s="33">
        <v>237</v>
      </c>
      <c r="M17" s="33">
        <v>0</v>
      </c>
      <c r="N17" s="34">
        <v>727841</v>
      </c>
    </row>
    <row r="18" spans="1:14" ht="14.25">
      <c r="A18" s="35" t="s">
        <v>51</v>
      </c>
      <c r="B18" s="36">
        <v>286955</v>
      </c>
      <c r="C18" s="36">
        <v>956</v>
      </c>
      <c r="D18" s="36">
        <v>2775</v>
      </c>
      <c r="E18" s="36">
        <v>3022</v>
      </c>
      <c r="F18" s="36">
        <v>27564</v>
      </c>
      <c r="G18" s="36">
        <v>777</v>
      </c>
      <c r="H18" s="36">
        <v>8495</v>
      </c>
      <c r="I18" s="36">
        <v>954</v>
      </c>
      <c r="J18" s="36">
        <v>1681</v>
      </c>
      <c r="K18" s="36">
        <v>115</v>
      </c>
      <c r="L18" s="36">
        <v>599</v>
      </c>
      <c r="M18" s="36">
        <v>0</v>
      </c>
      <c r="N18" s="37">
        <v>333893</v>
      </c>
    </row>
    <row r="19" spans="1:14" ht="14.25">
      <c r="A19" s="32" t="s">
        <v>52</v>
      </c>
      <c r="B19" s="33">
        <v>261890</v>
      </c>
      <c r="C19" s="33">
        <v>5296</v>
      </c>
      <c r="D19" s="33">
        <v>320</v>
      </c>
      <c r="E19" s="33">
        <v>320</v>
      </c>
      <c r="F19" s="33">
        <v>11238</v>
      </c>
      <c r="G19" s="33">
        <v>0</v>
      </c>
      <c r="H19" s="33">
        <v>217</v>
      </c>
      <c r="I19" s="33">
        <v>2476</v>
      </c>
      <c r="J19" s="33">
        <v>1894</v>
      </c>
      <c r="K19" s="33">
        <v>17</v>
      </c>
      <c r="L19" s="33">
        <v>0</v>
      </c>
      <c r="M19" s="33">
        <v>0</v>
      </c>
      <c r="N19" s="34">
        <v>283668</v>
      </c>
    </row>
    <row r="20" spans="1:14" ht="14.25">
      <c r="A20" s="35" t="s">
        <v>53</v>
      </c>
      <c r="B20" s="36">
        <v>47862</v>
      </c>
      <c r="C20" s="36">
        <v>0</v>
      </c>
      <c r="D20" s="36">
        <v>0</v>
      </c>
      <c r="E20" s="36">
        <v>0</v>
      </c>
      <c r="F20" s="36">
        <v>707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48569</v>
      </c>
    </row>
    <row r="21" spans="1:14" ht="14.25">
      <c r="A21" s="32" t="s">
        <v>55</v>
      </c>
      <c r="B21" s="33">
        <v>47029</v>
      </c>
      <c r="C21" s="33">
        <v>424</v>
      </c>
      <c r="D21" s="33">
        <v>0</v>
      </c>
      <c r="E21" s="33">
        <v>448</v>
      </c>
      <c r="F21" s="33">
        <v>2849</v>
      </c>
      <c r="G21" s="33">
        <v>0</v>
      </c>
      <c r="H21" s="33">
        <v>234</v>
      </c>
      <c r="I21" s="33">
        <v>564</v>
      </c>
      <c r="J21" s="33">
        <v>0</v>
      </c>
      <c r="K21" s="33">
        <v>0</v>
      </c>
      <c r="L21" s="33">
        <v>0</v>
      </c>
      <c r="M21" s="33">
        <v>0</v>
      </c>
      <c r="N21" s="34">
        <v>51548</v>
      </c>
    </row>
    <row r="22" spans="1:14" ht="14.25">
      <c r="A22" s="35" t="s">
        <v>54</v>
      </c>
      <c r="B22" s="36">
        <v>197548</v>
      </c>
      <c r="C22" s="36">
        <v>0</v>
      </c>
      <c r="D22" s="36">
        <v>695</v>
      </c>
      <c r="E22" s="36">
        <v>1883</v>
      </c>
      <c r="F22" s="36">
        <v>12136</v>
      </c>
      <c r="G22" s="36">
        <v>2008</v>
      </c>
      <c r="H22" s="36">
        <v>6559</v>
      </c>
      <c r="I22" s="36">
        <v>3557</v>
      </c>
      <c r="J22" s="36">
        <v>0</v>
      </c>
      <c r="K22" s="36">
        <v>817</v>
      </c>
      <c r="L22" s="36">
        <v>185</v>
      </c>
      <c r="M22" s="36">
        <v>0</v>
      </c>
      <c r="N22" s="37">
        <v>225388</v>
      </c>
    </row>
    <row r="23" spans="1:14" ht="14.25">
      <c r="A23" s="32" t="s">
        <v>56</v>
      </c>
      <c r="B23" s="33">
        <v>62062</v>
      </c>
      <c r="C23" s="33">
        <v>0</v>
      </c>
      <c r="D23" s="33">
        <v>525</v>
      </c>
      <c r="E23" s="33">
        <v>206</v>
      </c>
      <c r="F23" s="33">
        <v>14239</v>
      </c>
      <c r="G23" s="33">
        <v>234</v>
      </c>
      <c r="H23" s="33">
        <v>2143</v>
      </c>
      <c r="I23" s="33">
        <v>6153</v>
      </c>
      <c r="J23" s="33">
        <v>16921</v>
      </c>
      <c r="K23" s="33">
        <v>1319</v>
      </c>
      <c r="L23" s="33">
        <v>0</v>
      </c>
      <c r="M23" s="33">
        <v>0</v>
      </c>
      <c r="N23" s="34">
        <v>103802</v>
      </c>
    </row>
    <row r="24" spans="1:14" ht="14.25">
      <c r="A24" s="35" t="s">
        <v>57</v>
      </c>
      <c r="B24" s="36">
        <v>98682</v>
      </c>
      <c r="C24" s="36">
        <v>0</v>
      </c>
      <c r="D24" s="36">
        <v>0</v>
      </c>
      <c r="E24" s="36">
        <v>2160</v>
      </c>
      <c r="F24" s="36">
        <v>9595</v>
      </c>
      <c r="G24" s="36">
        <v>0</v>
      </c>
      <c r="H24" s="36">
        <v>20099</v>
      </c>
      <c r="I24" s="36">
        <v>562</v>
      </c>
      <c r="J24" s="36">
        <v>0</v>
      </c>
      <c r="K24" s="36">
        <v>0</v>
      </c>
      <c r="L24" s="36">
        <v>0</v>
      </c>
      <c r="M24" s="36">
        <v>0</v>
      </c>
      <c r="N24" s="37">
        <v>131098</v>
      </c>
    </row>
    <row r="25" spans="1:14" ht="14.25">
      <c r="A25" s="32" t="s">
        <v>58</v>
      </c>
      <c r="B25" s="33">
        <v>770865</v>
      </c>
      <c r="C25" s="33">
        <v>58099</v>
      </c>
      <c r="D25" s="33">
        <v>7933</v>
      </c>
      <c r="E25" s="33">
        <v>97728</v>
      </c>
      <c r="F25" s="33">
        <v>48273</v>
      </c>
      <c r="G25" s="33">
        <v>1470</v>
      </c>
      <c r="H25" s="33">
        <v>24415</v>
      </c>
      <c r="I25" s="33">
        <v>2523</v>
      </c>
      <c r="J25" s="33">
        <v>1931</v>
      </c>
      <c r="K25" s="33">
        <v>0</v>
      </c>
      <c r="L25" s="33">
        <v>627</v>
      </c>
      <c r="M25" s="33">
        <v>2205</v>
      </c>
      <c r="N25" s="34">
        <v>1016069</v>
      </c>
    </row>
    <row r="26" spans="1:14" ht="14.25">
      <c r="A26" s="35" t="s">
        <v>59</v>
      </c>
      <c r="B26" s="36">
        <v>13415</v>
      </c>
      <c r="C26" s="36">
        <v>0</v>
      </c>
      <c r="D26" s="36">
        <v>0</v>
      </c>
      <c r="E26" s="36">
        <v>0</v>
      </c>
      <c r="F26" s="36">
        <v>514</v>
      </c>
      <c r="G26" s="36">
        <v>0</v>
      </c>
      <c r="H26" s="36">
        <v>6965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>
        <v>20894</v>
      </c>
    </row>
    <row r="27" spans="1:14" ht="14.25">
      <c r="A27" s="32" t="s">
        <v>60</v>
      </c>
      <c r="B27" s="33">
        <v>222030</v>
      </c>
      <c r="C27" s="33">
        <v>15590</v>
      </c>
      <c r="D27" s="33">
        <v>0</v>
      </c>
      <c r="E27" s="33">
        <v>193</v>
      </c>
      <c r="F27" s="33">
        <v>13091</v>
      </c>
      <c r="G27" s="33">
        <v>0</v>
      </c>
      <c r="H27" s="33">
        <v>0</v>
      </c>
      <c r="I27" s="33">
        <v>6965</v>
      </c>
      <c r="J27" s="33">
        <v>0</v>
      </c>
      <c r="K27" s="33">
        <v>0</v>
      </c>
      <c r="L27" s="33">
        <v>0</v>
      </c>
      <c r="M27" s="33">
        <v>0</v>
      </c>
      <c r="N27" s="34">
        <v>257869</v>
      </c>
    </row>
    <row r="28" spans="1:14" ht="14.25">
      <c r="A28" s="35" t="s">
        <v>61</v>
      </c>
      <c r="B28" s="36">
        <v>54428</v>
      </c>
      <c r="C28" s="36">
        <v>0</v>
      </c>
      <c r="D28" s="36">
        <v>300</v>
      </c>
      <c r="E28" s="36">
        <v>2690</v>
      </c>
      <c r="F28" s="36">
        <v>2909</v>
      </c>
      <c r="G28" s="36">
        <v>0</v>
      </c>
      <c r="H28" s="36">
        <v>0</v>
      </c>
      <c r="I28" s="36">
        <v>5479</v>
      </c>
      <c r="J28" s="36">
        <v>0</v>
      </c>
      <c r="K28" s="36">
        <v>118</v>
      </c>
      <c r="L28" s="36">
        <v>0</v>
      </c>
      <c r="M28" s="36">
        <v>0</v>
      </c>
      <c r="N28" s="37">
        <v>65924</v>
      </c>
    </row>
    <row r="29" spans="1:14" ht="14.25">
      <c r="A29" s="32" t="s">
        <v>62</v>
      </c>
      <c r="B29" s="33">
        <v>222786</v>
      </c>
      <c r="C29" s="33">
        <v>694</v>
      </c>
      <c r="D29" s="33">
        <v>1043</v>
      </c>
      <c r="E29" s="33">
        <v>452</v>
      </c>
      <c r="F29" s="33">
        <v>18615</v>
      </c>
      <c r="G29" s="33">
        <v>99812</v>
      </c>
      <c r="H29" s="33">
        <v>306</v>
      </c>
      <c r="I29" s="33">
        <v>0</v>
      </c>
      <c r="J29" s="33">
        <v>0</v>
      </c>
      <c r="K29" s="33">
        <v>302</v>
      </c>
      <c r="L29" s="33">
        <v>163</v>
      </c>
      <c r="M29" s="33">
        <v>72</v>
      </c>
      <c r="N29" s="34">
        <v>344245</v>
      </c>
    </row>
    <row r="30" spans="1:14" ht="14.25">
      <c r="A30" s="35" t="s">
        <v>63</v>
      </c>
      <c r="B30" s="36">
        <v>248718</v>
      </c>
      <c r="C30" s="36">
        <v>711</v>
      </c>
      <c r="D30" s="36">
        <v>0</v>
      </c>
      <c r="E30" s="36">
        <v>179</v>
      </c>
      <c r="F30" s="36">
        <v>13446</v>
      </c>
      <c r="G30" s="36">
        <v>505</v>
      </c>
      <c r="H30" s="36">
        <v>12699</v>
      </c>
      <c r="I30" s="36">
        <v>259</v>
      </c>
      <c r="J30" s="36">
        <v>0</v>
      </c>
      <c r="K30" s="36">
        <v>915</v>
      </c>
      <c r="L30" s="36">
        <v>0</v>
      </c>
      <c r="M30" s="36">
        <v>0</v>
      </c>
      <c r="N30" s="37">
        <v>277432</v>
      </c>
    </row>
    <row r="31" spans="1:14" ht="14.25">
      <c r="A31" s="32" t="s">
        <v>64</v>
      </c>
      <c r="B31" s="33">
        <v>199980</v>
      </c>
      <c r="C31" s="33">
        <v>0</v>
      </c>
      <c r="D31" s="33">
        <v>175</v>
      </c>
      <c r="E31" s="33">
        <v>638</v>
      </c>
      <c r="F31" s="33">
        <v>16500</v>
      </c>
      <c r="G31" s="33">
        <v>1315</v>
      </c>
      <c r="H31" s="33">
        <v>7730</v>
      </c>
      <c r="I31" s="33">
        <v>10066</v>
      </c>
      <c r="J31" s="33">
        <v>3476</v>
      </c>
      <c r="K31" s="33">
        <v>168</v>
      </c>
      <c r="L31" s="33">
        <v>276</v>
      </c>
      <c r="M31" s="33">
        <v>0</v>
      </c>
      <c r="N31" s="34">
        <v>240324</v>
      </c>
    </row>
    <row r="32" spans="1:14" ht="14.25">
      <c r="A32" s="35" t="s">
        <v>150</v>
      </c>
      <c r="B32" s="36">
        <v>305044</v>
      </c>
      <c r="C32" s="36">
        <v>8535</v>
      </c>
      <c r="D32" s="36">
        <v>242</v>
      </c>
      <c r="E32" s="36">
        <v>13200</v>
      </c>
      <c r="F32" s="36">
        <v>39790</v>
      </c>
      <c r="G32" s="36">
        <v>3303</v>
      </c>
      <c r="H32" s="36">
        <v>8935</v>
      </c>
      <c r="I32" s="36">
        <v>4658</v>
      </c>
      <c r="J32" s="36">
        <v>0</v>
      </c>
      <c r="K32" s="36">
        <v>1144</v>
      </c>
      <c r="L32" s="36">
        <v>171</v>
      </c>
      <c r="M32" s="36">
        <v>0</v>
      </c>
      <c r="N32" s="37">
        <v>385022</v>
      </c>
    </row>
    <row r="33" spans="1:14" ht="14.25">
      <c r="A33" s="32" t="s">
        <v>65</v>
      </c>
      <c r="B33" s="33">
        <v>249945</v>
      </c>
      <c r="C33" s="33">
        <v>91</v>
      </c>
      <c r="D33" s="33">
        <v>21</v>
      </c>
      <c r="E33" s="33">
        <v>2342</v>
      </c>
      <c r="F33" s="33">
        <v>17076</v>
      </c>
      <c r="G33" s="33">
        <v>469</v>
      </c>
      <c r="H33" s="33">
        <v>59</v>
      </c>
      <c r="I33" s="33">
        <v>7168</v>
      </c>
      <c r="J33" s="33">
        <v>0</v>
      </c>
      <c r="K33" s="33">
        <v>0</v>
      </c>
      <c r="L33" s="33">
        <v>0</v>
      </c>
      <c r="M33" s="33">
        <v>0</v>
      </c>
      <c r="N33" s="34">
        <v>277171</v>
      </c>
    </row>
    <row r="34" spans="1:14" ht="14.25">
      <c r="A34" s="35" t="s">
        <v>66</v>
      </c>
      <c r="B34" s="36">
        <v>551080</v>
      </c>
      <c r="C34" s="36">
        <v>5319</v>
      </c>
      <c r="D34" s="36">
        <v>4862</v>
      </c>
      <c r="E34" s="36">
        <v>8964</v>
      </c>
      <c r="F34" s="36">
        <v>30648</v>
      </c>
      <c r="G34" s="36">
        <v>960</v>
      </c>
      <c r="H34" s="36">
        <v>6009</v>
      </c>
      <c r="I34" s="36">
        <v>212</v>
      </c>
      <c r="J34" s="36">
        <v>112</v>
      </c>
      <c r="K34" s="36">
        <v>430</v>
      </c>
      <c r="L34" s="36">
        <v>9426</v>
      </c>
      <c r="M34" s="36">
        <v>384</v>
      </c>
      <c r="N34" s="37">
        <v>618406</v>
      </c>
    </row>
    <row r="35" spans="1:14" ht="14.25">
      <c r="A35" s="32" t="s">
        <v>69</v>
      </c>
      <c r="B35" s="33">
        <v>395476</v>
      </c>
      <c r="C35" s="33">
        <v>6962</v>
      </c>
      <c r="D35" s="33">
        <v>9083</v>
      </c>
      <c r="E35" s="33">
        <v>8118</v>
      </c>
      <c r="F35" s="33">
        <v>109952</v>
      </c>
      <c r="G35" s="33">
        <v>122</v>
      </c>
      <c r="H35" s="33">
        <v>7111</v>
      </c>
      <c r="I35" s="33">
        <v>9781</v>
      </c>
      <c r="J35" s="33">
        <v>0</v>
      </c>
      <c r="K35" s="33">
        <v>3652</v>
      </c>
      <c r="L35" s="33">
        <v>6935</v>
      </c>
      <c r="M35" s="33">
        <v>123</v>
      </c>
      <c r="N35" s="34">
        <v>557315</v>
      </c>
    </row>
    <row r="36" spans="1:14" ht="14.25">
      <c r="A36" s="35" t="s">
        <v>67</v>
      </c>
      <c r="B36" s="36">
        <v>109394</v>
      </c>
      <c r="C36" s="36">
        <v>0</v>
      </c>
      <c r="D36" s="36">
        <v>0</v>
      </c>
      <c r="E36" s="36">
        <v>1282</v>
      </c>
      <c r="F36" s="36">
        <v>13462</v>
      </c>
      <c r="G36" s="36">
        <v>285</v>
      </c>
      <c r="H36" s="36">
        <v>1593</v>
      </c>
      <c r="I36" s="36">
        <v>412</v>
      </c>
      <c r="J36" s="36">
        <v>0</v>
      </c>
      <c r="K36" s="36">
        <v>0</v>
      </c>
      <c r="L36" s="36">
        <v>55</v>
      </c>
      <c r="M36" s="36">
        <v>14</v>
      </c>
      <c r="N36" s="37">
        <v>126497</v>
      </c>
    </row>
    <row r="37" spans="1:14" ht="14.25">
      <c r="A37" s="32" t="s">
        <v>68</v>
      </c>
      <c r="B37" s="33">
        <v>575035</v>
      </c>
      <c r="C37" s="33">
        <v>0</v>
      </c>
      <c r="D37" s="33">
        <v>0</v>
      </c>
      <c r="E37" s="33">
        <v>530</v>
      </c>
      <c r="F37" s="33">
        <v>16465</v>
      </c>
      <c r="G37" s="33">
        <v>58</v>
      </c>
      <c r="H37" s="33">
        <v>6144</v>
      </c>
      <c r="I37" s="33">
        <v>288</v>
      </c>
      <c r="J37" s="33">
        <v>0</v>
      </c>
      <c r="K37" s="33">
        <v>0</v>
      </c>
      <c r="L37" s="33">
        <v>200</v>
      </c>
      <c r="M37" s="33">
        <v>50</v>
      </c>
      <c r="N37" s="34">
        <v>598770</v>
      </c>
    </row>
    <row r="38" spans="1:14" ht="14.25">
      <c r="A38" s="35" t="s">
        <v>174</v>
      </c>
      <c r="B38" s="36">
        <v>1053791</v>
      </c>
      <c r="C38" s="36">
        <v>4194</v>
      </c>
      <c r="D38" s="36">
        <v>747</v>
      </c>
      <c r="E38" s="36">
        <v>75065</v>
      </c>
      <c r="F38" s="36">
        <v>136141</v>
      </c>
      <c r="G38" s="36">
        <v>4555</v>
      </c>
      <c r="H38" s="36">
        <v>27836</v>
      </c>
      <c r="I38" s="36">
        <v>17779</v>
      </c>
      <c r="J38" s="36">
        <v>1258</v>
      </c>
      <c r="K38" s="36">
        <v>492</v>
      </c>
      <c r="L38" s="36">
        <v>722</v>
      </c>
      <c r="M38" s="36">
        <v>0</v>
      </c>
      <c r="N38" s="37">
        <v>1322580</v>
      </c>
    </row>
    <row r="39" spans="1:14" ht="14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</row>
    <row r="40" spans="1:14" ht="14.25">
      <c r="A40" s="115" t="s">
        <v>1</v>
      </c>
      <c r="B40" s="59">
        <v>11113945</v>
      </c>
      <c r="C40" s="59">
        <v>187930</v>
      </c>
      <c r="D40" s="59">
        <v>306690</v>
      </c>
      <c r="E40" s="59">
        <v>320337</v>
      </c>
      <c r="F40" s="59">
        <v>962942</v>
      </c>
      <c r="G40" s="59">
        <v>273803</v>
      </c>
      <c r="H40" s="59">
        <v>325857</v>
      </c>
      <c r="I40" s="59">
        <v>157836</v>
      </c>
      <c r="J40" s="59">
        <v>65113</v>
      </c>
      <c r="K40" s="59">
        <v>21824</v>
      </c>
      <c r="L40" s="59">
        <v>45252</v>
      </c>
      <c r="M40" s="59">
        <v>3490</v>
      </c>
      <c r="N40" s="60">
        <v>13785019</v>
      </c>
    </row>
    <row r="41" spans="1:14" ht="14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4.5" customHeight="1">
      <c r="A42" s="130"/>
      <c r="B42" s="65"/>
      <c r="C42" s="65"/>
      <c r="D42" s="65"/>
      <c r="E42" s="65"/>
      <c r="F42" s="65"/>
      <c r="G42" s="65"/>
      <c r="H42" s="67"/>
      <c r="I42" s="131"/>
      <c r="J42" s="132"/>
      <c r="K42" s="132"/>
      <c r="L42" s="132"/>
      <c r="M42" s="132"/>
      <c r="N42" s="132"/>
    </row>
    <row r="43" spans="1:14" ht="14.25">
      <c r="A43" s="44" t="s">
        <v>239</v>
      </c>
      <c r="B43" s="26"/>
      <c r="C43" s="26"/>
      <c r="D43" s="26"/>
      <c r="E43" s="26"/>
      <c r="F43" s="26"/>
      <c r="G43" s="26"/>
      <c r="H43" s="45"/>
      <c r="I43" s="131"/>
      <c r="J43" s="132"/>
      <c r="K43" s="132"/>
      <c r="L43" s="132"/>
      <c r="M43" s="132"/>
      <c r="N43" s="132"/>
    </row>
    <row r="44" spans="1:14" ht="14.25">
      <c r="A44" s="69" t="s">
        <v>75</v>
      </c>
      <c r="B44" s="26"/>
      <c r="C44" s="26"/>
      <c r="D44" s="26"/>
      <c r="E44" s="26"/>
      <c r="F44" s="26"/>
      <c r="G44" s="26"/>
      <c r="H44" s="45"/>
      <c r="I44" s="118"/>
      <c r="J44" s="26"/>
      <c r="K44" s="26"/>
      <c r="L44" s="26"/>
      <c r="M44" s="26"/>
      <c r="N44" s="26"/>
    </row>
    <row r="45" spans="1:14" ht="14.25">
      <c r="A45" s="46" t="s">
        <v>323</v>
      </c>
      <c r="B45" s="26"/>
      <c r="C45" s="26"/>
      <c r="D45" s="26"/>
      <c r="E45" s="26"/>
      <c r="F45" s="26"/>
      <c r="G45" s="26"/>
      <c r="H45" s="45"/>
      <c r="I45" s="118"/>
      <c r="J45" s="26"/>
      <c r="K45" s="26"/>
      <c r="L45" s="26"/>
      <c r="M45" s="26"/>
      <c r="N45" s="26"/>
    </row>
    <row r="46" spans="1:14" ht="4.5" customHeight="1">
      <c r="A46" s="47"/>
      <c r="B46" s="48"/>
      <c r="C46" s="48"/>
      <c r="D46" s="48"/>
      <c r="E46" s="48"/>
      <c r="F46" s="48"/>
      <c r="G46" s="48"/>
      <c r="H46" s="49"/>
      <c r="I46" s="118"/>
      <c r="J46" s="26"/>
      <c r="K46" s="26"/>
      <c r="L46" s="26"/>
      <c r="M46" s="26"/>
      <c r="N46" s="26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08"/>
  <sheetViews>
    <sheetView showGridLines="0" zoomScale="115" zoomScaleNormal="115" zoomScaleSheetLayoutView="100" zoomScalePageLayoutView="0" workbookViewId="0" topLeftCell="A89">
      <selection activeCell="D102" sqref="D102"/>
    </sheetView>
  </sheetViews>
  <sheetFormatPr defaultColWidth="11.421875" defaultRowHeight="12.75"/>
  <cols>
    <col min="1" max="1" width="19.7109375" style="27" customWidth="1"/>
    <col min="2" max="2" width="12.00390625" style="27" customWidth="1"/>
    <col min="3" max="3" width="13.7109375" style="27" customWidth="1"/>
    <col min="4" max="4" width="12.00390625" style="27" customWidth="1"/>
    <col min="5" max="5" width="2.7109375" style="27" customWidth="1"/>
    <col min="6" max="6" width="12.00390625" style="27" customWidth="1"/>
    <col min="7" max="7" width="14.00390625" style="27" customWidth="1"/>
    <col min="8" max="8" width="12.00390625" style="27" customWidth="1"/>
    <col min="9" max="9" width="3.7109375" style="27" customWidth="1"/>
    <col min="10" max="10" width="12.00390625" style="27" customWidth="1"/>
    <col min="11" max="11" width="13.421875" style="27" customWidth="1"/>
    <col min="12" max="12" width="12.00390625" style="27" customWidth="1"/>
    <col min="13" max="13" width="2.7109375" style="27" customWidth="1"/>
    <col min="14" max="14" width="12.00390625" style="27" customWidth="1"/>
    <col min="15" max="15" width="13.57421875" style="27" customWidth="1"/>
    <col min="16" max="16" width="12.00390625" style="27" customWidth="1"/>
    <col min="17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402"/>
      <c r="B4" s="402"/>
      <c r="C4" s="402"/>
      <c r="D4" s="402"/>
      <c r="E4" s="402"/>
      <c r="F4" s="402"/>
      <c r="G4" s="402"/>
      <c r="H4" s="402"/>
      <c r="I4" s="402"/>
    </row>
    <row r="5" spans="1:9" ht="7.5" customHeight="1">
      <c r="A5" s="102"/>
      <c r="B5" s="103"/>
      <c r="C5" s="103"/>
      <c r="D5" s="103"/>
      <c r="E5" s="103"/>
      <c r="F5" s="103"/>
      <c r="G5" s="103"/>
      <c r="H5" s="103"/>
      <c r="I5" s="103"/>
    </row>
    <row r="6" spans="1:9" ht="13.5" customHeight="1">
      <c r="A6" s="352" t="s">
        <v>286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161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64" t="str">
        <f>+'a2'!A8</f>
        <v>Enero 2021 - febrero 2021</v>
      </c>
      <c r="B8" s="403"/>
      <c r="C8" s="403"/>
      <c r="D8" s="403"/>
      <c r="E8" s="403"/>
      <c r="F8" s="403"/>
      <c r="G8" s="403"/>
      <c r="H8" s="403"/>
      <c r="I8" s="40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16" ht="12.75" customHeight="1">
      <c r="A10" s="26"/>
      <c r="B10" s="26"/>
      <c r="C10" s="120"/>
      <c r="D10" s="26"/>
      <c r="E10" s="26"/>
      <c r="F10" s="26"/>
      <c r="G10" s="120"/>
      <c r="H10" s="354" t="s">
        <v>242</v>
      </c>
      <c r="I10" s="354"/>
      <c r="L10" s="26"/>
      <c r="M10" s="26"/>
      <c r="N10" s="26"/>
      <c r="O10" s="26"/>
      <c r="P10" s="104"/>
    </row>
    <row r="11" spans="2:16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4.25">
      <c r="A12" s="408" t="s">
        <v>78</v>
      </c>
      <c r="B12" s="410" t="str">
        <f>'a2'!B12</f>
        <v>Enero 2021</v>
      </c>
      <c r="C12" s="410"/>
      <c r="D12" s="410"/>
      <c r="E12" s="105"/>
      <c r="F12" s="410" t="str">
        <f>'a2'!E12</f>
        <v>Febrero 2021</v>
      </c>
      <c r="G12" s="410"/>
      <c r="H12" s="410"/>
      <c r="I12" s="106"/>
      <c r="J12" s="406" t="s">
        <v>74</v>
      </c>
      <c r="K12" s="406"/>
      <c r="L12" s="406"/>
      <c r="M12" s="105"/>
      <c r="N12" s="406" t="s">
        <v>11</v>
      </c>
      <c r="O12" s="406"/>
      <c r="P12" s="407"/>
    </row>
    <row r="13" spans="1:16" ht="14.25">
      <c r="A13" s="409"/>
      <c r="B13" s="30" t="s">
        <v>2</v>
      </c>
      <c r="C13" s="30" t="s">
        <v>3</v>
      </c>
      <c r="D13" s="30" t="s">
        <v>1</v>
      </c>
      <c r="E13" s="107"/>
      <c r="F13" s="30" t="s">
        <v>2</v>
      </c>
      <c r="G13" s="30" t="s">
        <v>3</v>
      </c>
      <c r="H13" s="30" t="s">
        <v>1</v>
      </c>
      <c r="I13" s="108"/>
      <c r="J13" s="30" t="s">
        <v>2</v>
      </c>
      <c r="K13" s="30" t="s">
        <v>3</v>
      </c>
      <c r="L13" s="30" t="s">
        <v>1</v>
      </c>
      <c r="M13" s="108"/>
      <c r="N13" s="30" t="s">
        <v>2</v>
      </c>
      <c r="O13" s="30" t="s">
        <v>3</v>
      </c>
      <c r="P13" s="31" t="s">
        <v>1</v>
      </c>
    </row>
    <row r="14" spans="1:24" ht="14.25">
      <c r="A14" s="32" t="s">
        <v>79</v>
      </c>
      <c r="B14" s="33">
        <v>36740</v>
      </c>
      <c r="C14" s="33">
        <v>7359</v>
      </c>
      <c r="D14" s="33">
        <v>44099</v>
      </c>
      <c r="E14" s="33"/>
      <c r="F14" s="33">
        <v>166289</v>
      </c>
      <c r="G14" s="33">
        <v>14994</v>
      </c>
      <c r="H14" s="33">
        <v>181283</v>
      </c>
      <c r="I14" s="33"/>
      <c r="J14" s="109">
        <v>352.6102340773</v>
      </c>
      <c r="K14" s="109">
        <v>103.75050958010598</v>
      </c>
      <c r="L14" s="109">
        <v>311.08188394294655</v>
      </c>
      <c r="M14" s="109"/>
      <c r="N14" s="109">
        <v>12.779539163597125</v>
      </c>
      <c r="O14" s="109">
        <v>5.555151338766007</v>
      </c>
      <c r="P14" s="110">
        <v>11.917002124809539</v>
      </c>
      <c r="R14" s="111"/>
      <c r="S14" s="111"/>
      <c r="T14" s="111"/>
      <c r="U14" s="111"/>
      <c r="V14" s="111"/>
      <c r="W14" s="111"/>
      <c r="X14" s="111"/>
    </row>
    <row r="15" spans="1:24" ht="14.25">
      <c r="A15" s="35" t="s">
        <v>80</v>
      </c>
      <c r="B15" s="36">
        <v>218</v>
      </c>
      <c r="C15" s="36">
        <v>0</v>
      </c>
      <c r="D15" s="36">
        <v>218</v>
      </c>
      <c r="E15" s="36"/>
      <c r="F15" s="36">
        <v>0</v>
      </c>
      <c r="G15" s="36">
        <v>0</v>
      </c>
      <c r="H15" s="36">
        <v>0</v>
      </c>
      <c r="I15" s="36"/>
      <c r="J15" s="112">
        <v>-100</v>
      </c>
      <c r="K15" s="112">
        <v>0</v>
      </c>
      <c r="L15" s="112">
        <v>-100</v>
      </c>
      <c r="M15" s="112"/>
      <c r="N15" s="112">
        <v>-0.021504909630056374</v>
      </c>
      <c r="O15" s="112">
        <v>0</v>
      </c>
      <c r="P15" s="113">
        <v>-0.018937386744871703</v>
      </c>
      <c r="R15" s="111"/>
      <c r="S15" s="111"/>
      <c r="T15" s="111"/>
      <c r="U15" s="111"/>
      <c r="V15" s="111"/>
      <c r="W15" s="111"/>
      <c r="X15" s="111"/>
    </row>
    <row r="16" spans="1:24" ht="14.25">
      <c r="A16" s="32" t="s">
        <v>81</v>
      </c>
      <c r="B16" s="33">
        <v>32566</v>
      </c>
      <c r="C16" s="33">
        <v>334</v>
      </c>
      <c r="D16" s="33">
        <v>32900</v>
      </c>
      <c r="E16" s="33"/>
      <c r="F16" s="33">
        <v>7654</v>
      </c>
      <c r="G16" s="33">
        <v>1160</v>
      </c>
      <c r="H16" s="33">
        <v>8814</v>
      </c>
      <c r="I16" s="33"/>
      <c r="J16" s="109">
        <v>-76.4969600196524</v>
      </c>
      <c r="K16" s="109">
        <v>247.30538922155688</v>
      </c>
      <c r="L16" s="109">
        <v>-73.209726443769</v>
      </c>
      <c r="M16" s="109"/>
      <c r="N16" s="109">
        <v>-2.4574784802934144</v>
      </c>
      <c r="O16" s="109">
        <v>0.6009895227008148</v>
      </c>
      <c r="P16" s="110">
        <v>-2.092320629068715</v>
      </c>
      <c r="R16" s="111"/>
      <c r="S16" s="111"/>
      <c r="T16" s="111"/>
      <c r="U16" s="111"/>
      <c r="V16" s="111"/>
      <c r="W16" s="111"/>
      <c r="X16" s="111"/>
    </row>
    <row r="17" spans="1:24" ht="14.25">
      <c r="A17" s="35" t="s">
        <v>52</v>
      </c>
      <c r="B17" s="36">
        <v>595</v>
      </c>
      <c r="C17" s="36">
        <v>340</v>
      </c>
      <c r="D17" s="36">
        <v>935</v>
      </c>
      <c r="E17" s="36"/>
      <c r="F17" s="36">
        <v>5232</v>
      </c>
      <c r="G17" s="36">
        <v>6732</v>
      </c>
      <c r="H17" s="36">
        <v>11964</v>
      </c>
      <c r="I17" s="36"/>
      <c r="J17" s="112">
        <v>779.327731092437</v>
      </c>
      <c r="K17" s="112">
        <v>1880</v>
      </c>
      <c r="L17" s="112">
        <v>1179.572192513369</v>
      </c>
      <c r="M17" s="112"/>
      <c r="N17" s="112">
        <v>0.45742323832372206</v>
      </c>
      <c r="O17" s="112">
        <v>4.650756693830035</v>
      </c>
      <c r="P17" s="113">
        <v>0.9580754055467431</v>
      </c>
      <c r="R17" s="111"/>
      <c r="S17" s="111"/>
      <c r="T17" s="111"/>
      <c r="U17" s="111"/>
      <c r="V17" s="111"/>
      <c r="W17" s="111"/>
      <c r="X17" s="111"/>
    </row>
    <row r="18" spans="1:24" ht="14.25">
      <c r="A18" s="32" t="s">
        <v>82</v>
      </c>
      <c r="B18" s="33">
        <v>2681</v>
      </c>
      <c r="C18" s="33">
        <v>0</v>
      </c>
      <c r="D18" s="33">
        <v>2681</v>
      </c>
      <c r="E18" s="33"/>
      <c r="F18" s="33">
        <v>6052</v>
      </c>
      <c r="G18" s="33">
        <v>459</v>
      </c>
      <c r="H18" s="33">
        <v>6511</v>
      </c>
      <c r="I18" s="33"/>
      <c r="J18" s="109">
        <v>125.7366654233495</v>
      </c>
      <c r="K18" s="109" t="s">
        <v>287</v>
      </c>
      <c r="L18" s="109">
        <v>142.85714285714283</v>
      </c>
      <c r="M18" s="109"/>
      <c r="N18" s="109">
        <v>0.3325369282702754</v>
      </c>
      <c r="O18" s="109">
        <v>0.33396391152502913</v>
      </c>
      <c r="P18" s="110">
        <v>0.33270729923329645</v>
      </c>
      <c r="R18" s="111"/>
      <c r="S18" s="111"/>
      <c r="T18" s="111"/>
      <c r="U18" s="111"/>
      <c r="V18" s="111"/>
      <c r="W18" s="111"/>
      <c r="X18" s="111"/>
    </row>
    <row r="19" spans="1:24" ht="14.25">
      <c r="A19" s="35" t="s">
        <v>83</v>
      </c>
      <c r="B19" s="36">
        <v>19583</v>
      </c>
      <c r="C19" s="36">
        <v>1032</v>
      </c>
      <c r="D19" s="36">
        <v>20615</v>
      </c>
      <c r="E19" s="36"/>
      <c r="F19" s="36">
        <v>14132</v>
      </c>
      <c r="G19" s="36">
        <v>176</v>
      </c>
      <c r="H19" s="36">
        <v>14308</v>
      </c>
      <c r="I19" s="36"/>
      <c r="J19" s="112">
        <v>-27.835367410509114</v>
      </c>
      <c r="K19" s="112">
        <v>-82.94573643410853</v>
      </c>
      <c r="L19" s="112">
        <v>-30.594227504244486</v>
      </c>
      <c r="M19" s="112"/>
      <c r="N19" s="112">
        <v>-0.5377213871258592</v>
      </c>
      <c r="O19" s="112">
        <v>-0.6228172293364377</v>
      </c>
      <c r="P19" s="113">
        <v>-0.5478811844032377</v>
      </c>
      <c r="R19" s="111"/>
      <c r="S19" s="111"/>
      <c r="T19" s="111"/>
      <c r="U19" s="111"/>
      <c r="V19" s="111"/>
      <c r="W19" s="111"/>
      <c r="X19" s="111"/>
    </row>
    <row r="20" spans="1:24" ht="14.25">
      <c r="A20" s="32" t="s">
        <v>84</v>
      </c>
      <c r="B20" s="33">
        <v>3216</v>
      </c>
      <c r="C20" s="33">
        <v>0</v>
      </c>
      <c r="D20" s="33">
        <v>3216</v>
      </c>
      <c r="E20" s="33"/>
      <c r="F20" s="33">
        <v>2026</v>
      </c>
      <c r="G20" s="33">
        <v>4431</v>
      </c>
      <c r="H20" s="33">
        <v>6457</v>
      </c>
      <c r="I20" s="33"/>
      <c r="J20" s="109">
        <v>-37.00248756218906</v>
      </c>
      <c r="K20" s="109" t="s">
        <v>287</v>
      </c>
      <c r="L20" s="109">
        <v>100.77736318407959</v>
      </c>
      <c r="M20" s="109"/>
      <c r="N20" s="109">
        <v>-0.11738918559526186</v>
      </c>
      <c r="O20" s="109">
        <v>3.22395227008149</v>
      </c>
      <c r="P20" s="110">
        <v>0.2815416075235284</v>
      </c>
      <c r="R20" s="111"/>
      <c r="S20" s="111"/>
      <c r="T20" s="111"/>
      <c r="U20" s="111"/>
      <c r="V20" s="111"/>
      <c r="W20" s="111"/>
      <c r="X20" s="111"/>
    </row>
    <row r="21" spans="1:24" ht="14.25">
      <c r="A21" s="35" t="s">
        <v>181</v>
      </c>
      <c r="B21" s="36">
        <v>26286</v>
      </c>
      <c r="C21" s="36">
        <v>2740</v>
      </c>
      <c r="D21" s="36">
        <v>29026</v>
      </c>
      <c r="E21" s="36"/>
      <c r="F21" s="36">
        <v>5295</v>
      </c>
      <c r="G21" s="36">
        <v>4131</v>
      </c>
      <c r="H21" s="36">
        <v>9426</v>
      </c>
      <c r="I21" s="36"/>
      <c r="J21" s="112">
        <v>-79.85619721524766</v>
      </c>
      <c r="K21" s="112">
        <v>50.76642335766424</v>
      </c>
      <c r="L21" s="112">
        <v>-67.52566664369874</v>
      </c>
      <c r="M21" s="112"/>
      <c r="N21" s="112">
        <v>-2.0706860460757492</v>
      </c>
      <c r="O21" s="112">
        <v>1.0120779976717111</v>
      </c>
      <c r="P21" s="113">
        <v>-1.702627432107731</v>
      </c>
      <c r="R21" s="111"/>
      <c r="S21" s="111"/>
      <c r="T21" s="111"/>
      <c r="U21" s="111"/>
      <c r="V21" s="111"/>
      <c r="W21" s="111"/>
      <c r="X21" s="111"/>
    </row>
    <row r="22" spans="1:24" ht="14.25">
      <c r="A22" s="32" t="s">
        <v>85</v>
      </c>
      <c r="B22" s="33">
        <v>745</v>
      </c>
      <c r="C22" s="33">
        <v>1333</v>
      </c>
      <c r="D22" s="33">
        <v>2078</v>
      </c>
      <c r="E22" s="33"/>
      <c r="F22" s="33">
        <v>2423</v>
      </c>
      <c r="G22" s="33">
        <v>2166</v>
      </c>
      <c r="H22" s="33">
        <v>4589</v>
      </c>
      <c r="I22" s="33"/>
      <c r="J22" s="109">
        <v>225.23489932885906</v>
      </c>
      <c r="K22" s="109">
        <v>62.49062265566392</v>
      </c>
      <c r="L22" s="109">
        <v>120.83734359961502</v>
      </c>
      <c r="M22" s="109"/>
      <c r="N22" s="109">
        <v>0.16552861632676422</v>
      </c>
      <c r="O22" s="109">
        <v>0.6060826542491269</v>
      </c>
      <c r="P22" s="110">
        <v>0.21812742255216902</v>
      </c>
      <c r="R22" s="111"/>
      <c r="S22" s="111"/>
      <c r="T22" s="111"/>
      <c r="U22" s="111"/>
      <c r="V22" s="111"/>
      <c r="W22" s="111"/>
      <c r="X22" s="111"/>
    </row>
    <row r="23" spans="1:24" ht="14.25">
      <c r="A23" s="35" t="s">
        <v>86</v>
      </c>
      <c r="B23" s="36">
        <v>11057</v>
      </c>
      <c r="C23" s="36">
        <v>7839</v>
      </c>
      <c r="D23" s="36">
        <v>18896</v>
      </c>
      <c r="E23" s="36"/>
      <c r="F23" s="36">
        <v>21353</v>
      </c>
      <c r="G23" s="36">
        <v>1052</v>
      </c>
      <c r="H23" s="36">
        <v>22405</v>
      </c>
      <c r="I23" s="36"/>
      <c r="J23" s="112">
        <v>93.11748213801212</v>
      </c>
      <c r="K23" s="112">
        <v>-86.57992090827912</v>
      </c>
      <c r="L23" s="112">
        <v>18.570067739204067</v>
      </c>
      <c r="M23" s="112"/>
      <c r="N23" s="112">
        <v>1.0156630713351396</v>
      </c>
      <c r="O23" s="112">
        <v>-4.938154831199069</v>
      </c>
      <c r="P23" s="113">
        <v>0.3048224315952055</v>
      </c>
      <c r="R23" s="111"/>
      <c r="S23" s="111"/>
      <c r="T23" s="111"/>
      <c r="U23" s="111"/>
      <c r="V23" s="111"/>
      <c r="W23" s="111"/>
      <c r="X23" s="111"/>
    </row>
    <row r="24" spans="1:24" ht="14.25">
      <c r="A24" s="32" t="s">
        <v>87</v>
      </c>
      <c r="B24" s="33">
        <v>13423</v>
      </c>
      <c r="C24" s="33">
        <v>54</v>
      </c>
      <c r="D24" s="33">
        <v>13477</v>
      </c>
      <c r="E24" s="33"/>
      <c r="F24" s="33">
        <v>4095</v>
      </c>
      <c r="G24" s="33">
        <v>163</v>
      </c>
      <c r="H24" s="33">
        <v>4258</v>
      </c>
      <c r="I24" s="33"/>
      <c r="J24" s="109">
        <v>-69.49266184906504</v>
      </c>
      <c r="K24" s="109">
        <v>201.85185185185185</v>
      </c>
      <c r="L24" s="109">
        <v>-68.40543147584775</v>
      </c>
      <c r="M24" s="109"/>
      <c r="N24" s="109">
        <v>-0.9201733808677333</v>
      </c>
      <c r="O24" s="109">
        <v>0.07930733410942957</v>
      </c>
      <c r="P24" s="110">
        <v>-0.8008429743163863</v>
      </c>
      <c r="R24" s="111"/>
      <c r="S24" s="111"/>
      <c r="T24" s="111"/>
      <c r="U24" s="111"/>
      <c r="V24" s="111"/>
      <c r="W24" s="111"/>
      <c r="X24" s="111"/>
    </row>
    <row r="25" spans="1:24" ht="14.25">
      <c r="A25" s="35" t="s">
        <v>88</v>
      </c>
      <c r="B25" s="36">
        <v>1007</v>
      </c>
      <c r="C25" s="36">
        <v>681</v>
      </c>
      <c r="D25" s="36">
        <v>1688</v>
      </c>
      <c r="E25" s="36"/>
      <c r="F25" s="36">
        <v>229</v>
      </c>
      <c r="G25" s="36">
        <v>1414</v>
      </c>
      <c r="H25" s="36">
        <v>1643</v>
      </c>
      <c r="I25" s="36"/>
      <c r="J25" s="112">
        <v>-77.25918570009931</v>
      </c>
      <c r="K25" s="112">
        <v>107.6358296622614</v>
      </c>
      <c r="L25" s="112">
        <v>-2.665876777251186</v>
      </c>
      <c r="M25" s="112"/>
      <c r="N25" s="112">
        <v>-0.0767468793219443</v>
      </c>
      <c r="O25" s="112">
        <v>0.5333236321303843</v>
      </c>
      <c r="P25" s="113">
        <v>-0.003909093594124893</v>
      </c>
      <c r="R25" s="111"/>
      <c r="S25" s="111"/>
      <c r="T25" s="111"/>
      <c r="U25" s="111"/>
      <c r="V25" s="111"/>
      <c r="W25" s="111"/>
      <c r="X25" s="111"/>
    </row>
    <row r="26" spans="1:24" ht="14.25">
      <c r="A26" s="32" t="s">
        <v>89</v>
      </c>
      <c r="B26" s="33">
        <v>41981</v>
      </c>
      <c r="C26" s="33">
        <v>3129</v>
      </c>
      <c r="D26" s="33">
        <v>45110</v>
      </c>
      <c r="E26" s="33"/>
      <c r="F26" s="33">
        <v>5054</v>
      </c>
      <c r="G26" s="33">
        <v>5288</v>
      </c>
      <c r="H26" s="33">
        <v>10342</v>
      </c>
      <c r="I26" s="33"/>
      <c r="J26" s="109">
        <v>-87.96122055215456</v>
      </c>
      <c r="K26" s="109">
        <v>68.99968040907638</v>
      </c>
      <c r="L26" s="109">
        <v>-77.07381955220572</v>
      </c>
      <c r="M26" s="109"/>
      <c r="N26" s="109">
        <v>-3.6427146693077606</v>
      </c>
      <c r="O26" s="109">
        <v>1.5708672875436553</v>
      </c>
      <c r="P26" s="110">
        <v>-3.020252579567428</v>
      </c>
      <c r="R26" s="111"/>
      <c r="S26" s="111"/>
      <c r="T26" s="111"/>
      <c r="U26" s="111"/>
      <c r="V26" s="111"/>
      <c r="W26" s="111"/>
      <c r="X26" s="111"/>
    </row>
    <row r="27" spans="1:24" ht="14.25">
      <c r="A27" s="35" t="s">
        <v>90</v>
      </c>
      <c r="B27" s="36">
        <v>463</v>
      </c>
      <c r="C27" s="36">
        <v>240</v>
      </c>
      <c r="D27" s="36">
        <v>703</v>
      </c>
      <c r="E27" s="36"/>
      <c r="F27" s="36">
        <v>369</v>
      </c>
      <c r="G27" s="36">
        <v>1049</v>
      </c>
      <c r="H27" s="36">
        <v>1418</v>
      </c>
      <c r="I27" s="36"/>
      <c r="J27" s="112">
        <v>-20.302375809935203</v>
      </c>
      <c r="K27" s="112">
        <v>337.08333333333337</v>
      </c>
      <c r="L27" s="112">
        <v>101.70697012802275</v>
      </c>
      <c r="M27" s="112"/>
      <c r="N27" s="112">
        <v>-0.009272759198281189</v>
      </c>
      <c r="O27" s="112">
        <v>0.5886204889406286</v>
      </c>
      <c r="P27" s="113">
        <v>0.06211115377331774</v>
      </c>
      <c r="R27" s="111"/>
      <c r="S27" s="111"/>
      <c r="T27" s="111"/>
      <c r="U27" s="111"/>
      <c r="V27" s="111"/>
      <c r="W27" s="111"/>
      <c r="X27" s="111"/>
    </row>
    <row r="28" spans="1:24" ht="14.25">
      <c r="A28" s="32" t="s">
        <v>91</v>
      </c>
      <c r="B28" s="33">
        <v>17025</v>
      </c>
      <c r="C28" s="33">
        <v>0</v>
      </c>
      <c r="D28" s="33">
        <v>17025</v>
      </c>
      <c r="E28" s="33"/>
      <c r="F28" s="33">
        <v>30110</v>
      </c>
      <c r="G28" s="33">
        <v>0</v>
      </c>
      <c r="H28" s="33">
        <v>30110</v>
      </c>
      <c r="I28" s="33"/>
      <c r="J28" s="109">
        <v>76.85756240822319</v>
      </c>
      <c r="K28" s="109">
        <v>0</v>
      </c>
      <c r="L28" s="109">
        <v>76.85756240822319</v>
      </c>
      <c r="M28" s="109"/>
      <c r="N28" s="109">
        <v>1.2907878096756313</v>
      </c>
      <c r="O28" s="109">
        <v>0</v>
      </c>
      <c r="P28" s="110">
        <v>1.1366775484249827</v>
      </c>
      <c r="R28" s="111"/>
      <c r="S28" s="111"/>
      <c r="T28" s="111"/>
      <c r="U28" s="111"/>
      <c r="V28" s="111"/>
      <c r="W28" s="111"/>
      <c r="X28" s="111"/>
    </row>
    <row r="29" spans="1:24" ht="14.25">
      <c r="A29" s="35" t="s">
        <v>92</v>
      </c>
      <c r="B29" s="36">
        <v>7038</v>
      </c>
      <c r="C29" s="36">
        <v>1739</v>
      </c>
      <c r="D29" s="36">
        <v>8777</v>
      </c>
      <c r="E29" s="36"/>
      <c r="F29" s="36">
        <v>28947</v>
      </c>
      <c r="G29" s="36">
        <v>1494</v>
      </c>
      <c r="H29" s="36">
        <v>30441</v>
      </c>
      <c r="I29" s="36"/>
      <c r="J29" s="112">
        <v>311.2958226768969</v>
      </c>
      <c r="K29" s="112">
        <v>-14.088556641748129</v>
      </c>
      <c r="L29" s="112">
        <v>246.8269340321294</v>
      </c>
      <c r="M29" s="112"/>
      <c r="N29" s="112">
        <v>2.1612434178206654</v>
      </c>
      <c r="O29" s="112">
        <v>-0.17825960419091966</v>
      </c>
      <c r="P29" s="113">
        <v>1.8819245249582592</v>
      </c>
      <c r="R29" s="111"/>
      <c r="S29" s="111"/>
      <c r="T29" s="111"/>
      <c r="U29" s="111"/>
      <c r="V29" s="111"/>
      <c r="W29" s="111"/>
      <c r="X29" s="111"/>
    </row>
    <row r="30" spans="1:24" ht="14.25">
      <c r="A30" s="32" t="s">
        <v>93</v>
      </c>
      <c r="B30" s="33">
        <v>131799</v>
      </c>
      <c r="C30" s="33">
        <v>36758</v>
      </c>
      <c r="D30" s="33">
        <v>168557</v>
      </c>
      <c r="E30" s="33"/>
      <c r="F30" s="33">
        <v>305739</v>
      </c>
      <c r="G30" s="33">
        <v>155460</v>
      </c>
      <c r="H30" s="33">
        <v>461199</v>
      </c>
      <c r="I30" s="33"/>
      <c r="J30" s="109">
        <v>131.9736872055175</v>
      </c>
      <c r="K30" s="109">
        <v>322.9283421296044</v>
      </c>
      <c r="L30" s="109">
        <v>173.61604679722586</v>
      </c>
      <c r="M30" s="109"/>
      <c r="N30" s="109">
        <v>17.158550371798192</v>
      </c>
      <c r="O30" s="109">
        <v>86.36641443538998</v>
      </c>
      <c r="P30" s="110">
        <v>25.42144372381993</v>
      </c>
      <c r="R30" s="111"/>
      <c r="S30" s="111"/>
      <c r="T30" s="111"/>
      <c r="U30" s="111"/>
      <c r="V30" s="111"/>
      <c r="W30" s="111"/>
      <c r="X30" s="111"/>
    </row>
    <row r="31" spans="1:24" ht="14.25">
      <c r="A31" s="35" t="s">
        <v>94</v>
      </c>
      <c r="B31" s="36">
        <v>102843</v>
      </c>
      <c r="C31" s="36">
        <v>2279</v>
      </c>
      <c r="D31" s="36">
        <v>105122</v>
      </c>
      <c r="E31" s="36"/>
      <c r="F31" s="36">
        <v>87103</v>
      </c>
      <c r="G31" s="36">
        <v>4274</v>
      </c>
      <c r="H31" s="36">
        <v>91377</v>
      </c>
      <c r="I31" s="36"/>
      <c r="J31" s="112">
        <v>-15.30488219908015</v>
      </c>
      <c r="K31" s="112">
        <v>87.53839403247039</v>
      </c>
      <c r="L31" s="112">
        <v>-13.07528395578471</v>
      </c>
      <c r="M31" s="112"/>
      <c r="N31" s="112">
        <v>-1.55269393383985</v>
      </c>
      <c r="O31" s="112">
        <v>1.4515424912689172</v>
      </c>
      <c r="P31" s="113">
        <v>-1.1940109211388144</v>
      </c>
      <c r="R31" s="111"/>
      <c r="S31" s="111"/>
      <c r="T31" s="111"/>
      <c r="U31" s="111"/>
      <c r="V31" s="111"/>
      <c r="W31" s="111"/>
      <c r="X31" s="111"/>
    </row>
    <row r="32" spans="1:24" ht="14.25">
      <c r="A32" s="32" t="s">
        <v>95</v>
      </c>
      <c r="B32" s="33">
        <v>375</v>
      </c>
      <c r="C32" s="33">
        <v>410</v>
      </c>
      <c r="D32" s="33">
        <v>785</v>
      </c>
      <c r="E32" s="33"/>
      <c r="F32" s="33">
        <v>892</v>
      </c>
      <c r="G32" s="33">
        <v>716</v>
      </c>
      <c r="H32" s="33">
        <v>1608</v>
      </c>
      <c r="I32" s="33"/>
      <c r="J32" s="109">
        <v>137.86666666666667</v>
      </c>
      <c r="K32" s="109">
        <v>74.63414634146342</v>
      </c>
      <c r="L32" s="109">
        <v>104.8407643312102</v>
      </c>
      <c r="M32" s="109"/>
      <c r="N32" s="109">
        <v>0.05100017559054654</v>
      </c>
      <c r="O32" s="109">
        <v>0.22264260768335273</v>
      </c>
      <c r="P32" s="110">
        <v>0.07149297839921748</v>
      </c>
      <c r="R32" s="111"/>
      <c r="S32" s="111"/>
      <c r="T32" s="111"/>
      <c r="U32" s="111"/>
      <c r="V32" s="111"/>
      <c r="W32" s="111"/>
      <c r="X32" s="111"/>
    </row>
    <row r="33" spans="1:24" ht="14.25">
      <c r="A33" s="35" t="s">
        <v>96</v>
      </c>
      <c r="B33" s="36">
        <v>2671</v>
      </c>
      <c r="C33" s="36">
        <v>1820</v>
      </c>
      <c r="D33" s="36">
        <v>4491</v>
      </c>
      <c r="E33" s="36"/>
      <c r="F33" s="36">
        <v>6350</v>
      </c>
      <c r="G33" s="36">
        <v>2089</v>
      </c>
      <c r="H33" s="36">
        <v>8439</v>
      </c>
      <c r="I33" s="36"/>
      <c r="J33" s="112">
        <v>137.73867465368775</v>
      </c>
      <c r="K33" s="112">
        <v>14.780219780219772</v>
      </c>
      <c r="L33" s="112">
        <v>87.90915163660655</v>
      </c>
      <c r="M33" s="112"/>
      <c r="N33" s="112">
        <v>0.3629200116008138</v>
      </c>
      <c r="O33" s="112">
        <v>0.1957217694994179</v>
      </c>
      <c r="P33" s="113">
        <v>0.34295781132455727</v>
      </c>
      <c r="R33" s="111"/>
      <c r="S33" s="111"/>
      <c r="T33" s="111"/>
      <c r="U33" s="111"/>
      <c r="V33" s="111"/>
      <c r="W33" s="111"/>
      <c r="X33" s="111"/>
    </row>
    <row r="34" spans="1:24" ht="14.25">
      <c r="A34" s="32" t="s">
        <v>97</v>
      </c>
      <c r="B34" s="33">
        <v>1026</v>
      </c>
      <c r="C34" s="33">
        <v>0</v>
      </c>
      <c r="D34" s="33">
        <v>1026</v>
      </c>
      <c r="E34" s="33"/>
      <c r="F34" s="33">
        <v>1999</v>
      </c>
      <c r="G34" s="33">
        <v>0</v>
      </c>
      <c r="H34" s="33">
        <v>1999</v>
      </c>
      <c r="I34" s="33"/>
      <c r="J34" s="109">
        <v>94.83430799220274</v>
      </c>
      <c r="K34" s="109">
        <v>0</v>
      </c>
      <c r="L34" s="109">
        <v>94.83430799220274</v>
      </c>
      <c r="M34" s="109"/>
      <c r="N34" s="109">
        <v>0.09598292233965529</v>
      </c>
      <c r="O34" s="109">
        <v>0</v>
      </c>
      <c r="P34" s="110">
        <v>0.08452329037963378</v>
      </c>
      <c r="R34" s="111"/>
      <c r="S34" s="111"/>
      <c r="T34" s="111"/>
      <c r="U34" s="111"/>
      <c r="V34" s="111"/>
      <c r="W34" s="111"/>
      <c r="X34" s="111"/>
    </row>
    <row r="35" spans="1:24" ht="14.25">
      <c r="A35" s="35" t="s">
        <v>98</v>
      </c>
      <c r="B35" s="36">
        <v>1449</v>
      </c>
      <c r="C35" s="36">
        <v>64</v>
      </c>
      <c r="D35" s="36">
        <v>1513</v>
      </c>
      <c r="E35" s="36"/>
      <c r="F35" s="36">
        <v>3321</v>
      </c>
      <c r="G35" s="36">
        <v>665</v>
      </c>
      <c r="H35" s="36">
        <v>3986</v>
      </c>
      <c r="I35" s="36"/>
      <c r="J35" s="112">
        <v>129.19254658385094</v>
      </c>
      <c r="K35" s="112">
        <v>939.0625</v>
      </c>
      <c r="L35" s="112">
        <v>163.4500991407799</v>
      </c>
      <c r="M35" s="112"/>
      <c r="N35" s="112">
        <v>0.18466601297002536</v>
      </c>
      <c r="O35" s="112">
        <v>0.43728172293364376</v>
      </c>
      <c r="P35" s="113">
        <v>0.2148264101837969</v>
      </c>
      <c r="R35" s="111"/>
      <c r="S35" s="111"/>
      <c r="T35" s="111"/>
      <c r="U35" s="111"/>
      <c r="V35" s="111"/>
      <c r="W35" s="111"/>
      <c r="X35" s="111"/>
    </row>
    <row r="36" spans="1:24" ht="14.25">
      <c r="A36" s="32" t="s">
        <v>99</v>
      </c>
      <c r="B36" s="33">
        <v>5200</v>
      </c>
      <c r="C36" s="33">
        <v>1255</v>
      </c>
      <c r="D36" s="33">
        <v>6455</v>
      </c>
      <c r="E36" s="33"/>
      <c r="F36" s="33">
        <v>18419</v>
      </c>
      <c r="G36" s="33">
        <v>0</v>
      </c>
      <c r="H36" s="33">
        <v>18419</v>
      </c>
      <c r="I36" s="33"/>
      <c r="J36" s="109">
        <v>254.21153846153848</v>
      </c>
      <c r="K36" s="109">
        <v>-100</v>
      </c>
      <c r="L36" s="109">
        <v>185.34469403563128</v>
      </c>
      <c r="M36" s="109"/>
      <c r="N36" s="109">
        <v>1.3040064238519045</v>
      </c>
      <c r="O36" s="109">
        <v>-0.9131257275902213</v>
      </c>
      <c r="P36" s="110">
        <v>1.0392976835580048</v>
      </c>
      <c r="R36" s="111"/>
      <c r="S36" s="111"/>
      <c r="T36" s="111"/>
      <c r="U36" s="111"/>
      <c r="V36" s="111"/>
      <c r="W36" s="111"/>
      <c r="X36" s="111"/>
    </row>
    <row r="37" spans="1:24" ht="14.25">
      <c r="A37" s="35" t="s">
        <v>100</v>
      </c>
      <c r="B37" s="36">
        <v>16080</v>
      </c>
      <c r="C37" s="36">
        <v>1437</v>
      </c>
      <c r="D37" s="36">
        <v>17517</v>
      </c>
      <c r="E37" s="36"/>
      <c r="F37" s="36">
        <v>3634</v>
      </c>
      <c r="G37" s="36">
        <v>0</v>
      </c>
      <c r="H37" s="36">
        <v>3634</v>
      </c>
      <c r="I37" s="36"/>
      <c r="J37" s="112">
        <v>-77.40049751243781</v>
      </c>
      <c r="K37" s="112">
        <v>-100</v>
      </c>
      <c r="L37" s="112">
        <v>-79.25443854541302</v>
      </c>
      <c r="M37" s="112"/>
      <c r="N37" s="112">
        <v>-1.2277527764022094</v>
      </c>
      <c r="O37" s="112">
        <v>-1.045547147846333</v>
      </c>
      <c r="P37" s="113">
        <v>-1.2059988081607973</v>
      </c>
      <c r="R37" s="111"/>
      <c r="S37" s="111"/>
      <c r="T37" s="111"/>
      <c r="U37" s="111"/>
      <c r="V37" s="111"/>
      <c r="W37" s="111"/>
      <c r="X37" s="111"/>
    </row>
    <row r="38" spans="1:24" ht="14.25">
      <c r="A38" s="32" t="s">
        <v>101</v>
      </c>
      <c r="B38" s="33">
        <v>1249</v>
      </c>
      <c r="C38" s="33">
        <v>46</v>
      </c>
      <c r="D38" s="33">
        <v>1295</v>
      </c>
      <c r="E38" s="33"/>
      <c r="F38" s="33">
        <v>626</v>
      </c>
      <c r="G38" s="33">
        <v>2118</v>
      </c>
      <c r="H38" s="33">
        <v>2744</v>
      </c>
      <c r="I38" s="33"/>
      <c r="J38" s="109">
        <v>-49.879903923138514</v>
      </c>
      <c r="K38" s="109">
        <v>4504.347826086956</v>
      </c>
      <c r="L38" s="109">
        <v>111.8918918918919</v>
      </c>
      <c r="M38" s="109"/>
      <c r="N38" s="109">
        <v>-0.06145669128222533</v>
      </c>
      <c r="O38" s="109">
        <v>1.5075669383003494</v>
      </c>
      <c r="P38" s="110">
        <v>0.12587281373082154</v>
      </c>
      <c r="R38" s="111"/>
      <c r="S38" s="111"/>
      <c r="T38" s="111"/>
      <c r="U38" s="111"/>
      <c r="V38" s="111"/>
      <c r="W38" s="111"/>
      <c r="X38" s="111"/>
    </row>
    <row r="39" spans="1:24" ht="14.25">
      <c r="A39" s="35" t="s">
        <v>178</v>
      </c>
      <c r="B39" s="36">
        <v>157</v>
      </c>
      <c r="C39" s="36">
        <v>0</v>
      </c>
      <c r="D39" s="36">
        <v>157</v>
      </c>
      <c r="E39" s="36"/>
      <c r="F39" s="36">
        <v>5140</v>
      </c>
      <c r="G39" s="36">
        <v>329</v>
      </c>
      <c r="H39" s="36">
        <v>5469</v>
      </c>
      <c r="I39" s="36"/>
      <c r="J39" s="112">
        <v>3173.8853503184714</v>
      </c>
      <c r="K39" s="112" t="s">
        <v>287</v>
      </c>
      <c r="L39" s="112">
        <v>3383.43949044586</v>
      </c>
      <c r="M39" s="112"/>
      <c r="N39" s="112">
        <v>0.4915548838833528</v>
      </c>
      <c r="O39" s="112">
        <v>0.23937718277066355</v>
      </c>
      <c r="P39" s="113">
        <v>0.4614467815998096</v>
      </c>
      <c r="R39" s="111"/>
      <c r="S39" s="111"/>
      <c r="T39" s="111"/>
      <c r="U39" s="111"/>
      <c r="V39" s="111"/>
      <c r="W39" s="111"/>
      <c r="X39" s="111"/>
    </row>
    <row r="40" spans="1:24" ht="14.25">
      <c r="A40" s="32" t="s">
        <v>102</v>
      </c>
      <c r="B40" s="33">
        <v>4365</v>
      </c>
      <c r="C40" s="33">
        <v>0</v>
      </c>
      <c r="D40" s="33">
        <v>4365</v>
      </c>
      <c r="E40" s="33"/>
      <c r="F40" s="33">
        <v>3478</v>
      </c>
      <c r="G40" s="33">
        <v>0</v>
      </c>
      <c r="H40" s="33">
        <v>3478</v>
      </c>
      <c r="I40" s="33"/>
      <c r="J40" s="109">
        <v>-20.320733104238265</v>
      </c>
      <c r="K40" s="109">
        <v>0</v>
      </c>
      <c r="L40" s="109">
        <v>-20.320733104238265</v>
      </c>
      <c r="M40" s="109"/>
      <c r="N40" s="109">
        <v>-0.08749933413697249</v>
      </c>
      <c r="O40" s="109">
        <v>0</v>
      </c>
      <c r="P40" s="110">
        <v>-0.07705257817752845</v>
      </c>
      <c r="R40" s="111"/>
      <c r="S40" s="111"/>
      <c r="T40" s="111"/>
      <c r="U40" s="111"/>
      <c r="V40" s="111"/>
      <c r="W40" s="111"/>
      <c r="X40" s="111"/>
    </row>
    <row r="41" spans="1:24" ht="14.25">
      <c r="A41" s="35" t="s">
        <v>103</v>
      </c>
      <c r="B41" s="36">
        <v>7096</v>
      </c>
      <c r="C41" s="36">
        <v>272</v>
      </c>
      <c r="D41" s="36">
        <v>7368</v>
      </c>
      <c r="E41" s="36"/>
      <c r="F41" s="36">
        <v>43045</v>
      </c>
      <c r="G41" s="36">
        <v>2462</v>
      </c>
      <c r="H41" s="36">
        <v>45507</v>
      </c>
      <c r="I41" s="36"/>
      <c r="J41" s="112">
        <v>506.609357384442</v>
      </c>
      <c r="K41" s="112">
        <v>805.1470588235294</v>
      </c>
      <c r="L41" s="112">
        <v>517.6302931596092</v>
      </c>
      <c r="M41" s="112"/>
      <c r="N41" s="112">
        <v>3.546238515095856</v>
      </c>
      <c r="O41" s="112">
        <v>1.5934225844004657</v>
      </c>
      <c r="P41" s="113">
        <v>3.3130871241406505</v>
      </c>
      <c r="R41" s="111"/>
      <c r="S41" s="111"/>
      <c r="T41" s="111"/>
      <c r="U41" s="111"/>
      <c r="V41" s="111"/>
      <c r="W41" s="111"/>
      <c r="X41" s="111"/>
    </row>
    <row r="42" spans="1:24" ht="14.25">
      <c r="A42" s="32" t="s">
        <v>104</v>
      </c>
      <c r="B42" s="33">
        <v>12609</v>
      </c>
      <c r="C42" s="33">
        <v>611</v>
      </c>
      <c r="D42" s="33">
        <v>13220</v>
      </c>
      <c r="E42" s="33"/>
      <c r="F42" s="33">
        <v>1866</v>
      </c>
      <c r="G42" s="33">
        <v>496</v>
      </c>
      <c r="H42" s="33">
        <v>2362</v>
      </c>
      <c r="I42" s="33"/>
      <c r="J42" s="109">
        <v>-85.20104687128241</v>
      </c>
      <c r="K42" s="109">
        <v>-18.821603927986907</v>
      </c>
      <c r="L42" s="109">
        <v>-82.13313161875946</v>
      </c>
      <c r="M42" s="109"/>
      <c r="N42" s="109">
        <v>-1.0597580007142</v>
      </c>
      <c r="O42" s="109">
        <v>-0.08367287543655413</v>
      </c>
      <c r="P42" s="110">
        <v>-0.9432208498890685</v>
      </c>
      <c r="R42" s="111"/>
      <c r="S42" s="111"/>
      <c r="T42" s="111"/>
      <c r="U42" s="111"/>
      <c r="V42" s="111"/>
      <c r="W42" s="111"/>
      <c r="X42" s="111"/>
    </row>
    <row r="43" spans="1:24" ht="14.25">
      <c r="A43" s="35" t="s">
        <v>105</v>
      </c>
      <c r="B43" s="36">
        <v>19797</v>
      </c>
      <c r="C43" s="36">
        <v>1241</v>
      </c>
      <c r="D43" s="36">
        <v>21038</v>
      </c>
      <c r="E43" s="36"/>
      <c r="F43" s="36">
        <v>2479</v>
      </c>
      <c r="G43" s="36">
        <v>618</v>
      </c>
      <c r="H43" s="36">
        <v>3097</v>
      </c>
      <c r="I43" s="36"/>
      <c r="J43" s="112">
        <v>-87.47790069202405</v>
      </c>
      <c r="K43" s="112">
        <v>-50.20145044319098</v>
      </c>
      <c r="L43" s="112">
        <v>-85.27901891814811</v>
      </c>
      <c r="M43" s="112"/>
      <c r="N43" s="112">
        <v>-1.7083579127216344</v>
      </c>
      <c r="O43" s="112">
        <v>-0.45328870779976715</v>
      </c>
      <c r="P43" s="113">
        <v>-1.5585121816043268</v>
      </c>
      <c r="R43" s="111"/>
      <c r="S43" s="111"/>
      <c r="T43" s="111"/>
      <c r="U43" s="111"/>
      <c r="V43" s="111"/>
      <c r="W43" s="111"/>
      <c r="X43" s="111"/>
    </row>
    <row r="44" spans="1:24" ht="14.25">
      <c r="A44" s="32" t="s">
        <v>162</v>
      </c>
      <c r="B44" s="33">
        <v>83</v>
      </c>
      <c r="C44" s="33">
        <v>0</v>
      </c>
      <c r="D44" s="33">
        <v>83</v>
      </c>
      <c r="E44" s="33"/>
      <c r="F44" s="33">
        <v>3388</v>
      </c>
      <c r="G44" s="33">
        <v>127</v>
      </c>
      <c r="H44" s="33">
        <v>3515</v>
      </c>
      <c r="I44" s="33"/>
      <c r="J44" s="109">
        <v>3981.927710843374</v>
      </c>
      <c r="K44" s="109" t="s">
        <v>287</v>
      </c>
      <c r="L44" s="109">
        <v>4134.939759036145</v>
      </c>
      <c r="M44" s="109"/>
      <c r="N44" s="109">
        <v>0.3260262675565886</v>
      </c>
      <c r="O44" s="109">
        <v>0.09240395809080325</v>
      </c>
      <c r="P44" s="110">
        <v>0.29813353811192517</v>
      </c>
      <c r="R44" s="111"/>
      <c r="S44" s="111"/>
      <c r="T44" s="111"/>
      <c r="U44" s="111"/>
      <c r="V44" s="111"/>
      <c r="W44" s="111"/>
      <c r="X44" s="111"/>
    </row>
    <row r="45" spans="1:24" ht="14.25">
      <c r="A45" s="35" t="s">
        <v>106</v>
      </c>
      <c r="B45" s="36">
        <v>475</v>
      </c>
      <c r="C45" s="36">
        <v>135</v>
      </c>
      <c r="D45" s="36">
        <v>610</v>
      </c>
      <c r="E45" s="36"/>
      <c r="F45" s="36">
        <v>688</v>
      </c>
      <c r="G45" s="36">
        <v>0</v>
      </c>
      <c r="H45" s="36">
        <v>688</v>
      </c>
      <c r="I45" s="36"/>
      <c r="J45" s="112">
        <v>44.842105263157904</v>
      </c>
      <c r="K45" s="112">
        <v>-100</v>
      </c>
      <c r="L45" s="112">
        <v>12.786885245901637</v>
      </c>
      <c r="M45" s="112"/>
      <c r="N45" s="112">
        <v>0.021011677757807375</v>
      </c>
      <c r="O45" s="112">
        <v>-0.09822467986030267</v>
      </c>
      <c r="P45" s="113">
        <v>0.00677576222981648</v>
      </c>
      <c r="R45" s="111"/>
      <c r="S45" s="111"/>
      <c r="T45" s="111"/>
      <c r="U45" s="111"/>
      <c r="V45" s="111"/>
      <c r="W45" s="111"/>
      <c r="X45" s="111"/>
    </row>
    <row r="46" spans="1:24" ht="14.25">
      <c r="A46" s="32" t="s">
        <v>163</v>
      </c>
      <c r="B46" s="33">
        <v>0</v>
      </c>
      <c r="C46" s="33">
        <v>1110</v>
      </c>
      <c r="D46" s="33">
        <v>1110</v>
      </c>
      <c r="E46" s="33"/>
      <c r="F46" s="33">
        <v>921</v>
      </c>
      <c r="G46" s="33">
        <v>0</v>
      </c>
      <c r="H46" s="33">
        <v>921</v>
      </c>
      <c r="I46" s="33"/>
      <c r="J46" s="109" t="s">
        <v>287</v>
      </c>
      <c r="K46" s="109">
        <v>-100</v>
      </c>
      <c r="L46" s="109">
        <v>-17.02702702702703</v>
      </c>
      <c r="M46" s="109"/>
      <c r="N46" s="109">
        <v>0.09085331086826569</v>
      </c>
      <c r="O46" s="109">
        <v>-0.8076251455180442</v>
      </c>
      <c r="P46" s="110">
        <v>-0.01641819309532455</v>
      </c>
      <c r="R46" s="111"/>
      <c r="S46" s="111"/>
      <c r="T46" s="111"/>
      <c r="U46" s="111"/>
      <c r="V46" s="111"/>
      <c r="W46" s="111"/>
      <c r="X46" s="111"/>
    </row>
    <row r="47" spans="1:24" ht="14.25">
      <c r="A47" s="35" t="s">
        <v>107</v>
      </c>
      <c r="B47" s="36">
        <v>294</v>
      </c>
      <c r="C47" s="36">
        <v>47</v>
      </c>
      <c r="D47" s="36">
        <v>341</v>
      </c>
      <c r="E47" s="36"/>
      <c r="F47" s="36">
        <v>1083</v>
      </c>
      <c r="G47" s="36">
        <v>373</v>
      </c>
      <c r="H47" s="36">
        <v>1456</v>
      </c>
      <c r="I47" s="36"/>
      <c r="J47" s="112">
        <v>268.3673469387755</v>
      </c>
      <c r="K47" s="112">
        <v>693.6170212765958</v>
      </c>
      <c r="L47" s="112">
        <v>326.9794721407624</v>
      </c>
      <c r="M47" s="112"/>
      <c r="N47" s="112">
        <v>0.0778319894408921</v>
      </c>
      <c r="O47" s="112">
        <v>0.2371944121071013</v>
      </c>
      <c r="P47" s="113">
        <v>0.09685865238776124</v>
      </c>
      <c r="R47" s="111"/>
      <c r="S47" s="111"/>
      <c r="T47" s="111"/>
      <c r="U47" s="111"/>
      <c r="V47" s="111"/>
      <c r="W47" s="111"/>
      <c r="X47" s="111"/>
    </row>
    <row r="48" spans="1:24" ht="14.25">
      <c r="A48" s="32" t="s">
        <v>164</v>
      </c>
      <c r="B48" s="33">
        <v>2344</v>
      </c>
      <c r="C48" s="33">
        <v>253</v>
      </c>
      <c r="D48" s="33">
        <v>2597</v>
      </c>
      <c r="E48" s="33"/>
      <c r="F48" s="33">
        <v>2451</v>
      </c>
      <c r="G48" s="33">
        <v>115</v>
      </c>
      <c r="H48" s="33">
        <v>2566</v>
      </c>
      <c r="I48" s="33"/>
      <c r="J48" s="109">
        <v>4.564846416382262</v>
      </c>
      <c r="K48" s="109">
        <v>-54.54545454545454</v>
      </c>
      <c r="L48" s="109">
        <v>-1.1936850211782812</v>
      </c>
      <c r="M48" s="109"/>
      <c r="N48" s="109">
        <v>0.010555162066128587</v>
      </c>
      <c r="O48" s="109">
        <v>-0.10040745052386496</v>
      </c>
      <c r="P48" s="110">
        <v>-0.0026929311426193707</v>
      </c>
      <c r="R48" s="111"/>
      <c r="S48" s="111"/>
      <c r="T48" s="111"/>
      <c r="U48" s="111"/>
      <c r="V48" s="111"/>
      <c r="W48" s="111"/>
      <c r="X48" s="111"/>
    </row>
    <row r="49" spans="1:24" ht="14.25">
      <c r="A49" s="35" t="s">
        <v>108</v>
      </c>
      <c r="B49" s="36">
        <v>4740</v>
      </c>
      <c r="C49" s="36">
        <v>778</v>
      </c>
      <c r="D49" s="36">
        <v>5518</v>
      </c>
      <c r="E49" s="36"/>
      <c r="F49" s="36">
        <v>3622</v>
      </c>
      <c r="G49" s="36">
        <v>324</v>
      </c>
      <c r="H49" s="36">
        <v>3946</v>
      </c>
      <c r="I49" s="36"/>
      <c r="J49" s="112">
        <v>-23.586497890295355</v>
      </c>
      <c r="K49" s="112">
        <v>-58.354755784061695</v>
      </c>
      <c r="L49" s="112">
        <v>-28.488582819862273</v>
      </c>
      <c r="M49" s="112"/>
      <c r="N49" s="112">
        <v>-0.11028664663487626</v>
      </c>
      <c r="O49" s="112">
        <v>-0.33032596041909196</v>
      </c>
      <c r="P49" s="113">
        <v>-0.13655766955476292</v>
      </c>
      <c r="R49" s="111"/>
      <c r="S49" s="111"/>
      <c r="T49" s="111"/>
      <c r="U49" s="111"/>
      <c r="V49" s="111"/>
      <c r="W49" s="111"/>
      <c r="X49" s="111"/>
    </row>
    <row r="50" spans="1:24" ht="14.25">
      <c r="A50" s="32" t="s">
        <v>151</v>
      </c>
      <c r="B50" s="33">
        <v>1016</v>
      </c>
      <c r="C50" s="33">
        <v>0</v>
      </c>
      <c r="D50" s="33">
        <v>1016</v>
      </c>
      <c r="E50" s="33"/>
      <c r="F50" s="33">
        <v>951</v>
      </c>
      <c r="G50" s="33">
        <v>0</v>
      </c>
      <c r="H50" s="33">
        <v>951</v>
      </c>
      <c r="I50" s="33"/>
      <c r="J50" s="109">
        <v>-6.397637795275591</v>
      </c>
      <c r="K50" s="109">
        <v>0</v>
      </c>
      <c r="L50" s="109">
        <v>-6.397637795275591</v>
      </c>
      <c r="M50" s="109"/>
      <c r="N50" s="109">
        <v>-0.006412014339236992</v>
      </c>
      <c r="O50" s="109">
        <v>0</v>
      </c>
      <c r="P50" s="110">
        <v>-0.005646468524847068</v>
      </c>
      <c r="R50" s="111"/>
      <c r="S50" s="111"/>
      <c r="T50" s="111"/>
      <c r="U50" s="111"/>
      <c r="V50" s="111"/>
      <c r="W50" s="111"/>
      <c r="X50" s="111"/>
    </row>
    <row r="51" spans="1:24" ht="14.25">
      <c r="A51" s="35" t="s">
        <v>165</v>
      </c>
      <c r="B51" s="36">
        <v>11532</v>
      </c>
      <c r="C51" s="36">
        <v>0</v>
      </c>
      <c r="D51" s="36">
        <v>11532</v>
      </c>
      <c r="E51" s="36"/>
      <c r="F51" s="36">
        <v>2217</v>
      </c>
      <c r="G51" s="36">
        <v>0</v>
      </c>
      <c r="H51" s="36">
        <v>2217</v>
      </c>
      <c r="I51" s="36"/>
      <c r="J51" s="112">
        <v>-80.77523413111342</v>
      </c>
      <c r="K51" s="112">
        <v>0</v>
      </c>
      <c r="L51" s="112">
        <v>-80.77523413111342</v>
      </c>
      <c r="M51" s="112"/>
      <c r="N51" s="112">
        <v>-0.9188909779998858</v>
      </c>
      <c r="O51" s="112">
        <v>0</v>
      </c>
      <c r="P51" s="113">
        <v>-0.8091823739838528</v>
      </c>
      <c r="R51" s="111"/>
      <c r="S51" s="111"/>
      <c r="T51" s="111"/>
      <c r="U51" s="111"/>
      <c r="V51" s="111"/>
      <c r="W51" s="111"/>
      <c r="X51" s="111"/>
    </row>
    <row r="52" spans="1:24" ht="14.25">
      <c r="A52" s="32" t="s">
        <v>166</v>
      </c>
      <c r="B52" s="33">
        <v>716</v>
      </c>
      <c r="C52" s="33">
        <v>716</v>
      </c>
      <c r="D52" s="33">
        <v>1432</v>
      </c>
      <c r="E52" s="33"/>
      <c r="F52" s="33">
        <v>710</v>
      </c>
      <c r="G52" s="33">
        <v>0</v>
      </c>
      <c r="H52" s="33">
        <v>710</v>
      </c>
      <c r="I52" s="33"/>
      <c r="J52" s="109">
        <v>-0.8379888268156388</v>
      </c>
      <c r="K52" s="109">
        <v>-100</v>
      </c>
      <c r="L52" s="109">
        <v>-50.41899441340782</v>
      </c>
      <c r="M52" s="109"/>
      <c r="N52" s="109">
        <v>-0.0005918782466987993</v>
      </c>
      <c r="O52" s="109">
        <v>-0.520954598370198</v>
      </c>
      <c r="P52" s="110">
        <v>-0.0627192349990705</v>
      </c>
      <c r="R52" s="111"/>
      <c r="S52" s="111"/>
      <c r="T52" s="111"/>
      <c r="U52" s="111"/>
      <c r="V52" s="111"/>
      <c r="W52" s="111"/>
      <c r="X52" s="111"/>
    </row>
    <row r="53" spans="1:24" ht="14.25">
      <c r="A53" s="35" t="s">
        <v>167</v>
      </c>
      <c r="B53" s="36">
        <v>169</v>
      </c>
      <c r="C53" s="36">
        <v>31</v>
      </c>
      <c r="D53" s="36">
        <v>200</v>
      </c>
      <c r="E53" s="36"/>
      <c r="F53" s="36">
        <v>331</v>
      </c>
      <c r="G53" s="36">
        <v>39</v>
      </c>
      <c r="H53" s="36">
        <v>370</v>
      </c>
      <c r="I53" s="36"/>
      <c r="J53" s="112">
        <v>95.85798816568047</v>
      </c>
      <c r="K53" s="112">
        <v>25.806451612903224</v>
      </c>
      <c r="L53" s="112">
        <v>85.00000000000001</v>
      </c>
      <c r="M53" s="112"/>
      <c r="N53" s="112">
        <v>0.01598071266086758</v>
      </c>
      <c r="O53" s="112">
        <v>0.005820721769499418</v>
      </c>
      <c r="P53" s="113">
        <v>0.014767686911138483</v>
      </c>
      <c r="R53" s="111"/>
      <c r="S53" s="111"/>
      <c r="T53" s="111"/>
      <c r="U53" s="111"/>
      <c r="V53" s="111"/>
      <c r="W53" s="111"/>
      <c r="X53" s="111"/>
    </row>
    <row r="54" spans="1:24" ht="14.25">
      <c r="A54" s="32" t="s">
        <v>168</v>
      </c>
      <c r="B54" s="33">
        <v>1572</v>
      </c>
      <c r="C54" s="33">
        <v>1097</v>
      </c>
      <c r="D54" s="33">
        <v>2669</v>
      </c>
      <c r="E54" s="33"/>
      <c r="F54" s="33">
        <v>1119</v>
      </c>
      <c r="G54" s="33">
        <v>1371</v>
      </c>
      <c r="H54" s="33">
        <v>2490</v>
      </c>
      <c r="I54" s="33"/>
      <c r="J54" s="109">
        <v>-28.816793893129766</v>
      </c>
      <c r="K54" s="109">
        <v>24.97721057429352</v>
      </c>
      <c r="L54" s="109">
        <v>-6.706631697264898</v>
      </c>
      <c r="M54" s="109"/>
      <c r="N54" s="109">
        <v>-0.04468680762575935</v>
      </c>
      <c r="O54" s="109">
        <v>0.19935972060535506</v>
      </c>
      <c r="P54" s="110">
        <v>-0.015549505629963462</v>
      </c>
      <c r="R54" s="111"/>
      <c r="S54" s="111"/>
      <c r="T54" s="111"/>
      <c r="U54" s="111"/>
      <c r="V54" s="111"/>
      <c r="W54" s="111"/>
      <c r="X54" s="111"/>
    </row>
    <row r="55" spans="1:24" ht="14.25">
      <c r="A55" s="35" t="s">
        <v>109</v>
      </c>
      <c r="B55" s="36">
        <v>15</v>
      </c>
      <c r="C55" s="36">
        <v>0</v>
      </c>
      <c r="D55" s="36">
        <v>15</v>
      </c>
      <c r="E55" s="36"/>
      <c r="F55" s="36">
        <v>885</v>
      </c>
      <c r="G55" s="36">
        <v>2806</v>
      </c>
      <c r="H55" s="36">
        <v>3691</v>
      </c>
      <c r="I55" s="36"/>
      <c r="J55" s="112">
        <v>5800</v>
      </c>
      <c r="K55" s="112" t="s">
        <v>287</v>
      </c>
      <c r="L55" s="112">
        <v>24506.666666666668</v>
      </c>
      <c r="M55" s="112"/>
      <c r="N55" s="112">
        <v>0.0858223457713259</v>
      </c>
      <c r="O55" s="112">
        <v>2.041618160651921</v>
      </c>
      <c r="P55" s="113">
        <v>0.31932951226673567</v>
      </c>
      <c r="R55" s="111"/>
      <c r="S55" s="111"/>
      <c r="T55" s="111"/>
      <c r="U55" s="111"/>
      <c r="V55" s="111"/>
      <c r="W55" s="111"/>
      <c r="X55" s="111"/>
    </row>
    <row r="56" spans="1:24" ht="14.25">
      <c r="A56" s="32" t="s">
        <v>169</v>
      </c>
      <c r="B56" s="33">
        <v>335</v>
      </c>
      <c r="C56" s="33">
        <v>0</v>
      </c>
      <c r="D56" s="33">
        <v>335</v>
      </c>
      <c r="E56" s="33"/>
      <c r="F56" s="33">
        <v>1112</v>
      </c>
      <c r="G56" s="33">
        <v>0</v>
      </c>
      <c r="H56" s="33">
        <v>1112</v>
      </c>
      <c r="I56" s="33"/>
      <c r="J56" s="109">
        <v>231.9402985074627</v>
      </c>
      <c r="K56" s="109">
        <v>0</v>
      </c>
      <c r="L56" s="109">
        <v>231.9402985074627</v>
      </c>
      <c r="M56" s="109"/>
      <c r="N56" s="109">
        <v>0.07664823294749451</v>
      </c>
      <c r="O56" s="109">
        <v>0</v>
      </c>
      <c r="P56" s="110">
        <v>0.06749701605855649</v>
      </c>
      <c r="R56" s="111"/>
      <c r="S56" s="111"/>
      <c r="T56" s="111"/>
      <c r="U56" s="111"/>
      <c r="V56" s="111"/>
      <c r="W56" s="111"/>
      <c r="X56" s="111"/>
    </row>
    <row r="57" spans="1:24" ht="14.25">
      <c r="A57" s="35" t="s">
        <v>170</v>
      </c>
      <c r="B57" s="36">
        <v>0</v>
      </c>
      <c r="C57" s="36">
        <v>0</v>
      </c>
      <c r="D57" s="36">
        <v>0</v>
      </c>
      <c r="E57" s="36"/>
      <c r="F57" s="36">
        <v>3385</v>
      </c>
      <c r="G57" s="36">
        <v>600</v>
      </c>
      <c r="H57" s="36">
        <v>3985</v>
      </c>
      <c r="I57" s="36"/>
      <c r="J57" s="112" t="s">
        <v>287</v>
      </c>
      <c r="K57" s="112" t="s">
        <v>287</v>
      </c>
      <c r="L57" s="112" t="s">
        <v>287</v>
      </c>
      <c r="M57" s="112"/>
      <c r="N57" s="112">
        <v>0.3339179775125726</v>
      </c>
      <c r="O57" s="112">
        <v>0.4365541327124563</v>
      </c>
      <c r="P57" s="113">
        <v>0.3461719549463933</v>
      </c>
      <c r="R57" s="111"/>
      <c r="S57" s="111"/>
      <c r="T57" s="111"/>
      <c r="U57" s="111"/>
      <c r="V57" s="111"/>
      <c r="W57" s="111"/>
      <c r="X57" s="111"/>
    </row>
    <row r="58" spans="1:24" ht="14.25">
      <c r="A58" s="32" t="s">
        <v>171</v>
      </c>
      <c r="B58" s="33">
        <v>666</v>
      </c>
      <c r="C58" s="33">
        <v>60</v>
      </c>
      <c r="D58" s="33">
        <v>726</v>
      </c>
      <c r="E58" s="33"/>
      <c r="F58" s="33">
        <v>1065</v>
      </c>
      <c r="G58" s="33">
        <v>8631</v>
      </c>
      <c r="H58" s="33">
        <v>9696</v>
      </c>
      <c r="I58" s="33"/>
      <c r="J58" s="109">
        <v>59.90990990990992</v>
      </c>
      <c r="K58" s="109">
        <v>14285</v>
      </c>
      <c r="L58" s="109">
        <v>1235.5371900826447</v>
      </c>
      <c r="M58" s="109"/>
      <c r="N58" s="109">
        <v>0.03935990340547015</v>
      </c>
      <c r="O58" s="109">
        <v>6.236175785797439</v>
      </c>
      <c r="P58" s="110">
        <v>0.7792126564288953</v>
      </c>
      <c r="R58" s="111"/>
      <c r="S58" s="111"/>
      <c r="T58" s="111"/>
      <c r="U58" s="111"/>
      <c r="V58" s="111"/>
      <c r="W58" s="111"/>
      <c r="X58" s="111"/>
    </row>
    <row r="59" spans="1:24" ht="14.25">
      <c r="A59" s="35" t="s">
        <v>172</v>
      </c>
      <c r="B59" s="36">
        <v>1211</v>
      </c>
      <c r="C59" s="36">
        <v>1385</v>
      </c>
      <c r="D59" s="36">
        <v>2596</v>
      </c>
      <c r="E59" s="36"/>
      <c r="F59" s="36">
        <v>529</v>
      </c>
      <c r="G59" s="36">
        <v>0</v>
      </c>
      <c r="H59" s="36">
        <v>529</v>
      </c>
      <c r="I59" s="36"/>
      <c r="J59" s="112">
        <v>-56.31709331131296</v>
      </c>
      <c r="K59" s="112">
        <v>-100</v>
      </c>
      <c r="L59" s="112">
        <v>-79.62249614791988</v>
      </c>
      <c r="M59" s="112"/>
      <c r="N59" s="112">
        <v>-0.06727682737476352</v>
      </c>
      <c r="O59" s="112">
        <v>-1.0077124563445867</v>
      </c>
      <c r="P59" s="113">
        <v>-0.17955769909013675</v>
      </c>
      <c r="R59" s="111"/>
      <c r="S59" s="111"/>
      <c r="T59" s="111"/>
      <c r="U59" s="111"/>
      <c r="V59" s="111"/>
      <c r="W59" s="111"/>
      <c r="X59" s="111"/>
    </row>
    <row r="60" spans="1:24" ht="14.25">
      <c r="A60" s="32" t="s">
        <v>110</v>
      </c>
      <c r="B60" s="33">
        <v>15616</v>
      </c>
      <c r="C60" s="33">
        <v>0</v>
      </c>
      <c r="D60" s="33">
        <v>15616</v>
      </c>
      <c r="E60" s="33"/>
      <c r="F60" s="33">
        <v>5081</v>
      </c>
      <c r="G60" s="33">
        <v>183</v>
      </c>
      <c r="H60" s="33">
        <v>5264</v>
      </c>
      <c r="I60" s="33"/>
      <c r="J60" s="109">
        <v>-67.46285860655738</v>
      </c>
      <c r="K60" s="109" t="s">
        <v>287</v>
      </c>
      <c r="L60" s="109">
        <v>-66.29098360655738</v>
      </c>
      <c r="M60" s="109"/>
      <c r="N60" s="109">
        <v>-1.0392395548286417</v>
      </c>
      <c r="O60" s="109">
        <v>0.13314901047729918</v>
      </c>
      <c r="P60" s="110">
        <v>-0.8992652641417975</v>
      </c>
      <c r="R60" s="111"/>
      <c r="S60" s="111"/>
      <c r="T60" s="111"/>
      <c r="U60" s="111"/>
      <c r="V60" s="111"/>
      <c r="W60" s="111"/>
      <c r="X60" s="111"/>
    </row>
    <row r="61" spans="1:24" ht="14.25">
      <c r="A61" s="35" t="s">
        <v>179</v>
      </c>
      <c r="B61" s="36">
        <v>523</v>
      </c>
      <c r="C61" s="36">
        <v>0</v>
      </c>
      <c r="D61" s="36">
        <v>523</v>
      </c>
      <c r="E61" s="36"/>
      <c r="F61" s="36">
        <v>2022</v>
      </c>
      <c r="G61" s="36">
        <v>0</v>
      </c>
      <c r="H61" s="36">
        <v>2022</v>
      </c>
      <c r="I61" s="36"/>
      <c r="J61" s="112">
        <v>286.6156787762906</v>
      </c>
      <c r="K61" s="112">
        <v>0</v>
      </c>
      <c r="L61" s="112">
        <v>286.6156787762906</v>
      </c>
      <c r="M61" s="112"/>
      <c r="N61" s="112">
        <v>0.14787091530025</v>
      </c>
      <c r="O61" s="112">
        <v>0</v>
      </c>
      <c r="P61" s="113">
        <v>0.13021625105762696</v>
      </c>
      <c r="R61" s="111"/>
      <c r="S61" s="111"/>
      <c r="T61" s="111"/>
      <c r="U61" s="111"/>
      <c r="V61" s="111"/>
      <c r="W61" s="111"/>
      <c r="X61" s="111"/>
    </row>
    <row r="62" spans="1:24" ht="14.25">
      <c r="A62" s="32" t="s">
        <v>111</v>
      </c>
      <c r="B62" s="33">
        <v>5184</v>
      </c>
      <c r="C62" s="33">
        <v>631</v>
      </c>
      <c r="D62" s="33">
        <v>5815</v>
      </c>
      <c r="E62" s="33"/>
      <c r="F62" s="33">
        <v>27726</v>
      </c>
      <c r="G62" s="33">
        <v>3594</v>
      </c>
      <c r="H62" s="33">
        <v>31320</v>
      </c>
      <c r="I62" s="33"/>
      <c r="J62" s="109">
        <v>434.837962962963</v>
      </c>
      <c r="K62" s="109">
        <v>469.5721077654516</v>
      </c>
      <c r="L62" s="109">
        <v>438.6070507308684</v>
      </c>
      <c r="M62" s="109"/>
      <c r="N62" s="109">
        <v>2.223686572847389</v>
      </c>
      <c r="O62" s="109">
        <v>2.155849825378347</v>
      </c>
      <c r="P62" s="110">
        <v>2.215587380403453</v>
      </c>
      <c r="R62" s="111"/>
      <c r="S62" s="111"/>
      <c r="T62" s="111"/>
      <c r="U62" s="111"/>
      <c r="V62" s="111"/>
      <c r="W62" s="111"/>
      <c r="X62" s="111"/>
    </row>
    <row r="63" spans="1:24" ht="14.25">
      <c r="A63" s="35" t="s">
        <v>112</v>
      </c>
      <c r="B63" s="36">
        <v>0</v>
      </c>
      <c r="C63" s="36">
        <v>0</v>
      </c>
      <c r="D63" s="36">
        <v>0</v>
      </c>
      <c r="E63" s="36"/>
      <c r="F63" s="36">
        <v>4044</v>
      </c>
      <c r="G63" s="36">
        <v>0</v>
      </c>
      <c r="H63" s="36">
        <v>4044</v>
      </c>
      <c r="I63" s="36"/>
      <c r="J63" s="112" t="s">
        <v>287</v>
      </c>
      <c r="K63" s="112">
        <v>0</v>
      </c>
      <c r="L63" s="112" t="s">
        <v>287</v>
      </c>
      <c r="M63" s="112"/>
      <c r="N63" s="112">
        <v>0.3989259382749907</v>
      </c>
      <c r="O63" s="112">
        <v>0</v>
      </c>
      <c r="P63" s="113">
        <v>0.3512972109920237</v>
      </c>
      <c r="R63" s="111"/>
      <c r="S63" s="111"/>
      <c r="T63" s="111"/>
      <c r="U63" s="111"/>
      <c r="V63" s="111"/>
      <c r="W63" s="111"/>
      <c r="X63" s="111"/>
    </row>
    <row r="64" spans="1:24" ht="14.25">
      <c r="A64" s="32" t="s">
        <v>113</v>
      </c>
      <c r="B64" s="33">
        <v>1724</v>
      </c>
      <c r="C64" s="33">
        <v>23</v>
      </c>
      <c r="D64" s="33">
        <v>1747</v>
      </c>
      <c r="E64" s="33"/>
      <c r="F64" s="33">
        <v>5006</v>
      </c>
      <c r="G64" s="33">
        <v>0</v>
      </c>
      <c r="H64" s="33">
        <v>5006</v>
      </c>
      <c r="I64" s="33"/>
      <c r="J64" s="109">
        <v>190.37122969837586</v>
      </c>
      <c r="K64" s="109">
        <v>-100</v>
      </c>
      <c r="L64" s="109">
        <v>186.54836863194046</v>
      </c>
      <c r="M64" s="109"/>
      <c r="N64" s="109">
        <v>0.3237574009442432</v>
      </c>
      <c r="O64" s="109">
        <v>-0.016734575087310827</v>
      </c>
      <c r="P64" s="110">
        <v>0.28310524496117834</v>
      </c>
      <c r="R64" s="111"/>
      <c r="S64" s="111"/>
      <c r="T64" s="111"/>
      <c r="U64" s="111"/>
      <c r="V64" s="111"/>
      <c r="W64" s="111"/>
      <c r="X64" s="111"/>
    </row>
    <row r="65" spans="1:24" ht="14.25">
      <c r="A65" s="35" t="s">
        <v>114</v>
      </c>
      <c r="B65" s="36">
        <v>1008</v>
      </c>
      <c r="C65" s="36">
        <v>3090</v>
      </c>
      <c r="D65" s="36">
        <v>4098</v>
      </c>
      <c r="E65" s="36"/>
      <c r="F65" s="36">
        <v>690</v>
      </c>
      <c r="G65" s="36">
        <v>106</v>
      </c>
      <c r="H65" s="36">
        <v>796</v>
      </c>
      <c r="I65" s="36"/>
      <c r="J65" s="112">
        <v>-31.547619047619047</v>
      </c>
      <c r="K65" s="112">
        <v>-96.56957928802589</v>
      </c>
      <c r="L65" s="112">
        <v>-80.5758906783797</v>
      </c>
      <c r="M65" s="112"/>
      <c r="N65" s="112">
        <v>-0.03136954707503636</v>
      </c>
      <c r="O65" s="112">
        <v>-2.171129220023283</v>
      </c>
      <c r="P65" s="113">
        <v>-0.286840601062231</v>
      </c>
      <c r="R65" s="111"/>
      <c r="S65" s="111"/>
      <c r="T65" s="111"/>
      <c r="U65" s="111"/>
      <c r="V65" s="111"/>
      <c r="W65" s="111"/>
      <c r="X65" s="111"/>
    </row>
    <row r="66" spans="1:24" ht="14.25">
      <c r="A66" s="32" t="s">
        <v>115</v>
      </c>
      <c r="B66" s="33">
        <v>41629</v>
      </c>
      <c r="C66" s="33">
        <v>18913</v>
      </c>
      <c r="D66" s="33">
        <v>60542</v>
      </c>
      <c r="E66" s="33"/>
      <c r="F66" s="33">
        <v>36146</v>
      </c>
      <c r="G66" s="33">
        <v>1636</v>
      </c>
      <c r="H66" s="33">
        <v>37782</v>
      </c>
      <c r="I66" s="33"/>
      <c r="J66" s="109">
        <v>-13.171106680439115</v>
      </c>
      <c r="K66" s="109">
        <v>-91.34986517210383</v>
      </c>
      <c r="L66" s="109">
        <v>-37.5937365795646</v>
      </c>
      <c r="M66" s="109"/>
      <c r="N66" s="109">
        <v>-0.5408780711082527</v>
      </c>
      <c r="O66" s="109">
        <v>-12.57057625145518</v>
      </c>
      <c r="P66" s="110">
        <v>-1.9771326711618347</v>
      </c>
      <c r="R66" s="111"/>
      <c r="S66" s="111"/>
      <c r="T66" s="111"/>
      <c r="U66" s="111"/>
      <c r="V66" s="111"/>
      <c r="W66" s="111"/>
      <c r="X66" s="111"/>
    </row>
    <row r="67" spans="1:24" ht="14.25">
      <c r="A67" s="35" t="s">
        <v>116</v>
      </c>
      <c r="B67" s="36">
        <v>54100</v>
      </c>
      <c r="C67" s="36">
        <v>1025</v>
      </c>
      <c r="D67" s="36">
        <v>55125</v>
      </c>
      <c r="E67" s="36"/>
      <c r="F67" s="36">
        <v>12526</v>
      </c>
      <c r="G67" s="36">
        <v>5324</v>
      </c>
      <c r="H67" s="36">
        <v>17850</v>
      </c>
      <c r="I67" s="36"/>
      <c r="J67" s="112">
        <v>-76.84658040665434</v>
      </c>
      <c r="K67" s="112">
        <v>419.4146341463415</v>
      </c>
      <c r="L67" s="112">
        <v>-67.61904761904762</v>
      </c>
      <c r="M67" s="112"/>
      <c r="N67" s="112">
        <v>-4.10112437137598</v>
      </c>
      <c r="O67" s="112">
        <v>3.1279103608847496</v>
      </c>
      <c r="P67" s="113">
        <v>-3.2380325271334525</v>
      </c>
      <c r="R67" s="111"/>
      <c r="S67" s="111"/>
      <c r="T67" s="111"/>
      <c r="U67" s="111"/>
      <c r="V67" s="111"/>
      <c r="W67" s="111"/>
      <c r="X67" s="111"/>
    </row>
    <row r="68" spans="1:24" ht="14.25">
      <c r="A68" s="32" t="s">
        <v>117</v>
      </c>
      <c r="B68" s="33">
        <v>7741</v>
      </c>
      <c r="C68" s="33">
        <v>1744</v>
      </c>
      <c r="D68" s="33">
        <v>9485</v>
      </c>
      <c r="E68" s="33"/>
      <c r="F68" s="33">
        <v>27186</v>
      </c>
      <c r="G68" s="33">
        <v>490</v>
      </c>
      <c r="H68" s="33">
        <v>27676</v>
      </c>
      <c r="I68" s="33"/>
      <c r="J68" s="109">
        <v>251.1949360547733</v>
      </c>
      <c r="K68" s="109">
        <v>-71.90366972477065</v>
      </c>
      <c r="L68" s="109">
        <v>191.78703215603585</v>
      </c>
      <c r="M68" s="109"/>
      <c r="N68" s="109">
        <v>1.9181787511763588</v>
      </c>
      <c r="O68" s="109">
        <v>-0.9123981373690339</v>
      </c>
      <c r="P68" s="110">
        <v>1.580229368238354</v>
      </c>
      <c r="R68" s="111"/>
      <c r="S68" s="111"/>
      <c r="T68" s="111"/>
      <c r="U68" s="111"/>
      <c r="V68" s="111"/>
      <c r="W68" s="111"/>
      <c r="X68" s="111"/>
    </row>
    <row r="69" spans="1:24" ht="14.25">
      <c r="A69" s="35" t="s">
        <v>118</v>
      </c>
      <c r="B69" s="36">
        <v>0</v>
      </c>
      <c r="C69" s="36">
        <v>0</v>
      </c>
      <c r="D69" s="36">
        <v>0</v>
      </c>
      <c r="E69" s="36"/>
      <c r="F69" s="36">
        <v>4464</v>
      </c>
      <c r="G69" s="36">
        <v>133</v>
      </c>
      <c r="H69" s="36">
        <v>4597</v>
      </c>
      <c r="I69" s="36"/>
      <c r="J69" s="112" t="s">
        <v>287</v>
      </c>
      <c r="K69" s="112" t="s">
        <v>287</v>
      </c>
      <c r="L69" s="112" t="s">
        <v>287</v>
      </c>
      <c r="M69" s="112"/>
      <c r="N69" s="112">
        <v>0.44035741554390667</v>
      </c>
      <c r="O69" s="112">
        <v>0.09676949941792781</v>
      </c>
      <c r="P69" s="113">
        <v>0.39933562782649185</v>
      </c>
      <c r="R69" s="111"/>
      <c r="S69" s="111"/>
      <c r="T69" s="111"/>
      <c r="U69" s="111"/>
      <c r="V69" s="111"/>
      <c r="W69" s="111"/>
      <c r="X69" s="111"/>
    </row>
    <row r="70" spans="1:24" ht="14.25">
      <c r="A70" s="32" t="s">
        <v>119</v>
      </c>
      <c r="B70" s="33">
        <v>1275</v>
      </c>
      <c r="C70" s="33">
        <v>7183</v>
      </c>
      <c r="D70" s="33">
        <v>8458</v>
      </c>
      <c r="E70" s="33"/>
      <c r="F70" s="33">
        <v>18874</v>
      </c>
      <c r="G70" s="33">
        <v>3068</v>
      </c>
      <c r="H70" s="33">
        <v>21942</v>
      </c>
      <c r="I70" s="33"/>
      <c r="J70" s="109">
        <v>1380.313725490196</v>
      </c>
      <c r="K70" s="109">
        <v>-57.288041208408735</v>
      </c>
      <c r="L70" s="109">
        <v>159.42303144951526</v>
      </c>
      <c r="M70" s="109"/>
      <c r="N70" s="109">
        <v>1.736077543942028</v>
      </c>
      <c r="O70" s="109">
        <v>-2.994033760186263</v>
      </c>
      <c r="P70" s="110">
        <v>1.17133817829289</v>
      </c>
      <c r="R70" s="111"/>
      <c r="S70" s="111"/>
      <c r="T70" s="111"/>
      <c r="U70" s="111"/>
      <c r="V70" s="111"/>
      <c r="W70" s="111"/>
      <c r="X70" s="111"/>
    </row>
    <row r="71" spans="1:24" ht="14.25">
      <c r="A71" s="35" t="s">
        <v>120</v>
      </c>
      <c r="B71" s="36">
        <v>0</v>
      </c>
      <c r="C71" s="36">
        <v>0</v>
      </c>
      <c r="D71" s="36">
        <v>0</v>
      </c>
      <c r="E71" s="36"/>
      <c r="F71" s="36">
        <v>0</v>
      </c>
      <c r="G71" s="36">
        <v>0</v>
      </c>
      <c r="H71" s="36">
        <v>0</v>
      </c>
      <c r="I71" s="36"/>
      <c r="J71" s="112">
        <v>0</v>
      </c>
      <c r="K71" s="112">
        <v>0</v>
      </c>
      <c r="L71" s="112">
        <v>0</v>
      </c>
      <c r="M71" s="112"/>
      <c r="N71" s="112">
        <v>0</v>
      </c>
      <c r="O71" s="112">
        <v>0</v>
      </c>
      <c r="P71" s="113">
        <v>0</v>
      </c>
      <c r="R71" s="111"/>
      <c r="S71" s="111"/>
      <c r="T71" s="111"/>
      <c r="U71" s="111"/>
      <c r="V71" s="111"/>
      <c r="W71" s="111"/>
      <c r="X71" s="111"/>
    </row>
    <row r="72" spans="1:24" ht="14.25">
      <c r="A72" s="32" t="s">
        <v>121</v>
      </c>
      <c r="B72" s="33">
        <v>1158</v>
      </c>
      <c r="C72" s="33">
        <v>122</v>
      </c>
      <c r="D72" s="33">
        <v>1280</v>
      </c>
      <c r="E72" s="33"/>
      <c r="F72" s="33">
        <v>9555</v>
      </c>
      <c r="G72" s="33">
        <v>2413</v>
      </c>
      <c r="H72" s="33">
        <v>11968</v>
      </c>
      <c r="I72" s="33"/>
      <c r="J72" s="109">
        <v>725.1295336787564</v>
      </c>
      <c r="K72" s="109">
        <v>1877.8688524590161</v>
      </c>
      <c r="L72" s="109">
        <v>835</v>
      </c>
      <c r="M72" s="109"/>
      <c r="N72" s="109">
        <v>0.8283336062549695</v>
      </c>
      <c r="O72" s="109">
        <v>1.6669091967403957</v>
      </c>
      <c r="P72" s="110">
        <v>0.92845316297793</v>
      </c>
      <c r="R72" s="111"/>
      <c r="S72" s="111"/>
      <c r="T72" s="111"/>
      <c r="U72" s="111"/>
      <c r="V72" s="111"/>
      <c r="W72" s="111"/>
      <c r="X72" s="111"/>
    </row>
    <row r="73" spans="1:24" ht="14.25">
      <c r="A73" s="35" t="s">
        <v>122</v>
      </c>
      <c r="B73" s="36">
        <v>1061</v>
      </c>
      <c r="C73" s="36">
        <v>0</v>
      </c>
      <c r="D73" s="36">
        <v>1061</v>
      </c>
      <c r="E73" s="36"/>
      <c r="F73" s="36">
        <v>2968</v>
      </c>
      <c r="G73" s="36">
        <v>839</v>
      </c>
      <c r="H73" s="36">
        <v>3807</v>
      </c>
      <c r="I73" s="36"/>
      <c r="J73" s="112">
        <v>179.73609802073517</v>
      </c>
      <c r="K73" s="112" t="s">
        <v>287</v>
      </c>
      <c r="L73" s="112">
        <v>258.81244109330817</v>
      </c>
      <c r="M73" s="112"/>
      <c r="N73" s="112">
        <v>0.1881186360757684</v>
      </c>
      <c r="O73" s="112">
        <v>0.6104481955762515</v>
      </c>
      <c r="P73" s="113">
        <v>0.2385415779881546</v>
      </c>
      <c r="R73" s="111"/>
      <c r="S73" s="111"/>
      <c r="T73" s="111"/>
      <c r="U73" s="111"/>
      <c r="V73" s="111"/>
      <c r="W73" s="111"/>
      <c r="X73" s="111"/>
    </row>
    <row r="74" spans="1:24" ht="14.25">
      <c r="A74" s="32" t="s">
        <v>123</v>
      </c>
      <c r="B74" s="33">
        <v>1835</v>
      </c>
      <c r="C74" s="33">
        <v>1152</v>
      </c>
      <c r="D74" s="33">
        <v>2987</v>
      </c>
      <c r="E74" s="33"/>
      <c r="F74" s="33">
        <v>8432</v>
      </c>
      <c r="G74" s="33">
        <v>0</v>
      </c>
      <c r="H74" s="33">
        <v>8432</v>
      </c>
      <c r="I74" s="33"/>
      <c r="J74" s="109">
        <v>359.50953678474116</v>
      </c>
      <c r="K74" s="109">
        <v>-100</v>
      </c>
      <c r="L74" s="109">
        <v>182.2899229996652</v>
      </c>
      <c r="M74" s="109"/>
      <c r="N74" s="109">
        <v>0.6507701322453298</v>
      </c>
      <c r="O74" s="109">
        <v>-0.8381839348079162</v>
      </c>
      <c r="P74" s="110">
        <v>0.47300032488911203</v>
      </c>
      <c r="R74" s="111"/>
      <c r="S74" s="111"/>
      <c r="T74" s="111"/>
      <c r="U74" s="111"/>
      <c r="V74" s="111"/>
      <c r="W74" s="111"/>
      <c r="X74" s="111"/>
    </row>
    <row r="75" spans="1:24" ht="14.25">
      <c r="A75" s="35" t="s">
        <v>124</v>
      </c>
      <c r="B75" s="36">
        <v>20959</v>
      </c>
      <c r="C75" s="36">
        <v>1709</v>
      </c>
      <c r="D75" s="36">
        <v>22668</v>
      </c>
      <c r="E75" s="36"/>
      <c r="F75" s="36">
        <v>3215</v>
      </c>
      <c r="G75" s="36">
        <v>2350</v>
      </c>
      <c r="H75" s="36">
        <v>5565</v>
      </c>
      <c r="I75" s="36"/>
      <c r="J75" s="112">
        <v>-84.6605276969321</v>
      </c>
      <c r="K75" s="112">
        <v>37.50731421884144</v>
      </c>
      <c r="L75" s="112">
        <v>-75.44997353096876</v>
      </c>
      <c r="M75" s="112"/>
      <c r="N75" s="112">
        <v>-1.750381268237249</v>
      </c>
      <c r="O75" s="112">
        <v>0.46638533178114083</v>
      </c>
      <c r="P75" s="113">
        <v>-1.4857161720070675</v>
      </c>
      <c r="R75" s="111"/>
      <c r="S75" s="111"/>
      <c r="T75" s="111"/>
      <c r="U75" s="111"/>
      <c r="V75" s="111"/>
      <c r="W75" s="111"/>
      <c r="X75" s="111"/>
    </row>
    <row r="76" spans="1:24" ht="14.25">
      <c r="A76" s="32" t="s">
        <v>125</v>
      </c>
      <c r="B76" s="33">
        <v>1177</v>
      </c>
      <c r="C76" s="33">
        <v>152</v>
      </c>
      <c r="D76" s="33">
        <v>1329</v>
      </c>
      <c r="E76" s="33"/>
      <c r="F76" s="33">
        <v>1545</v>
      </c>
      <c r="G76" s="33">
        <v>0</v>
      </c>
      <c r="H76" s="33">
        <v>1545</v>
      </c>
      <c r="I76" s="33"/>
      <c r="J76" s="109">
        <v>31.2659303313509</v>
      </c>
      <c r="K76" s="109">
        <v>-100</v>
      </c>
      <c r="L76" s="109">
        <v>16.252821670428897</v>
      </c>
      <c r="M76" s="109"/>
      <c r="N76" s="109">
        <v>0.03630186579752635</v>
      </c>
      <c r="O76" s="109">
        <v>-0.11059371362048893</v>
      </c>
      <c r="P76" s="110">
        <v>0.018763649251799488</v>
      </c>
      <c r="R76" s="111"/>
      <c r="S76" s="111"/>
      <c r="T76" s="111"/>
      <c r="U76" s="111"/>
      <c r="V76" s="111"/>
      <c r="W76" s="111"/>
      <c r="X76" s="111"/>
    </row>
    <row r="77" spans="1:24" ht="14.25">
      <c r="A77" s="35" t="s">
        <v>126</v>
      </c>
      <c r="B77" s="36">
        <v>41562</v>
      </c>
      <c r="C77" s="36">
        <v>95</v>
      </c>
      <c r="D77" s="36">
        <v>41657</v>
      </c>
      <c r="E77" s="36"/>
      <c r="F77" s="36">
        <v>101154</v>
      </c>
      <c r="G77" s="36">
        <v>6653</v>
      </c>
      <c r="H77" s="36">
        <v>107807</v>
      </c>
      <c r="I77" s="36"/>
      <c r="J77" s="112">
        <v>143.38097300418653</v>
      </c>
      <c r="K77" s="112">
        <v>6903.157894736842</v>
      </c>
      <c r="L77" s="112">
        <v>158.79684086708116</v>
      </c>
      <c r="M77" s="112"/>
      <c r="N77" s="112">
        <v>5.878534746212474</v>
      </c>
      <c r="O77" s="112">
        <v>4.771536670547148</v>
      </c>
      <c r="P77" s="113">
        <v>5.746367583363592</v>
      </c>
      <c r="R77" s="111"/>
      <c r="S77" s="111"/>
      <c r="T77" s="111"/>
      <c r="U77" s="111"/>
      <c r="V77" s="111"/>
      <c r="W77" s="111"/>
      <c r="X77" s="111"/>
    </row>
    <row r="78" spans="1:24" ht="14.25">
      <c r="A78" s="32" t="s">
        <v>180</v>
      </c>
      <c r="B78" s="33">
        <v>46092</v>
      </c>
      <c r="C78" s="33">
        <v>1663</v>
      </c>
      <c r="D78" s="33">
        <v>47755</v>
      </c>
      <c r="E78" s="33"/>
      <c r="F78" s="33">
        <v>30728</v>
      </c>
      <c r="G78" s="33">
        <v>1308</v>
      </c>
      <c r="H78" s="33">
        <v>32036</v>
      </c>
      <c r="I78" s="33"/>
      <c r="J78" s="109">
        <v>-33.333333333333336</v>
      </c>
      <c r="K78" s="109">
        <v>-21.34696331930247</v>
      </c>
      <c r="L78" s="109">
        <v>-32.91592503402785</v>
      </c>
      <c r="M78" s="109"/>
      <c r="N78" s="109">
        <v>-1.5156028970467252</v>
      </c>
      <c r="O78" s="109">
        <v>-0.25829452852153667</v>
      </c>
      <c r="P78" s="110">
        <v>-1.365489826801093</v>
      </c>
      <c r="R78" s="111"/>
      <c r="S78" s="111"/>
      <c r="T78" s="111"/>
      <c r="U78" s="111"/>
      <c r="V78" s="111"/>
      <c r="W78" s="111"/>
      <c r="X78" s="111"/>
    </row>
    <row r="79" spans="1:24" ht="14.25">
      <c r="A79" s="35" t="s">
        <v>127</v>
      </c>
      <c r="B79" s="36">
        <v>3473</v>
      </c>
      <c r="C79" s="36">
        <v>302</v>
      </c>
      <c r="D79" s="36">
        <v>3775</v>
      </c>
      <c r="E79" s="36"/>
      <c r="F79" s="36">
        <v>1701</v>
      </c>
      <c r="G79" s="36">
        <v>122</v>
      </c>
      <c r="H79" s="36">
        <v>1823</v>
      </c>
      <c r="I79" s="36"/>
      <c r="J79" s="112">
        <v>-51.022171033688444</v>
      </c>
      <c r="K79" s="112">
        <v>-59.602649006622514</v>
      </c>
      <c r="L79" s="112">
        <v>-51.70860927152319</v>
      </c>
      <c r="M79" s="112"/>
      <c r="N79" s="112">
        <v>-0.1748013755250454</v>
      </c>
      <c r="O79" s="112">
        <v>-0.1309662398137369</v>
      </c>
      <c r="P79" s="113">
        <v>-0.16956779323848423</v>
      </c>
      <c r="R79" s="111"/>
      <c r="S79" s="111"/>
      <c r="T79" s="111"/>
      <c r="U79" s="111"/>
      <c r="V79" s="111"/>
      <c r="W79" s="111"/>
      <c r="X79" s="111"/>
    </row>
    <row r="80" spans="1:24" ht="14.25">
      <c r="A80" s="32" t="s">
        <v>128</v>
      </c>
      <c r="B80" s="33">
        <v>9324</v>
      </c>
      <c r="C80" s="33">
        <v>1450</v>
      </c>
      <c r="D80" s="33">
        <v>10774</v>
      </c>
      <c r="E80" s="33"/>
      <c r="F80" s="33">
        <v>1534</v>
      </c>
      <c r="G80" s="33">
        <v>2110</v>
      </c>
      <c r="H80" s="33">
        <v>3644</v>
      </c>
      <c r="I80" s="33"/>
      <c r="J80" s="109">
        <v>-83.54783354783355</v>
      </c>
      <c r="K80" s="109">
        <v>45.51724137931035</v>
      </c>
      <c r="L80" s="109">
        <v>-66.17783552997957</v>
      </c>
      <c r="M80" s="109"/>
      <c r="N80" s="109">
        <v>-0.768455256963941</v>
      </c>
      <c r="O80" s="109">
        <v>0.48020954598370197</v>
      </c>
      <c r="P80" s="110">
        <v>-0.6193741628024553</v>
      </c>
      <c r="R80" s="111"/>
      <c r="S80" s="111"/>
      <c r="T80" s="111"/>
      <c r="U80" s="111"/>
      <c r="V80" s="111"/>
      <c r="W80" s="111"/>
      <c r="X80" s="111"/>
    </row>
    <row r="81" spans="1:24" ht="14.25">
      <c r="A81" s="35" t="s">
        <v>129</v>
      </c>
      <c r="B81" s="36">
        <v>5860</v>
      </c>
      <c r="C81" s="36">
        <v>854</v>
      </c>
      <c r="D81" s="36">
        <v>6714</v>
      </c>
      <c r="E81" s="36"/>
      <c r="F81" s="36">
        <v>1882</v>
      </c>
      <c r="G81" s="36">
        <v>5214</v>
      </c>
      <c r="H81" s="36">
        <v>7096</v>
      </c>
      <c r="I81" s="36"/>
      <c r="J81" s="112">
        <v>-67.88395904436861</v>
      </c>
      <c r="K81" s="112">
        <v>510.5386416861827</v>
      </c>
      <c r="L81" s="112">
        <v>5.689603812928201</v>
      </c>
      <c r="M81" s="112"/>
      <c r="N81" s="112">
        <v>-0.39241527756130395</v>
      </c>
      <c r="O81" s="112">
        <v>3.172293364377183</v>
      </c>
      <c r="P81" s="113">
        <v>0.03318386117679353</v>
      </c>
      <c r="R81" s="111"/>
      <c r="S81" s="111"/>
      <c r="T81" s="111"/>
      <c r="U81" s="111"/>
      <c r="V81" s="111"/>
      <c r="W81" s="111"/>
      <c r="X81" s="111"/>
    </row>
    <row r="82" spans="1:24" ht="14.25">
      <c r="A82" s="32" t="s">
        <v>130</v>
      </c>
      <c r="B82" s="33">
        <v>6512</v>
      </c>
      <c r="C82" s="33">
        <v>124</v>
      </c>
      <c r="D82" s="33">
        <v>6636</v>
      </c>
      <c r="E82" s="33"/>
      <c r="F82" s="33">
        <v>1828</v>
      </c>
      <c r="G82" s="33">
        <v>2844</v>
      </c>
      <c r="H82" s="33">
        <v>4672</v>
      </c>
      <c r="I82" s="33"/>
      <c r="J82" s="109">
        <v>-71.92874692874693</v>
      </c>
      <c r="K82" s="109">
        <v>2193.548387096774</v>
      </c>
      <c r="L82" s="109">
        <v>-29.596142254370108</v>
      </c>
      <c r="M82" s="109"/>
      <c r="N82" s="109">
        <v>-0.46205961792286265</v>
      </c>
      <c r="O82" s="109">
        <v>1.9790454016298022</v>
      </c>
      <c r="P82" s="110">
        <v>-0.17061021819691752</v>
      </c>
      <c r="R82" s="111"/>
      <c r="S82" s="111"/>
      <c r="T82" s="111"/>
      <c r="U82" s="111"/>
      <c r="V82" s="111"/>
      <c r="W82" s="111"/>
      <c r="X82" s="111"/>
    </row>
    <row r="83" spans="1:24" ht="14.25">
      <c r="A83" s="35" t="s">
        <v>131</v>
      </c>
      <c r="B83" s="36">
        <v>1506</v>
      </c>
      <c r="C83" s="36">
        <v>88</v>
      </c>
      <c r="D83" s="36">
        <v>1594</v>
      </c>
      <c r="E83" s="36"/>
      <c r="F83" s="36">
        <v>13714</v>
      </c>
      <c r="G83" s="36">
        <v>2861</v>
      </c>
      <c r="H83" s="36">
        <v>16575</v>
      </c>
      <c r="I83" s="36"/>
      <c r="J83" s="112">
        <v>810.6241699867198</v>
      </c>
      <c r="K83" s="112">
        <v>3151.1363636363635</v>
      </c>
      <c r="L83" s="112">
        <v>939.8368883312422</v>
      </c>
      <c r="M83" s="112"/>
      <c r="N83" s="112">
        <v>1.2042749392831569</v>
      </c>
      <c r="O83" s="112">
        <v>2.0176076833527357</v>
      </c>
      <c r="P83" s="113">
        <v>1.3013806918574449</v>
      </c>
      <c r="R83" s="111"/>
      <c r="S83" s="111"/>
      <c r="T83" s="111"/>
      <c r="U83" s="111"/>
      <c r="V83" s="111"/>
      <c r="W83" s="111"/>
      <c r="X83" s="111"/>
    </row>
    <row r="84" spans="1:24" ht="14.25">
      <c r="A84" s="32" t="s">
        <v>132</v>
      </c>
      <c r="B84" s="33">
        <v>28330</v>
      </c>
      <c r="C84" s="33">
        <v>2157</v>
      </c>
      <c r="D84" s="33">
        <v>30487</v>
      </c>
      <c r="E84" s="33"/>
      <c r="F84" s="33">
        <v>3410</v>
      </c>
      <c r="G84" s="33">
        <v>849</v>
      </c>
      <c r="H84" s="33">
        <v>4259</v>
      </c>
      <c r="I84" s="33"/>
      <c r="J84" s="109">
        <v>-87.96328979879986</v>
      </c>
      <c r="K84" s="109">
        <v>-60.639777468706534</v>
      </c>
      <c r="L84" s="109">
        <v>-86.03011119493554</v>
      </c>
      <c r="M84" s="109"/>
      <c r="N84" s="109">
        <v>-2.458267651289013</v>
      </c>
      <c r="O84" s="109">
        <v>-0.9516880093131548</v>
      </c>
      <c r="P84" s="110">
        <v>-2.27839348414906</v>
      </c>
      <c r="R84" s="111"/>
      <c r="S84" s="111"/>
      <c r="T84" s="111"/>
      <c r="U84" s="111"/>
      <c r="V84" s="111"/>
      <c r="W84" s="111"/>
      <c r="X84" s="111"/>
    </row>
    <row r="85" spans="1:24" ht="14.25">
      <c r="A85" s="35" t="s">
        <v>133</v>
      </c>
      <c r="B85" s="36">
        <v>2783</v>
      </c>
      <c r="C85" s="36">
        <v>1168</v>
      </c>
      <c r="D85" s="36">
        <v>3951</v>
      </c>
      <c r="E85" s="36"/>
      <c r="F85" s="36">
        <v>1946</v>
      </c>
      <c r="G85" s="36">
        <v>22</v>
      </c>
      <c r="H85" s="36">
        <v>1968</v>
      </c>
      <c r="I85" s="36"/>
      <c r="J85" s="112">
        <v>-30.07545813869924</v>
      </c>
      <c r="K85" s="112">
        <v>-98.11643835616438</v>
      </c>
      <c r="L85" s="112">
        <v>-50.18982536066818</v>
      </c>
      <c r="M85" s="112"/>
      <c r="N85" s="112">
        <v>-0.08256701541448251</v>
      </c>
      <c r="O85" s="112">
        <v>-0.8338183934807916</v>
      </c>
      <c r="P85" s="113">
        <v>-0.1722607243811036</v>
      </c>
      <c r="R85" s="111"/>
      <c r="S85" s="111"/>
      <c r="T85" s="111"/>
      <c r="U85" s="111"/>
      <c r="V85" s="111"/>
      <c r="W85" s="111"/>
      <c r="X85" s="111"/>
    </row>
    <row r="86" spans="1:24" ht="14.25">
      <c r="A86" s="32" t="s">
        <v>134</v>
      </c>
      <c r="B86" s="33">
        <v>1176</v>
      </c>
      <c r="C86" s="33">
        <v>0</v>
      </c>
      <c r="D86" s="33">
        <v>1176</v>
      </c>
      <c r="E86" s="33"/>
      <c r="F86" s="33">
        <v>6959</v>
      </c>
      <c r="G86" s="33">
        <v>97</v>
      </c>
      <c r="H86" s="33">
        <v>7056</v>
      </c>
      <c r="I86" s="33"/>
      <c r="J86" s="109">
        <v>491.7517006802721</v>
      </c>
      <c r="K86" s="109" t="s">
        <v>287</v>
      </c>
      <c r="L86" s="109">
        <v>500</v>
      </c>
      <c r="M86" s="109"/>
      <c r="N86" s="109">
        <v>0.5704719834431927</v>
      </c>
      <c r="O86" s="109">
        <v>0.07057625145518044</v>
      </c>
      <c r="P86" s="110">
        <v>0.5107882296323193</v>
      </c>
      <c r="R86" s="111"/>
      <c r="S86" s="111"/>
      <c r="T86" s="111"/>
      <c r="U86" s="111"/>
      <c r="V86" s="111"/>
      <c r="W86" s="111"/>
      <c r="X86" s="111"/>
    </row>
    <row r="87" spans="1:24" ht="14.25">
      <c r="A87" s="35" t="s">
        <v>135</v>
      </c>
      <c r="B87" s="36">
        <v>2382</v>
      </c>
      <c r="C87" s="36">
        <v>400</v>
      </c>
      <c r="D87" s="36">
        <v>2782</v>
      </c>
      <c r="E87" s="36"/>
      <c r="F87" s="36">
        <v>7019</v>
      </c>
      <c r="G87" s="36">
        <v>516</v>
      </c>
      <c r="H87" s="36">
        <v>7535</v>
      </c>
      <c r="I87" s="36"/>
      <c r="J87" s="112">
        <v>194.66834592779176</v>
      </c>
      <c r="K87" s="112">
        <v>29.000000000000004</v>
      </c>
      <c r="L87" s="112">
        <v>170.84831056793672</v>
      </c>
      <c r="M87" s="112"/>
      <c r="N87" s="112">
        <v>0.45742323832372206</v>
      </c>
      <c r="O87" s="112">
        <v>0.08440046565774156</v>
      </c>
      <c r="P87" s="113">
        <v>0.41288715228612477</v>
      </c>
      <c r="R87" s="111"/>
      <c r="S87" s="111"/>
      <c r="T87" s="111"/>
      <c r="U87" s="111"/>
      <c r="V87" s="111"/>
      <c r="W87" s="111"/>
      <c r="X87" s="111"/>
    </row>
    <row r="88" spans="1:24" ht="14.25">
      <c r="A88" s="32" t="s">
        <v>136</v>
      </c>
      <c r="B88" s="33">
        <v>47432</v>
      </c>
      <c r="C88" s="33">
        <v>525</v>
      </c>
      <c r="D88" s="33">
        <v>47957</v>
      </c>
      <c r="E88" s="33"/>
      <c r="F88" s="33">
        <v>135376</v>
      </c>
      <c r="G88" s="33">
        <v>5245</v>
      </c>
      <c r="H88" s="33">
        <v>140621</v>
      </c>
      <c r="I88" s="33"/>
      <c r="J88" s="109">
        <v>185.41069320290097</v>
      </c>
      <c r="K88" s="109">
        <v>899.047619047619</v>
      </c>
      <c r="L88" s="109">
        <v>193.22309568988888</v>
      </c>
      <c r="M88" s="109"/>
      <c r="N88" s="109">
        <v>8.675356754613201</v>
      </c>
      <c r="O88" s="109">
        <v>3.4342258440046565</v>
      </c>
      <c r="P88" s="110">
        <v>8.04960552902198</v>
      </c>
      <c r="R88" s="111"/>
      <c r="S88" s="111"/>
      <c r="T88" s="111"/>
      <c r="U88" s="111"/>
      <c r="V88" s="111"/>
      <c r="W88" s="111"/>
      <c r="X88" s="111"/>
    </row>
    <row r="89" spans="1:24" ht="14.25">
      <c r="A89" s="35" t="s">
        <v>137</v>
      </c>
      <c r="B89" s="36">
        <v>658</v>
      </c>
      <c r="C89" s="36">
        <v>0</v>
      </c>
      <c r="D89" s="36">
        <v>658</v>
      </c>
      <c r="E89" s="36"/>
      <c r="F89" s="36">
        <v>11513</v>
      </c>
      <c r="G89" s="36">
        <v>0</v>
      </c>
      <c r="H89" s="36">
        <v>11513</v>
      </c>
      <c r="I89" s="36"/>
      <c r="J89" s="112">
        <v>1649.6960486322187</v>
      </c>
      <c r="K89" s="112">
        <v>0</v>
      </c>
      <c r="L89" s="112">
        <v>1649.6960486322187</v>
      </c>
      <c r="M89" s="112"/>
      <c r="N89" s="112">
        <v>1.0708063946525777</v>
      </c>
      <c r="O89" s="112">
        <v>0</v>
      </c>
      <c r="P89" s="113">
        <v>0.9429602436494602</v>
      </c>
      <c r="R89" s="111"/>
      <c r="S89" s="111"/>
      <c r="T89" s="111"/>
      <c r="U89" s="111"/>
      <c r="V89" s="111"/>
      <c r="W89" s="111"/>
      <c r="X89" s="111"/>
    </row>
    <row r="90" spans="1:24" ht="14.25">
      <c r="A90" s="32" t="s">
        <v>138</v>
      </c>
      <c r="B90" s="33">
        <v>0</v>
      </c>
      <c r="C90" s="33">
        <v>0</v>
      </c>
      <c r="D90" s="33">
        <v>0</v>
      </c>
      <c r="E90" s="33"/>
      <c r="F90" s="33">
        <v>0</v>
      </c>
      <c r="G90" s="33">
        <v>0</v>
      </c>
      <c r="H90" s="33">
        <v>0</v>
      </c>
      <c r="I90" s="33"/>
      <c r="J90" s="109">
        <v>0</v>
      </c>
      <c r="K90" s="109">
        <v>0</v>
      </c>
      <c r="L90" s="109">
        <v>0</v>
      </c>
      <c r="M90" s="109"/>
      <c r="N90" s="109">
        <v>0</v>
      </c>
      <c r="O90" s="109">
        <v>0</v>
      </c>
      <c r="P90" s="110">
        <v>0</v>
      </c>
      <c r="R90" s="111"/>
      <c r="S90" s="111"/>
      <c r="T90" s="111"/>
      <c r="U90" s="111"/>
      <c r="V90" s="111"/>
      <c r="W90" s="111"/>
      <c r="X90" s="111"/>
    </row>
    <row r="91" spans="1:24" ht="14.25">
      <c r="A91" s="35" t="s">
        <v>139</v>
      </c>
      <c r="B91" s="36">
        <v>0</v>
      </c>
      <c r="C91" s="36">
        <v>0</v>
      </c>
      <c r="D91" s="36">
        <v>0</v>
      </c>
      <c r="E91" s="36"/>
      <c r="F91" s="36">
        <v>0</v>
      </c>
      <c r="G91" s="36">
        <v>0</v>
      </c>
      <c r="H91" s="36">
        <v>0</v>
      </c>
      <c r="I91" s="36"/>
      <c r="J91" s="112">
        <v>0</v>
      </c>
      <c r="K91" s="112">
        <v>0</v>
      </c>
      <c r="L91" s="112">
        <v>0</v>
      </c>
      <c r="M91" s="112"/>
      <c r="N91" s="112">
        <v>0</v>
      </c>
      <c r="O91" s="112">
        <v>0</v>
      </c>
      <c r="P91" s="113">
        <v>0</v>
      </c>
      <c r="R91" s="111"/>
      <c r="S91" s="111"/>
      <c r="T91" s="111"/>
      <c r="U91" s="111"/>
      <c r="V91" s="111"/>
      <c r="W91" s="111"/>
      <c r="X91" s="111"/>
    </row>
    <row r="92" spans="1:24" ht="14.25">
      <c r="A92" s="32" t="s">
        <v>140</v>
      </c>
      <c r="B92" s="33">
        <v>72682</v>
      </c>
      <c r="C92" s="33">
        <v>12578</v>
      </c>
      <c r="D92" s="33">
        <v>85260</v>
      </c>
      <c r="E92" s="33"/>
      <c r="F92" s="33">
        <v>40014</v>
      </c>
      <c r="G92" s="33">
        <v>2707</v>
      </c>
      <c r="H92" s="33">
        <v>42721</v>
      </c>
      <c r="I92" s="33"/>
      <c r="J92" s="109">
        <v>-44.9464791832916</v>
      </c>
      <c r="K92" s="109">
        <v>-78.47829543647639</v>
      </c>
      <c r="L92" s="109">
        <v>-49.89326765188834</v>
      </c>
      <c r="M92" s="109"/>
      <c r="N92" s="109">
        <v>-3.2225797605260627</v>
      </c>
      <c r="O92" s="109">
        <v>-7.182043073341094</v>
      </c>
      <c r="P92" s="110">
        <v>-3.6953096088995294</v>
      </c>
      <c r="R92" s="111"/>
      <c r="S92" s="111"/>
      <c r="T92" s="111"/>
      <c r="U92" s="111"/>
      <c r="V92" s="111"/>
      <c r="W92" s="111"/>
      <c r="X92" s="111"/>
    </row>
    <row r="93" spans="1:24" ht="14.25">
      <c r="A93" s="35" t="s">
        <v>141</v>
      </c>
      <c r="B93" s="36">
        <v>1742</v>
      </c>
      <c r="C93" s="36">
        <v>233</v>
      </c>
      <c r="D93" s="36">
        <v>1975</v>
      </c>
      <c r="E93" s="36"/>
      <c r="F93" s="36">
        <v>778</v>
      </c>
      <c r="G93" s="36">
        <v>375</v>
      </c>
      <c r="H93" s="36">
        <v>1153</v>
      </c>
      <c r="I93" s="36"/>
      <c r="J93" s="112">
        <v>-55.33869115958668</v>
      </c>
      <c r="K93" s="112">
        <v>60.9442060085837</v>
      </c>
      <c r="L93" s="112">
        <v>-41.620253164556964</v>
      </c>
      <c r="M93" s="112"/>
      <c r="N93" s="112">
        <v>-0.09509510496960707</v>
      </c>
      <c r="O93" s="112">
        <v>0.10331781140861468</v>
      </c>
      <c r="P93" s="113">
        <v>-0.07140610965268138</v>
      </c>
      <c r="R93" s="111"/>
      <c r="S93" s="111"/>
      <c r="T93" s="111"/>
      <c r="U93" s="111"/>
      <c r="V93" s="111"/>
      <c r="W93" s="111"/>
      <c r="X93" s="111"/>
    </row>
    <row r="94" spans="1:24" ht="14.25">
      <c r="A94" s="32" t="s">
        <v>142</v>
      </c>
      <c r="B94" s="33">
        <v>4403</v>
      </c>
      <c r="C94" s="33">
        <v>223</v>
      </c>
      <c r="D94" s="33">
        <v>4626</v>
      </c>
      <c r="E94" s="33"/>
      <c r="F94" s="33">
        <v>40470</v>
      </c>
      <c r="G94" s="33">
        <v>604</v>
      </c>
      <c r="H94" s="33">
        <v>41074</v>
      </c>
      <c r="I94" s="33"/>
      <c r="J94" s="109">
        <v>819.1460367930956</v>
      </c>
      <c r="K94" s="109">
        <v>170.85201793721973</v>
      </c>
      <c r="L94" s="109">
        <v>787.8945092952875</v>
      </c>
      <c r="M94" s="109"/>
      <c r="N94" s="109">
        <v>3.5578787872809325</v>
      </c>
      <c r="O94" s="109">
        <v>0.2772118742724098</v>
      </c>
      <c r="P94" s="110">
        <v>3.1661920737480913</v>
      </c>
      <c r="R94" s="111"/>
      <c r="S94" s="111"/>
      <c r="T94" s="111"/>
      <c r="U94" s="111"/>
      <c r="V94" s="111"/>
      <c r="W94" s="111"/>
      <c r="X94" s="111"/>
    </row>
    <row r="95" spans="1:24" ht="14.25">
      <c r="A95" s="35" t="s">
        <v>143</v>
      </c>
      <c r="B95" s="36">
        <v>5437</v>
      </c>
      <c r="C95" s="36">
        <v>240</v>
      </c>
      <c r="D95" s="36">
        <v>5677</v>
      </c>
      <c r="E95" s="36"/>
      <c r="F95" s="36">
        <v>681</v>
      </c>
      <c r="G95" s="36">
        <v>0</v>
      </c>
      <c r="H95" s="36">
        <v>681</v>
      </c>
      <c r="I95" s="36"/>
      <c r="J95" s="112">
        <v>-87.47471031819019</v>
      </c>
      <c r="K95" s="112">
        <v>-100</v>
      </c>
      <c r="L95" s="112">
        <v>-88.00422758499207</v>
      </c>
      <c r="M95" s="112"/>
      <c r="N95" s="112">
        <v>-0.46916215688324825</v>
      </c>
      <c r="O95" s="112">
        <v>-0.17462165308498254</v>
      </c>
      <c r="P95" s="113">
        <v>-0.4339962576943992</v>
      </c>
      <c r="R95" s="111"/>
      <c r="S95" s="111"/>
      <c r="T95" s="111"/>
      <c r="U95" s="111"/>
      <c r="V95" s="111"/>
      <c r="W95" s="111"/>
      <c r="X95" s="111"/>
    </row>
    <row r="96" spans="1:24" ht="14.25">
      <c r="A96" s="32" t="s">
        <v>144</v>
      </c>
      <c r="B96" s="33">
        <v>14933</v>
      </c>
      <c r="C96" s="33">
        <v>143</v>
      </c>
      <c r="D96" s="33">
        <v>15076</v>
      </c>
      <c r="E96" s="33"/>
      <c r="F96" s="33">
        <v>314</v>
      </c>
      <c r="G96" s="33">
        <v>2094</v>
      </c>
      <c r="H96" s="33">
        <v>2408</v>
      </c>
      <c r="I96" s="33"/>
      <c r="J96" s="109">
        <v>-97.89727449273421</v>
      </c>
      <c r="K96" s="109">
        <v>1364.3356643356644</v>
      </c>
      <c r="L96" s="109">
        <v>-84.02759352613425</v>
      </c>
      <c r="M96" s="109"/>
      <c r="N96" s="109">
        <v>-1.4421113480816246</v>
      </c>
      <c r="O96" s="109">
        <v>1.4195285215366706</v>
      </c>
      <c r="P96" s="110">
        <v>-1.1004532811194254</v>
      </c>
      <c r="R96" s="111"/>
      <c r="S96" s="111"/>
      <c r="T96" s="111"/>
      <c r="U96" s="111"/>
      <c r="V96" s="111"/>
      <c r="W96" s="111"/>
      <c r="X96" s="111"/>
    </row>
    <row r="97" spans="1:24" ht="14.25">
      <c r="A97" s="35" t="s">
        <v>145</v>
      </c>
      <c r="B97" s="36">
        <v>7735</v>
      </c>
      <c r="C97" s="36">
        <v>399</v>
      </c>
      <c r="D97" s="36">
        <v>8134</v>
      </c>
      <c r="E97" s="36"/>
      <c r="F97" s="36">
        <v>11126</v>
      </c>
      <c r="G97" s="36">
        <v>0</v>
      </c>
      <c r="H97" s="36">
        <v>11126</v>
      </c>
      <c r="I97" s="36"/>
      <c r="J97" s="112">
        <v>43.839689722042664</v>
      </c>
      <c r="K97" s="112">
        <v>-100</v>
      </c>
      <c r="L97" s="112">
        <v>36.78387017457585</v>
      </c>
      <c r="M97" s="112"/>
      <c r="N97" s="112">
        <v>0.3345098557592714</v>
      </c>
      <c r="O97" s="112">
        <v>-0.29030849825378346</v>
      </c>
      <c r="P97" s="113">
        <v>0.25991128963603727</v>
      </c>
      <c r="R97" s="111"/>
      <c r="S97" s="111"/>
      <c r="T97" s="111"/>
      <c r="U97" s="111"/>
      <c r="V97" s="111"/>
      <c r="W97" s="111"/>
      <c r="X97" s="111"/>
    </row>
    <row r="98" spans="1:24" ht="14.25">
      <c r="A98" s="32" t="s">
        <v>146</v>
      </c>
      <c r="B98" s="33">
        <v>0</v>
      </c>
      <c r="C98" s="33">
        <v>0</v>
      </c>
      <c r="D98" s="33">
        <v>0</v>
      </c>
      <c r="E98" s="33"/>
      <c r="F98" s="33">
        <v>8721</v>
      </c>
      <c r="G98" s="33">
        <v>6228</v>
      </c>
      <c r="H98" s="33">
        <v>14949</v>
      </c>
      <c r="I98" s="33"/>
      <c r="J98" s="109" t="s">
        <v>287</v>
      </c>
      <c r="K98" s="109" t="s">
        <v>287</v>
      </c>
      <c r="L98" s="109" t="s">
        <v>287</v>
      </c>
      <c r="M98" s="109"/>
      <c r="N98" s="109">
        <v>0.8602950315767048</v>
      </c>
      <c r="O98" s="109">
        <v>4.531431897555296</v>
      </c>
      <c r="P98" s="110">
        <v>1.2986008919682892</v>
      </c>
      <c r="R98" s="111"/>
      <c r="S98" s="111"/>
      <c r="T98" s="111"/>
      <c r="U98" s="111"/>
      <c r="V98" s="111"/>
      <c r="W98" s="111"/>
      <c r="X98" s="111"/>
    </row>
    <row r="99" spans="1:24" ht="14.25">
      <c r="A99" s="35" t="s">
        <v>147</v>
      </c>
      <c r="B99" s="36">
        <v>859</v>
      </c>
      <c r="C99" s="36">
        <v>0</v>
      </c>
      <c r="D99" s="36">
        <v>859</v>
      </c>
      <c r="E99" s="36"/>
      <c r="F99" s="36">
        <v>680</v>
      </c>
      <c r="G99" s="36">
        <v>4623</v>
      </c>
      <c r="H99" s="36">
        <v>5303</v>
      </c>
      <c r="I99" s="36"/>
      <c r="J99" s="112">
        <v>-20.83818393480792</v>
      </c>
      <c r="K99" s="112" t="s">
        <v>287</v>
      </c>
      <c r="L99" s="112">
        <v>517.3457508731083</v>
      </c>
      <c r="M99" s="112"/>
      <c r="N99" s="112">
        <v>-0.017657701026514178</v>
      </c>
      <c r="O99" s="112">
        <v>3.3636495925494763</v>
      </c>
      <c r="P99" s="113">
        <v>0.3860447096064672</v>
      </c>
      <c r="R99" s="111"/>
      <c r="S99" s="111"/>
      <c r="T99" s="111"/>
      <c r="U99" s="111"/>
      <c r="V99" s="111"/>
      <c r="W99" s="111"/>
      <c r="X99" s="111"/>
    </row>
    <row r="100" spans="1:24" ht="14.25">
      <c r="A100" s="32" t="s">
        <v>47</v>
      </c>
      <c r="B100" s="33">
        <v>73</v>
      </c>
      <c r="C100" s="33">
        <v>155</v>
      </c>
      <c r="D100" s="33">
        <v>228</v>
      </c>
      <c r="E100" s="33"/>
      <c r="F100" s="33">
        <v>711</v>
      </c>
      <c r="G100" s="33">
        <v>178</v>
      </c>
      <c r="H100" s="33">
        <v>889</v>
      </c>
      <c r="I100" s="33"/>
      <c r="J100" s="109">
        <v>873.9726027397261</v>
      </c>
      <c r="K100" s="109">
        <v>14.83870967741936</v>
      </c>
      <c r="L100" s="109">
        <v>289.91228070175436</v>
      </c>
      <c r="M100" s="109"/>
      <c r="N100" s="109">
        <v>0.06293638689897232</v>
      </c>
      <c r="O100" s="109">
        <v>0.016734575087310827</v>
      </c>
      <c r="P100" s="110">
        <v>0.05742024146036787</v>
      </c>
      <c r="R100" s="111"/>
      <c r="S100" s="111"/>
      <c r="T100" s="111"/>
      <c r="U100" s="111"/>
      <c r="V100" s="111"/>
      <c r="W100" s="111"/>
      <c r="X100" s="111"/>
    </row>
    <row r="101" spans="1:24" ht="14.25">
      <c r="A101" s="35" t="s">
        <v>148</v>
      </c>
      <c r="B101" s="36">
        <v>7270</v>
      </c>
      <c r="C101" s="36">
        <v>274</v>
      </c>
      <c r="D101" s="36">
        <v>7544</v>
      </c>
      <c r="E101" s="36"/>
      <c r="F101" s="36">
        <v>6750</v>
      </c>
      <c r="G101" s="36">
        <v>1050</v>
      </c>
      <c r="H101" s="36">
        <v>7800</v>
      </c>
      <c r="I101" s="36"/>
      <c r="J101" s="112">
        <v>-7.152682255845944</v>
      </c>
      <c r="K101" s="112">
        <v>283.2116788321168</v>
      </c>
      <c r="L101" s="112">
        <v>3.393425238600223</v>
      </c>
      <c r="M101" s="112"/>
      <c r="N101" s="112">
        <v>-0.05129611471389594</v>
      </c>
      <c r="O101" s="112">
        <v>0.5646100116414435</v>
      </c>
      <c r="P101" s="113">
        <v>0.022238399113243833</v>
      </c>
      <c r="R101" s="111"/>
      <c r="S101" s="111"/>
      <c r="T101" s="111"/>
      <c r="U101" s="111"/>
      <c r="V101" s="111"/>
      <c r="W101" s="111"/>
      <c r="X101" s="111"/>
    </row>
    <row r="102" spans="1:16" ht="14.25">
      <c r="A102" s="32"/>
      <c r="B102" s="33"/>
      <c r="C102" s="33"/>
      <c r="D102" s="33"/>
      <c r="E102" s="33"/>
      <c r="F102" s="33"/>
      <c r="G102" s="33"/>
      <c r="H102" s="33"/>
      <c r="I102" s="33"/>
      <c r="J102" s="24"/>
      <c r="K102" s="24"/>
      <c r="L102" s="24"/>
      <c r="M102" s="109"/>
      <c r="N102" s="24"/>
      <c r="O102" s="24"/>
      <c r="P102" s="114"/>
    </row>
    <row r="103" spans="1:24" ht="14.25">
      <c r="A103" s="115" t="s">
        <v>1</v>
      </c>
      <c r="B103" s="59">
        <v>1013722</v>
      </c>
      <c r="C103" s="59">
        <v>137440</v>
      </c>
      <c r="D103" s="59">
        <v>1151162</v>
      </c>
      <c r="E103" s="59"/>
      <c r="F103" s="59">
        <v>1406297</v>
      </c>
      <c r="G103" s="59">
        <v>294158</v>
      </c>
      <c r="H103" s="59">
        <v>1700455</v>
      </c>
      <c r="I103" s="59"/>
      <c r="J103" s="116">
        <v>38.72610044963019</v>
      </c>
      <c r="K103" s="116">
        <v>114.02648428405122</v>
      </c>
      <c r="L103" s="116">
        <v>47.71639439105877</v>
      </c>
      <c r="M103" s="116"/>
      <c r="N103" s="116">
        <v>38.726100449630195</v>
      </c>
      <c r="O103" s="116">
        <v>114.02648428405122</v>
      </c>
      <c r="P103" s="117">
        <v>47.71639439105877</v>
      </c>
      <c r="R103" s="111"/>
      <c r="S103" s="111"/>
      <c r="T103" s="111"/>
      <c r="U103" s="111"/>
      <c r="V103" s="111"/>
      <c r="W103" s="111"/>
      <c r="X103" s="111"/>
    </row>
    <row r="104" ht="14.25">
      <c r="G104" s="121"/>
    </row>
    <row r="105" spans="1:16" ht="4.5" customHeight="1">
      <c r="A105" s="41"/>
      <c r="B105" s="42"/>
      <c r="C105" s="42"/>
      <c r="D105" s="42"/>
      <c r="E105" s="42"/>
      <c r="F105" s="42"/>
      <c r="G105" s="122"/>
      <c r="H105" s="43"/>
      <c r="I105" s="118"/>
      <c r="J105" s="26"/>
      <c r="K105" s="26"/>
      <c r="L105" s="26"/>
      <c r="M105" s="26"/>
      <c r="N105" s="26"/>
      <c r="O105" s="26"/>
      <c r="P105" s="26"/>
    </row>
    <row r="106" spans="1:16" ht="14.25">
      <c r="A106" s="44" t="s">
        <v>239</v>
      </c>
      <c r="B106" s="26"/>
      <c r="C106" s="26"/>
      <c r="D106" s="26"/>
      <c r="E106" s="26"/>
      <c r="F106" s="26"/>
      <c r="G106" s="26"/>
      <c r="H106" s="45"/>
      <c r="I106" s="118"/>
      <c r="J106" s="26"/>
      <c r="K106" s="26"/>
      <c r="L106" s="26"/>
      <c r="M106" s="26"/>
      <c r="N106" s="26"/>
      <c r="O106" s="26"/>
      <c r="P106" s="26"/>
    </row>
    <row r="107" spans="1:16" ht="14.25">
      <c r="A107" s="69" t="s">
        <v>75</v>
      </c>
      <c r="B107" s="26"/>
      <c r="C107" s="26"/>
      <c r="D107" s="26"/>
      <c r="E107" s="26"/>
      <c r="F107" s="26"/>
      <c r="G107" s="26"/>
      <c r="H107" s="45"/>
      <c r="I107" s="118"/>
      <c r="J107" s="26"/>
      <c r="K107" s="26"/>
      <c r="L107" s="26"/>
      <c r="M107" s="26"/>
      <c r="N107" s="26"/>
      <c r="O107" s="26"/>
      <c r="P107" s="26"/>
    </row>
    <row r="108" spans="1:16" ht="14.25">
      <c r="A108" s="119" t="s">
        <v>77</v>
      </c>
      <c r="B108" s="26"/>
      <c r="C108" s="26"/>
      <c r="D108" s="26"/>
      <c r="E108" s="26"/>
      <c r="F108" s="26"/>
      <c r="G108" s="26"/>
      <c r="H108" s="45"/>
      <c r="I108" s="118"/>
      <c r="J108" s="26"/>
      <c r="K108" s="26"/>
      <c r="L108" s="26"/>
      <c r="M108" s="26"/>
      <c r="N108" s="26"/>
      <c r="O108" s="26"/>
      <c r="P108" s="26"/>
    </row>
    <row r="109" spans="1:16" ht="14.25">
      <c r="A109" s="46" t="s">
        <v>323</v>
      </c>
      <c r="B109" s="26"/>
      <c r="C109" s="26"/>
      <c r="D109" s="26"/>
      <c r="E109" s="26"/>
      <c r="F109" s="26"/>
      <c r="G109" s="26"/>
      <c r="H109" s="45"/>
      <c r="I109" s="118"/>
      <c r="J109" s="26"/>
      <c r="K109" s="26"/>
      <c r="L109" s="26"/>
      <c r="M109" s="26"/>
      <c r="N109" s="26"/>
      <c r="O109" s="26"/>
      <c r="P109" s="26"/>
    </row>
    <row r="110" spans="1:16" ht="4.5" customHeight="1">
      <c r="A110" s="47"/>
      <c r="B110" s="48"/>
      <c r="C110" s="48"/>
      <c r="D110" s="48"/>
      <c r="E110" s="48"/>
      <c r="F110" s="48"/>
      <c r="G110" s="48"/>
      <c r="H110" s="49"/>
      <c r="I110" s="118"/>
      <c r="J110" s="26"/>
      <c r="K110" s="26"/>
      <c r="L110" s="26"/>
      <c r="M110" s="26"/>
      <c r="N110" s="26"/>
      <c r="O110" s="26"/>
      <c r="P110" s="26"/>
    </row>
    <row r="113" ht="14.25">
      <c r="C113" s="123"/>
    </row>
    <row r="118" ht="14.25">
      <c r="F118" s="123"/>
    </row>
    <row r="131" ht="14.25">
      <c r="F131" s="123"/>
    </row>
    <row r="135" ht="14.25">
      <c r="C135" s="123"/>
    </row>
    <row r="507" ht="14.25">
      <c r="D507" s="123"/>
    </row>
    <row r="508" ht="14.25">
      <c r="D508" s="123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J12:L12"/>
    <mergeCell ref="F12:H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110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2" width="12.00390625" style="27" customWidth="1"/>
    <col min="3" max="3" width="13.57421875" style="27" customWidth="1"/>
    <col min="4" max="4" width="12.00390625" style="27" customWidth="1"/>
    <col min="5" max="5" width="2.7109375" style="27" customWidth="1"/>
    <col min="6" max="6" width="12.00390625" style="27" customWidth="1"/>
    <col min="7" max="7" width="13.00390625" style="27" customWidth="1"/>
    <col min="8" max="8" width="12.00390625" style="27" customWidth="1"/>
    <col min="9" max="9" width="3.7109375" style="27" customWidth="1"/>
    <col min="10" max="10" width="12.00390625" style="27" customWidth="1"/>
    <col min="11" max="11" width="13.57421875" style="27" customWidth="1"/>
    <col min="12" max="12" width="12.00390625" style="27" customWidth="1"/>
    <col min="13" max="13" width="2.7109375" style="27" customWidth="1"/>
    <col min="14" max="14" width="12.00390625" style="27" customWidth="1"/>
    <col min="15" max="15" width="13.421875" style="27" customWidth="1"/>
    <col min="16" max="16" width="12.00390625" style="27" customWidth="1"/>
    <col min="17" max="17" width="11.421875" style="27" customWidth="1"/>
    <col min="18" max="19" width="12.7109375" style="27" bestFit="1" customWidth="1"/>
    <col min="20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402"/>
      <c r="B4" s="402"/>
      <c r="C4" s="402"/>
      <c r="D4" s="402"/>
      <c r="E4" s="402"/>
      <c r="F4" s="402"/>
      <c r="G4" s="402"/>
      <c r="H4" s="402"/>
      <c r="I4" s="402"/>
    </row>
    <row r="5" spans="1:9" ht="7.5" customHeight="1">
      <c r="A5" s="102"/>
      <c r="B5" s="103"/>
      <c r="C5" s="103"/>
      <c r="D5" s="103"/>
      <c r="E5" s="103"/>
      <c r="F5" s="103"/>
      <c r="G5" s="103"/>
      <c r="H5" s="103"/>
      <c r="I5" s="103"/>
    </row>
    <row r="6" spans="1:9" ht="13.5" customHeight="1">
      <c r="A6" s="352" t="s">
        <v>288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161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64" t="str">
        <f>'a6'!A8</f>
        <v>Febrero (2020 - 2021)</v>
      </c>
      <c r="B8" s="403"/>
      <c r="C8" s="403"/>
      <c r="D8" s="403"/>
      <c r="E8" s="403"/>
      <c r="F8" s="403"/>
      <c r="G8" s="403"/>
      <c r="H8" s="403"/>
      <c r="I8" s="40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16" ht="12.75" customHeight="1">
      <c r="A10" s="26"/>
      <c r="B10" s="26"/>
      <c r="C10" s="26"/>
      <c r="D10" s="26"/>
      <c r="E10" s="26"/>
      <c r="F10" s="26"/>
      <c r="G10" s="26"/>
      <c r="H10" s="354" t="s">
        <v>242</v>
      </c>
      <c r="I10" s="354"/>
      <c r="L10" s="26"/>
      <c r="M10" s="26"/>
      <c r="N10" s="26"/>
      <c r="O10" s="26"/>
      <c r="P10" s="104"/>
    </row>
    <row r="11" spans="2:16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4.25">
      <c r="A12" s="408" t="s">
        <v>78</v>
      </c>
      <c r="B12" s="411" t="s">
        <v>256</v>
      </c>
      <c r="C12" s="410"/>
      <c r="D12" s="410"/>
      <c r="E12" s="105"/>
      <c r="F12" s="410" t="str">
        <f>'a2'!E12</f>
        <v>Febrero 2021</v>
      </c>
      <c r="G12" s="410"/>
      <c r="H12" s="410"/>
      <c r="I12" s="106"/>
      <c r="J12" s="406" t="s">
        <v>21</v>
      </c>
      <c r="K12" s="406"/>
      <c r="L12" s="406"/>
      <c r="M12" s="105"/>
      <c r="N12" s="406" t="s">
        <v>11</v>
      </c>
      <c r="O12" s="406"/>
      <c r="P12" s="407"/>
    </row>
    <row r="13" spans="1:16" ht="14.25">
      <c r="A13" s="409"/>
      <c r="B13" s="30" t="s">
        <v>2</v>
      </c>
      <c r="C13" s="30" t="s">
        <v>3</v>
      </c>
      <c r="D13" s="30" t="s">
        <v>1</v>
      </c>
      <c r="E13" s="107"/>
      <c r="F13" s="30" t="s">
        <v>2</v>
      </c>
      <c r="G13" s="30" t="s">
        <v>3</v>
      </c>
      <c r="H13" s="30" t="s">
        <v>1</v>
      </c>
      <c r="I13" s="108"/>
      <c r="J13" s="30" t="s">
        <v>2</v>
      </c>
      <c r="K13" s="30" t="s">
        <v>3</v>
      </c>
      <c r="L13" s="30" t="s">
        <v>1</v>
      </c>
      <c r="M13" s="108"/>
      <c r="N13" s="30" t="s">
        <v>2</v>
      </c>
      <c r="O13" s="30" t="s">
        <v>3</v>
      </c>
      <c r="P13" s="31" t="s">
        <v>1</v>
      </c>
    </row>
    <row r="14" spans="1:24" ht="14.25">
      <c r="A14" s="32" t="s">
        <v>79</v>
      </c>
      <c r="B14" s="33">
        <v>37967</v>
      </c>
      <c r="C14" s="33">
        <v>22196</v>
      </c>
      <c r="D14" s="33">
        <v>60163</v>
      </c>
      <c r="E14" s="33"/>
      <c r="F14" s="33">
        <v>166289</v>
      </c>
      <c r="G14" s="33">
        <v>14994</v>
      </c>
      <c r="H14" s="33">
        <v>181283</v>
      </c>
      <c r="I14" s="33"/>
      <c r="J14" s="109">
        <v>337.98298522401035</v>
      </c>
      <c r="K14" s="109">
        <v>-32.44728779960353</v>
      </c>
      <c r="L14" s="109">
        <v>201.31974801788473</v>
      </c>
      <c r="M14" s="109"/>
      <c r="N14" s="109">
        <v>10.008439029184064</v>
      </c>
      <c r="O14" s="109">
        <v>-1.8015088449531742</v>
      </c>
      <c r="P14" s="110">
        <v>7.201319449151394</v>
      </c>
      <c r="R14" s="111"/>
      <c r="S14" s="111"/>
      <c r="T14" s="111"/>
      <c r="U14" s="111"/>
      <c r="V14" s="111"/>
      <c r="W14" s="111"/>
      <c r="X14" s="111"/>
    </row>
    <row r="15" spans="1:24" ht="14.25">
      <c r="A15" s="35" t="s">
        <v>80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112">
        <v>0</v>
      </c>
      <c r="K15" s="112">
        <v>0</v>
      </c>
      <c r="L15" s="112">
        <v>0</v>
      </c>
      <c r="M15" s="112"/>
      <c r="N15" s="112">
        <v>0</v>
      </c>
      <c r="O15" s="112">
        <v>0</v>
      </c>
      <c r="P15" s="113">
        <v>0</v>
      </c>
      <c r="R15" s="111"/>
      <c r="S15" s="111"/>
      <c r="T15" s="111"/>
      <c r="U15" s="111"/>
      <c r="V15" s="111"/>
      <c r="W15" s="111"/>
      <c r="X15" s="111"/>
    </row>
    <row r="16" spans="1:24" ht="14.25">
      <c r="A16" s="32" t="s">
        <v>81</v>
      </c>
      <c r="B16" s="33">
        <v>103438</v>
      </c>
      <c r="C16" s="33">
        <v>1793</v>
      </c>
      <c r="D16" s="33">
        <v>105231</v>
      </c>
      <c r="E16" s="33"/>
      <c r="F16" s="33">
        <v>7654</v>
      </c>
      <c r="G16" s="33">
        <v>1160</v>
      </c>
      <c r="H16" s="33">
        <v>8814</v>
      </c>
      <c r="I16" s="33"/>
      <c r="J16" s="109">
        <v>-92.60039830623175</v>
      </c>
      <c r="K16" s="109">
        <v>-35.30395984383714</v>
      </c>
      <c r="L16" s="109">
        <v>-91.624141175129</v>
      </c>
      <c r="M16" s="109"/>
      <c r="N16" s="109">
        <v>-7.4706466854581945</v>
      </c>
      <c r="O16" s="109">
        <v>-0.15833866965500681</v>
      </c>
      <c r="P16" s="110">
        <v>-5.732576100799456</v>
      </c>
      <c r="R16" s="111"/>
      <c r="S16" s="111"/>
      <c r="T16" s="111"/>
      <c r="U16" s="111"/>
      <c r="V16" s="111"/>
      <c r="W16" s="111"/>
      <c r="X16" s="111"/>
    </row>
    <row r="17" spans="1:24" ht="14.25">
      <c r="A17" s="35" t="s">
        <v>52</v>
      </c>
      <c r="B17" s="36">
        <v>0</v>
      </c>
      <c r="C17" s="36">
        <v>0</v>
      </c>
      <c r="D17" s="36">
        <v>0</v>
      </c>
      <c r="E17" s="36"/>
      <c r="F17" s="36">
        <v>5232</v>
      </c>
      <c r="G17" s="36">
        <v>6732</v>
      </c>
      <c r="H17" s="36">
        <v>11964</v>
      </c>
      <c r="I17" s="36"/>
      <c r="J17" s="112" t="s">
        <v>287</v>
      </c>
      <c r="K17" s="112" t="s">
        <v>287</v>
      </c>
      <c r="L17" s="112" t="s">
        <v>287</v>
      </c>
      <c r="M17" s="112"/>
      <c r="N17" s="112">
        <v>0.4080683982535421</v>
      </c>
      <c r="O17" s="112">
        <v>1.6839430080845275</v>
      </c>
      <c r="P17" s="113">
        <v>0.7113324462487393</v>
      </c>
      <c r="R17" s="111"/>
      <c r="S17" s="111"/>
      <c r="T17" s="111"/>
      <c r="U17" s="111"/>
      <c r="V17" s="111"/>
      <c r="W17" s="111"/>
      <c r="X17" s="111"/>
    </row>
    <row r="18" spans="1:24" ht="14.25">
      <c r="A18" s="32" t="s">
        <v>82</v>
      </c>
      <c r="B18" s="33">
        <v>2013</v>
      </c>
      <c r="C18" s="33">
        <v>198</v>
      </c>
      <c r="D18" s="33">
        <v>2211</v>
      </c>
      <c r="E18" s="33"/>
      <c r="F18" s="33">
        <v>6052</v>
      </c>
      <c r="G18" s="33">
        <v>459</v>
      </c>
      <c r="H18" s="33">
        <v>6511</v>
      </c>
      <c r="I18" s="33"/>
      <c r="J18" s="109">
        <v>200.64580228514654</v>
      </c>
      <c r="K18" s="109">
        <v>131.81818181818184</v>
      </c>
      <c r="L18" s="109">
        <v>194.48213478064224</v>
      </c>
      <c r="M18" s="109"/>
      <c r="N18" s="109">
        <v>0.31502069200039307</v>
      </c>
      <c r="O18" s="109">
        <v>0.06528656047386537</v>
      </c>
      <c r="P18" s="110">
        <v>0.2556611099021714</v>
      </c>
      <c r="R18" s="111"/>
      <c r="S18" s="111"/>
      <c r="T18" s="111"/>
      <c r="U18" s="111"/>
      <c r="V18" s="111"/>
      <c r="W18" s="111"/>
      <c r="X18" s="111"/>
    </row>
    <row r="19" spans="1:24" ht="14.25">
      <c r="A19" s="35" t="s">
        <v>83</v>
      </c>
      <c r="B19" s="36">
        <v>17757</v>
      </c>
      <c r="C19" s="36">
        <v>558</v>
      </c>
      <c r="D19" s="36">
        <v>18315</v>
      </c>
      <c r="E19" s="36"/>
      <c r="F19" s="36">
        <v>14132</v>
      </c>
      <c r="G19" s="36">
        <v>176</v>
      </c>
      <c r="H19" s="36">
        <v>14308</v>
      </c>
      <c r="I19" s="36"/>
      <c r="J19" s="112">
        <v>-20.414484428676015</v>
      </c>
      <c r="K19" s="112">
        <v>-68.45878136200717</v>
      </c>
      <c r="L19" s="112">
        <v>-21.878241878241877</v>
      </c>
      <c r="M19" s="112"/>
      <c r="N19" s="112">
        <v>-0.2827308760835417</v>
      </c>
      <c r="O19" s="112">
        <v>-0.09555350996558074</v>
      </c>
      <c r="P19" s="113">
        <v>-0.23824048078558155</v>
      </c>
      <c r="R19" s="111"/>
      <c r="S19" s="111"/>
      <c r="T19" s="111"/>
      <c r="U19" s="111"/>
      <c r="V19" s="111"/>
      <c r="W19" s="111"/>
      <c r="X19" s="111"/>
    </row>
    <row r="20" spans="1:24" ht="14.25">
      <c r="A20" s="32" t="s">
        <v>84</v>
      </c>
      <c r="B20" s="33">
        <v>8282</v>
      </c>
      <c r="C20" s="33">
        <v>90</v>
      </c>
      <c r="D20" s="33">
        <v>8372</v>
      </c>
      <c r="E20" s="33"/>
      <c r="F20" s="33">
        <v>2026</v>
      </c>
      <c r="G20" s="33">
        <v>4431</v>
      </c>
      <c r="H20" s="33">
        <v>6457</v>
      </c>
      <c r="I20" s="33"/>
      <c r="J20" s="109">
        <v>-75.53730982854383</v>
      </c>
      <c r="K20" s="109">
        <v>4823.333333333333</v>
      </c>
      <c r="L20" s="109">
        <v>-22.873865265169613</v>
      </c>
      <c r="M20" s="109"/>
      <c r="N20" s="109">
        <v>-0.4879349960768653</v>
      </c>
      <c r="O20" s="109">
        <v>1.0858580805250941</v>
      </c>
      <c r="P20" s="110">
        <v>-0.11385837801457167</v>
      </c>
      <c r="R20" s="111"/>
      <c r="S20" s="111"/>
      <c r="T20" s="111"/>
      <c r="U20" s="111"/>
      <c r="V20" s="111"/>
      <c r="W20" s="111"/>
      <c r="X20" s="111"/>
    </row>
    <row r="21" spans="1:24" ht="14.25">
      <c r="A21" s="35" t="s">
        <v>181</v>
      </c>
      <c r="B21" s="36">
        <v>2642</v>
      </c>
      <c r="C21" s="36">
        <v>2982</v>
      </c>
      <c r="D21" s="36">
        <v>5624</v>
      </c>
      <c r="E21" s="36"/>
      <c r="F21" s="36">
        <v>5295</v>
      </c>
      <c r="G21" s="36">
        <v>4131</v>
      </c>
      <c r="H21" s="36">
        <v>9426</v>
      </c>
      <c r="I21" s="36"/>
      <c r="J21" s="112">
        <v>100.41635124905372</v>
      </c>
      <c r="K21" s="112">
        <v>38.53118712273642</v>
      </c>
      <c r="L21" s="112">
        <v>67.6031294452347</v>
      </c>
      <c r="M21" s="112"/>
      <c r="N21" s="112">
        <v>0.20692000393093407</v>
      </c>
      <c r="O21" s="112">
        <v>0.287410950132074</v>
      </c>
      <c r="P21" s="113">
        <v>0.2260519860111757</v>
      </c>
      <c r="R21" s="111"/>
      <c r="S21" s="111"/>
      <c r="T21" s="111"/>
      <c r="U21" s="111"/>
      <c r="V21" s="111"/>
      <c r="W21" s="111"/>
      <c r="X21" s="111"/>
    </row>
    <row r="22" spans="1:24" ht="14.25">
      <c r="A22" s="32" t="s">
        <v>85</v>
      </c>
      <c r="B22" s="33">
        <v>563</v>
      </c>
      <c r="C22" s="33">
        <v>0</v>
      </c>
      <c r="D22" s="33">
        <v>563</v>
      </c>
      <c r="E22" s="33"/>
      <c r="F22" s="33">
        <v>2423</v>
      </c>
      <c r="G22" s="33">
        <v>2166</v>
      </c>
      <c r="H22" s="33">
        <v>4589</v>
      </c>
      <c r="I22" s="33"/>
      <c r="J22" s="109">
        <v>330.3730017761989</v>
      </c>
      <c r="K22" s="109" t="s">
        <v>287</v>
      </c>
      <c r="L22" s="109">
        <v>715.0976909413854</v>
      </c>
      <c r="M22" s="109"/>
      <c r="N22" s="109">
        <v>0.1450701874525207</v>
      </c>
      <c r="O22" s="109">
        <v>0.5418034099095494</v>
      </c>
      <c r="P22" s="110">
        <v>0.23937014615491672</v>
      </c>
      <c r="R22" s="111"/>
      <c r="S22" s="111"/>
      <c r="T22" s="111"/>
      <c r="U22" s="111"/>
      <c r="V22" s="111"/>
      <c r="W22" s="111"/>
      <c r="X22" s="111"/>
    </row>
    <row r="23" spans="1:24" ht="14.25">
      <c r="A23" s="35" t="s">
        <v>86</v>
      </c>
      <c r="B23" s="36">
        <v>18617</v>
      </c>
      <c r="C23" s="36">
        <v>2381</v>
      </c>
      <c r="D23" s="36">
        <v>20998</v>
      </c>
      <c r="E23" s="36"/>
      <c r="F23" s="36">
        <v>21353</v>
      </c>
      <c r="G23" s="36">
        <v>1052</v>
      </c>
      <c r="H23" s="36">
        <v>22405</v>
      </c>
      <c r="I23" s="36"/>
      <c r="J23" s="112">
        <v>14.69624536713756</v>
      </c>
      <c r="K23" s="112">
        <v>-55.81688366232675</v>
      </c>
      <c r="L23" s="112">
        <v>6.700638156014849</v>
      </c>
      <c r="M23" s="112"/>
      <c r="N23" s="112">
        <v>0.2133935660591917</v>
      </c>
      <c r="O23" s="112">
        <v>-0.33243616425198114</v>
      </c>
      <c r="P23" s="113">
        <v>0.08365469340287329</v>
      </c>
      <c r="R23" s="111"/>
      <c r="S23" s="111"/>
      <c r="T23" s="111"/>
      <c r="U23" s="111"/>
      <c r="V23" s="111"/>
      <c r="W23" s="111"/>
      <c r="X23" s="111"/>
    </row>
    <row r="24" spans="1:24" ht="14.25">
      <c r="A24" s="32" t="s">
        <v>87</v>
      </c>
      <c r="B24" s="33">
        <v>28111</v>
      </c>
      <c r="C24" s="33">
        <v>818</v>
      </c>
      <c r="D24" s="33">
        <v>28929</v>
      </c>
      <c r="E24" s="33"/>
      <c r="F24" s="33">
        <v>4095</v>
      </c>
      <c r="G24" s="33">
        <v>163</v>
      </c>
      <c r="H24" s="33">
        <v>4258</v>
      </c>
      <c r="I24" s="33"/>
      <c r="J24" s="109">
        <v>-85.43274874604248</v>
      </c>
      <c r="K24" s="109">
        <v>-80.07334963325184</v>
      </c>
      <c r="L24" s="109">
        <v>-85.28120571053267</v>
      </c>
      <c r="M24" s="109"/>
      <c r="N24" s="109">
        <v>-1.8731213020751274</v>
      </c>
      <c r="O24" s="109">
        <v>-0.16384175138077325</v>
      </c>
      <c r="P24" s="110">
        <v>-1.4668407540456907</v>
      </c>
      <c r="R24" s="111"/>
      <c r="S24" s="111"/>
      <c r="T24" s="111"/>
      <c r="U24" s="111"/>
      <c r="V24" s="111"/>
      <c r="W24" s="111"/>
      <c r="X24" s="111"/>
    </row>
    <row r="25" spans="1:24" ht="14.25">
      <c r="A25" s="35" t="s">
        <v>88</v>
      </c>
      <c r="B25" s="36">
        <v>422</v>
      </c>
      <c r="C25" s="36">
        <v>0</v>
      </c>
      <c r="D25" s="36">
        <v>422</v>
      </c>
      <c r="E25" s="36"/>
      <c r="F25" s="36">
        <v>229</v>
      </c>
      <c r="G25" s="36">
        <v>1414</v>
      </c>
      <c r="H25" s="36">
        <v>1643</v>
      </c>
      <c r="I25" s="36"/>
      <c r="J25" s="112">
        <v>-45.7345971563981</v>
      </c>
      <c r="K25" s="112" t="s">
        <v>287</v>
      </c>
      <c r="L25" s="112">
        <v>289.33649289099526</v>
      </c>
      <c r="M25" s="112"/>
      <c r="N25" s="112">
        <v>-0.015052981816309942</v>
      </c>
      <c r="O25" s="112">
        <v>0.3536980709197151</v>
      </c>
      <c r="P25" s="113">
        <v>0.07259586399780261</v>
      </c>
      <c r="R25" s="111"/>
      <c r="S25" s="111"/>
      <c r="T25" s="111"/>
      <c r="U25" s="111"/>
      <c r="V25" s="111"/>
      <c r="W25" s="111"/>
      <c r="X25" s="111"/>
    </row>
    <row r="26" spans="1:24" ht="14.25">
      <c r="A26" s="32" t="s">
        <v>89</v>
      </c>
      <c r="B26" s="33">
        <v>73168</v>
      </c>
      <c r="C26" s="33">
        <v>7395</v>
      </c>
      <c r="D26" s="33">
        <v>80563</v>
      </c>
      <c r="E26" s="33"/>
      <c r="F26" s="33">
        <v>5054</v>
      </c>
      <c r="G26" s="33">
        <v>5288</v>
      </c>
      <c r="H26" s="33">
        <v>10342</v>
      </c>
      <c r="I26" s="33"/>
      <c r="J26" s="109">
        <v>-93.09260879072818</v>
      </c>
      <c r="K26" s="109">
        <v>-28.492224475997297</v>
      </c>
      <c r="L26" s="109">
        <v>-87.16284150292317</v>
      </c>
      <c r="M26" s="109"/>
      <c r="N26" s="109">
        <v>-5.312532660290857</v>
      </c>
      <c r="O26" s="109">
        <v>-0.5270451452813576</v>
      </c>
      <c r="P26" s="110">
        <v>-4.175064836846599</v>
      </c>
      <c r="R26" s="111"/>
      <c r="S26" s="111"/>
      <c r="T26" s="111"/>
      <c r="U26" s="111"/>
      <c r="V26" s="111"/>
      <c r="W26" s="111"/>
      <c r="X26" s="111"/>
    </row>
    <row r="27" spans="1:24" ht="14.25">
      <c r="A27" s="35" t="s">
        <v>90</v>
      </c>
      <c r="B27" s="36">
        <v>442</v>
      </c>
      <c r="C27" s="36">
        <v>714</v>
      </c>
      <c r="D27" s="36">
        <v>1156</v>
      </c>
      <c r="E27" s="36"/>
      <c r="F27" s="36">
        <v>369</v>
      </c>
      <c r="G27" s="36">
        <v>1049</v>
      </c>
      <c r="H27" s="36">
        <v>1418</v>
      </c>
      <c r="I27" s="36"/>
      <c r="J27" s="112">
        <v>-16.515837104072396</v>
      </c>
      <c r="K27" s="112">
        <v>46.91876750700281</v>
      </c>
      <c r="L27" s="112">
        <v>22.6643598615917</v>
      </c>
      <c r="M27" s="112"/>
      <c r="N27" s="112">
        <v>-0.005693614883889253</v>
      </c>
      <c r="O27" s="112">
        <v>0.0837969262787161</v>
      </c>
      <c r="P27" s="113">
        <v>0.015577490882411374</v>
      </c>
      <c r="R27" s="111"/>
      <c r="S27" s="111"/>
      <c r="T27" s="111"/>
      <c r="U27" s="111"/>
      <c r="V27" s="111"/>
      <c r="W27" s="111"/>
      <c r="X27" s="111"/>
    </row>
    <row r="28" spans="1:24" ht="14.25">
      <c r="A28" s="32" t="s">
        <v>91</v>
      </c>
      <c r="B28" s="33">
        <v>0</v>
      </c>
      <c r="C28" s="33">
        <v>9896</v>
      </c>
      <c r="D28" s="33">
        <v>9896</v>
      </c>
      <c r="E28" s="33"/>
      <c r="F28" s="33">
        <v>30110</v>
      </c>
      <c r="G28" s="33">
        <v>0</v>
      </c>
      <c r="H28" s="33">
        <v>30110</v>
      </c>
      <c r="I28" s="33"/>
      <c r="J28" s="109" t="s">
        <v>287</v>
      </c>
      <c r="K28" s="109">
        <v>-100</v>
      </c>
      <c r="L28" s="109">
        <v>204.26434923201296</v>
      </c>
      <c r="M28" s="109"/>
      <c r="N28" s="109">
        <v>2.348421152793225</v>
      </c>
      <c r="O28" s="109">
        <v>-2.4753862162811178</v>
      </c>
      <c r="P28" s="110">
        <v>1.2018450408284866</v>
      </c>
      <c r="R28" s="111"/>
      <c r="S28" s="111"/>
      <c r="T28" s="111"/>
      <c r="U28" s="111"/>
      <c r="V28" s="111"/>
      <c r="W28" s="111"/>
      <c r="X28" s="111"/>
    </row>
    <row r="29" spans="1:24" ht="14.25">
      <c r="A29" s="35" t="s">
        <v>92</v>
      </c>
      <c r="B29" s="36">
        <v>3449</v>
      </c>
      <c r="C29" s="36">
        <v>4525</v>
      </c>
      <c r="D29" s="36">
        <v>7974</v>
      </c>
      <c r="E29" s="36"/>
      <c r="F29" s="36">
        <v>28947</v>
      </c>
      <c r="G29" s="36">
        <v>1494</v>
      </c>
      <c r="H29" s="36">
        <v>30441</v>
      </c>
      <c r="I29" s="36"/>
      <c r="J29" s="112">
        <v>739.2867497825456</v>
      </c>
      <c r="K29" s="112">
        <v>-66.98342541436463</v>
      </c>
      <c r="L29" s="112">
        <v>281.7531978931528</v>
      </c>
      <c r="M29" s="112"/>
      <c r="N29" s="112">
        <v>1.9887094836905228</v>
      </c>
      <c r="O29" s="112">
        <v>-0.7581745777635476</v>
      </c>
      <c r="P29" s="113">
        <v>1.3357995712028103</v>
      </c>
      <c r="R29" s="111"/>
      <c r="S29" s="111"/>
      <c r="T29" s="111"/>
      <c r="U29" s="111"/>
      <c r="V29" s="111"/>
      <c r="W29" s="111"/>
      <c r="X29" s="111"/>
    </row>
    <row r="30" spans="1:24" ht="14.25">
      <c r="A30" s="32" t="s">
        <v>93</v>
      </c>
      <c r="B30" s="33">
        <v>233935</v>
      </c>
      <c r="C30" s="33">
        <v>201096</v>
      </c>
      <c r="D30" s="33">
        <v>435031</v>
      </c>
      <c r="E30" s="33"/>
      <c r="F30" s="33">
        <v>305739</v>
      </c>
      <c r="G30" s="33">
        <v>155460</v>
      </c>
      <c r="H30" s="33">
        <v>461199</v>
      </c>
      <c r="I30" s="33"/>
      <c r="J30" s="109">
        <v>30.6939961955244</v>
      </c>
      <c r="K30" s="109">
        <v>-22.69363885905239</v>
      </c>
      <c r="L30" s="109">
        <v>6.015203514232326</v>
      </c>
      <c r="M30" s="109"/>
      <c r="N30" s="109">
        <v>5.600333193462794</v>
      </c>
      <c r="O30" s="109">
        <v>-11.415392619867127</v>
      </c>
      <c r="P30" s="110">
        <v>1.5558464939348886</v>
      </c>
      <c r="R30" s="111"/>
      <c r="S30" s="111"/>
      <c r="T30" s="111"/>
      <c r="U30" s="111"/>
      <c r="V30" s="111"/>
      <c r="W30" s="111"/>
      <c r="X30" s="111"/>
    </row>
    <row r="31" spans="1:24" ht="14.25">
      <c r="A31" s="35" t="s">
        <v>94</v>
      </c>
      <c r="B31" s="36">
        <v>62011</v>
      </c>
      <c r="C31" s="36">
        <v>12958</v>
      </c>
      <c r="D31" s="36">
        <v>74969</v>
      </c>
      <c r="E31" s="36"/>
      <c r="F31" s="36">
        <v>87103</v>
      </c>
      <c r="G31" s="36">
        <v>4274</v>
      </c>
      <c r="H31" s="36">
        <v>91377</v>
      </c>
      <c r="I31" s="36"/>
      <c r="J31" s="112">
        <v>40.46378868265308</v>
      </c>
      <c r="K31" s="112">
        <v>-67.0165148942738</v>
      </c>
      <c r="L31" s="112">
        <v>21.886379703610825</v>
      </c>
      <c r="M31" s="112"/>
      <c r="N31" s="112">
        <v>1.9570436255691663</v>
      </c>
      <c r="O31" s="112">
        <v>-2.1722164412070764</v>
      </c>
      <c r="P31" s="113">
        <v>0.9755552305290297</v>
      </c>
      <c r="R31" s="111"/>
      <c r="S31" s="111"/>
      <c r="T31" s="111"/>
      <c r="U31" s="111"/>
      <c r="V31" s="111"/>
      <c r="W31" s="111"/>
      <c r="X31" s="111"/>
    </row>
    <row r="32" spans="1:24" ht="14.25">
      <c r="A32" s="32" t="s">
        <v>95</v>
      </c>
      <c r="B32" s="33">
        <v>2064</v>
      </c>
      <c r="C32" s="33">
        <v>254</v>
      </c>
      <c r="D32" s="33">
        <v>2318</v>
      </c>
      <c r="E32" s="33"/>
      <c r="F32" s="33">
        <v>892</v>
      </c>
      <c r="G32" s="33">
        <v>716</v>
      </c>
      <c r="H32" s="33">
        <v>1608</v>
      </c>
      <c r="I32" s="33"/>
      <c r="J32" s="109">
        <v>-56.78294573643411</v>
      </c>
      <c r="K32" s="109">
        <v>181.88976377952756</v>
      </c>
      <c r="L32" s="109">
        <v>-30.62985332182916</v>
      </c>
      <c r="M32" s="109"/>
      <c r="N32" s="109">
        <v>-0.0914098170399754</v>
      </c>
      <c r="O32" s="109">
        <v>0.11556471624109502</v>
      </c>
      <c r="P32" s="110">
        <v>-0.042213811169893416</v>
      </c>
      <c r="R32" s="111"/>
      <c r="S32" s="111"/>
      <c r="T32" s="111"/>
      <c r="U32" s="111"/>
      <c r="V32" s="111"/>
      <c r="W32" s="111"/>
      <c r="X32" s="111"/>
    </row>
    <row r="33" spans="1:24" ht="14.25">
      <c r="A33" s="35" t="s">
        <v>96</v>
      </c>
      <c r="B33" s="36">
        <v>4887</v>
      </c>
      <c r="C33" s="36">
        <v>291</v>
      </c>
      <c r="D33" s="36">
        <v>5178</v>
      </c>
      <c r="E33" s="36"/>
      <c r="F33" s="36">
        <v>6350</v>
      </c>
      <c r="G33" s="36">
        <v>2089</v>
      </c>
      <c r="H33" s="36">
        <v>8439</v>
      </c>
      <c r="I33" s="36"/>
      <c r="J33" s="112">
        <v>29.936566400654808</v>
      </c>
      <c r="K33" s="112">
        <v>617.8694158075601</v>
      </c>
      <c r="L33" s="112">
        <v>62.977983777520286</v>
      </c>
      <c r="M33" s="112"/>
      <c r="N33" s="112">
        <v>0.11410628185109557</v>
      </c>
      <c r="O33" s="112">
        <v>0.44975186104218373</v>
      </c>
      <c r="P33" s="113">
        <v>0.19388625102115833</v>
      </c>
      <c r="R33" s="111"/>
      <c r="S33" s="111"/>
      <c r="T33" s="111"/>
      <c r="U33" s="111"/>
      <c r="V33" s="111"/>
      <c r="W33" s="111"/>
      <c r="X33" s="111"/>
    </row>
    <row r="34" spans="1:24" ht="14.25">
      <c r="A34" s="32" t="s">
        <v>97</v>
      </c>
      <c r="B34" s="33">
        <v>1403</v>
      </c>
      <c r="C34" s="33">
        <v>0</v>
      </c>
      <c r="D34" s="33">
        <v>1403</v>
      </c>
      <c r="E34" s="33"/>
      <c r="F34" s="33">
        <v>1999</v>
      </c>
      <c r="G34" s="33">
        <v>0</v>
      </c>
      <c r="H34" s="33">
        <v>1999</v>
      </c>
      <c r="I34" s="33"/>
      <c r="J34" s="109">
        <v>42.480399144689954</v>
      </c>
      <c r="K34" s="109">
        <v>0</v>
      </c>
      <c r="L34" s="109">
        <v>42.480399144689954</v>
      </c>
      <c r="M34" s="109"/>
      <c r="N34" s="109">
        <v>0.0464848557643561</v>
      </c>
      <c r="O34" s="109">
        <v>0</v>
      </c>
      <c r="P34" s="110">
        <v>0.03543581895388236</v>
      </c>
      <c r="R34" s="111"/>
      <c r="S34" s="111"/>
      <c r="T34" s="111"/>
      <c r="U34" s="111"/>
      <c r="V34" s="111"/>
      <c r="W34" s="111"/>
      <c r="X34" s="111"/>
    </row>
    <row r="35" spans="1:24" ht="14.25">
      <c r="A35" s="35" t="s">
        <v>98</v>
      </c>
      <c r="B35" s="36">
        <v>17482</v>
      </c>
      <c r="C35" s="36">
        <v>5267</v>
      </c>
      <c r="D35" s="36">
        <v>22749</v>
      </c>
      <c r="E35" s="36"/>
      <c r="F35" s="36">
        <v>3321</v>
      </c>
      <c r="G35" s="36">
        <v>665</v>
      </c>
      <c r="H35" s="36">
        <v>3986</v>
      </c>
      <c r="I35" s="36"/>
      <c r="J35" s="112">
        <v>-81.00331769820387</v>
      </c>
      <c r="K35" s="112">
        <v>-87.37421682172014</v>
      </c>
      <c r="L35" s="112">
        <v>-82.47835069673393</v>
      </c>
      <c r="M35" s="112"/>
      <c r="N35" s="112">
        <v>-1.1044832927500783</v>
      </c>
      <c r="O35" s="112">
        <v>-1.1511446409989594</v>
      </c>
      <c r="P35" s="113">
        <v>-1.1155742802545212</v>
      </c>
      <c r="R35" s="111"/>
      <c r="S35" s="111"/>
      <c r="T35" s="111"/>
      <c r="U35" s="111"/>
      <c r="V35" s="111"/>
      <c r="W35" s="111"/>
      <c r="X35" s="111"/>
    </row>
    <row r="36" spans="1:24" ht="14.25">
      <c r="A36" s="32" t="s">
        <v>99</v>
      </c>
      <c r="B36" s="33">
        <v>10198</v>
      </c>
      <c r="C36" s="33">
        <v>3317</v>
      </c>
      <c r="D36" s="33">
        <v>13515</v>
      </c>
      <c r="E36" s="33"/>
      <c r="F36" s="33">
        <v>18419</v>
      </c>
      <c r="G36" s="33">
        <v>0</v>
      </c>
      <c r="H36" s="33">
        <v>18419</v>
      </c>
      <c r="I36" s="33"/>
      <c r="J36" s="109">
        <v>80.61384585212788</v>
      </c>
      <c r="K36" s="109">
        <v>-100</v>
      </c>
      <c r="L36" s="109">
        <v>36.285608583055875</v>
      </c>
      <c r="M36" s="109"/>
      <c r="N36" s="109">
        <v>0.6411946295952541</v>
      </c>
      <c r="O36" s="109">
        <v>-0.8297146401985113</v>
      </c>
      <c r="P36" s="110">
        <v>0.2915725774326159</v>
      </c>
      <c r="R36" s="111"/>
      <c r="S36" s="111"/>
      <c r="T36" s="111"/>
      <c r="U36" s="111"/>
      <c r="V36" s="111"/>
      <c r="W36" s="111"/>
      <c r="X36" s="111"/>
    </row>
    <row r="37" spans="1:24" ht="14.25">
      <c r="A37" s="35" t="s">
        <v>100</v>
      </c>
      <c r="B37" s="36">
        <v>19255</v>
      </c>
      <c r="C37" s="36">
        <v>1405</v>
      </c>
      <c r="D37" s="36">
        <v>20660</v>
      </c>
      <c r="E37" s="36"/>
      <c r="F37" s="36">
        <v>3634</v>
      </c>
      <c r="G37" s="36">
        <v>0</v>
      </c>
      <c r="H37" s="36">
        <v>3634</v>
      </c>
      <c r="I37" s="36"/>
      <c r="J37" s="112">
        <v>-81.12698000519345</v>
      </c>
      <c r="K37" s="112">
        <v>-100</v>
      </c>
      <c r="L37" s="112">
        <v>-82.41045498547919</v>
      </c>
      <c r="M37" s="112"/>
      <c r="N37" s="112">
        <v>-1.2183555904278631</v>
      </c>
      <c r="O37" s="112">
        <v>-0.3514468102137197</v>
      </c>
      <c r="P37" s="113">
        <v>-1.0122990830684582</v>
      </c>
      <c r="R37" s="111"/>
      <c r="S37" s="111"/>
      <c r="T37" s="111"/>
      <c r="U37" s="111"/>
      <c r="V37" s="111"/>
      <c r="W37" s="111"/>
      <c r="X37" s="111"/>
    </row>
    <row r="38" spans="1:24" ht="14.25">
      <c r="A38" s="32" t="s">
        <v>101</v>
      </c>
      <c r="B38" s="33">
        <v>251</v>
      </c>
      <c r="C38" s="33">
        <v>0</v>
      </c>
      <c r="D38" s="33">
        <v>251</v>
      </c>
      <c r="E38" s="33"/>
      <c r="F38" s="33">
        <v>626</v>
      </c>
      <c r="G38" s="33">
        <v>2118</v>
      </c>
      <c r="H38" s="33">
        <v>2744</v>
      </c>
      <c r="I38" s="33"/>
      <c r="J38" s="109">
        <v>149.402390438247</v>
      </c>
      <c r="K38" s="109" t="s">
        <v>287</v>
      </c>
      <c r="L38" s="109">
        <v>993.2270916334661</v>
      </c>
      <c r="M38" s="109"/>
      <c r="N38" s="109">
        <v>0.029248021663814655</v>
      </c>
      <c r="O38" s="109">
        <v>0.5297966861442408</v>
      </c>
      <c r="P38" s="110">
        <v>0.14822398767118913</v>
      </c>
      <c r="R38" s="111"/>
      <c r="S38" s="111"/>
      <c r="T38" s="111"/>
      <c r="U38" s="111"/>
      <c r="V38" s="111"/>
      <c r="W38" s="111"/>
      <c r="X38" s="111"/>
    </row>
    <row r="39" spans="1:24" ht="14.25">
      <c r="A39" s="35" t="s">
        <v>178</v>
      </c>
      <c r="B39" s="36">
        <v>0</v>
      </c>
      <c r="C39" s="36">
        <v>0</v>
      </c>
      <c r="D39" s="36">
        <v>0</v>
      </c>
      <c r="E39" s="36"/>
      <c r="F39" s="36">
        <v>5140</v>
      </c>
      <c r="G39" s="36">
        <v>329</v>
      </c>
      <c r="H39" s="36">
        <v>5469</v>
      </c>
      <c r="I39" s="36"/>
      <c r="J39" s="112" t="s">
        <v>287</v>
      </c>
      <c r="K39" s="112" t="s">
        <v>287</v>
      </c>
      <c r="L39" s="112" t="s">
        <v>287</v>
      </c>
      <c r="M39" s="112"/>
      <c r="N39" s="112">
        <v>0.4008928836053529</v>
      </c>
      <c r="O39" s="112">
        <v>0.08229608580805252</v>
      </c>
      <c r="P39" s="113">
        <v>0.32516525815231984</v>
      </c>
      <c r="R39" s="111"/>
      <c r="S39" s="111"/>
      <c r="T39" s="111"/>
      <c r="U39" s="111"/>
      <c r="V39" s="111"/>
      <c r="W39" s="111"/>
      <c r="X39" s="111"/>
    </row>
    <row r="40" spans="1:24" ht="14.25">
      <c r="A40" s="32" t="s">
        <v>102</v>
      </c>
      <c r="B40" s="33">
        <v>3232</v>
      </c>
      <c r="C40" s="33">
        <v>0</v>
      </c>
      <c r="D40" s="33">
        <v>3232</v>
      </c>
      <c r="E40" s="33"/>
      <c r="F40" s="33">
        <v>3478</v>
      </c>
      <c r="G40" s="33">
        <v>0</v>
      </c>
      <c r="H40" s="33">
        <v>3478</v>
      </c>
      <c r="I40" s="33"/>
      <c r="J40" s="109">
        <v>7.6113861386138515</v>
      </c>
      <c r="K40" s="109">
        <v>0</v>
      </c>
      <c r="L40" s="109">
        <v>7.6113861386138515</v>
      </c>
      <c r="M40" s="109"/>
      <c r="N40" s="109">
        <v>0.019186702211462413</v>
      </c>
      <c r="O40" s="109">
        <v>0</v>
      </c>
      <c r="P40" s="110">
        <v>0.014626193729287014</v>
      </c>
      <c r="R40" s="111"/>
      <c r="S40" s="111"/>
      <c r="T40" s="111"/>
      <c r="U40" s="111"/>
      <c r="V40" s="111"/>
      <c r="W40" s="111"/>
      <c r="X40" s="111"/>
    </row>
    <row r="41" spans="1:24" ht="14.25">
      <c r="A41" s="35" t="s">
        <v>103</v>
      </c>
      <c r="B41" s="36">
        <v>13932</v>
      </c>
      <c r="C41" s="36">
        <v>5974</v>
      </c>
      <c r="D41" s="36">
        <v>19906</v>
      </c>
      <c r="E41" s="36"/>
      <c r="F41" s="36">
        <v>43045</v>
      </c>
      <c r="G41" s="36">
        <v>2462</v>
      </c>
      <c r="H41" s="36">
        <v>45507</v>
      </c>
      <c r="I41" s="36"/>
      <c r="J41" s="112">
        <v>208.96497272466266</v>
      </c>
      <c r="K41" s="112">
        <v>-58.78808168731169</v>
      </c>
      <c r="L41" s="112">
        <v>128.6094644830704</v>
      </c>
      <c r="M41" s="112"/>
      <c r="N41" s="112">
        <v>2.270660412529696</v>
      </c>
      <c r="O41" s="112">
        <v>-0.8784919554950773</v>
      </c>
      <c r="P41" s="113">
        <v>1.522134901071044</v>
      </c>
      <c r="R41" s="111"/>
      <c r="S41" s="111"/>
      <c r="T41" s="111"/>
      <c r="U41" s="111"/>
      <c r="V41" s="111"/>
      <c r="W41" s="111"/>
      <c r="X41" s="111"/>
    </row>
    <row r="42" spans="1:24" ht="14.25">
      <c r="A42" s="32" t="s">
        <v>104</v>
      </c>
      <c r="B42" s="33">
        <v>373</v>
      </c>
      <c r="C42" s="33">
        <v>459</v>
      </c>
      <c r="D42" s="33">
        <v>832</v>
      </c>
      <c r="E42" s="33"/>
      <c r="F42" s="33">
        <v>1866</v>
      </c>
      <c r="G42" s="33">
        <v>496</v>
      </c>
      <c r="H42" s="33">
        <v>2362</v>
      </c>
      <c r="I42" s="33"/>
      <c r="J42" s="109">
        <v>400.2680965147453</v>
      </c>
      <c r="K42" s="109">
        <v>8.061002178649247</v>
      </c>
      <c r="L42" s="109">
        <v>183.89423076923075</v>
      </c>
      <c r="M42" s="109"/>
      <c r="N42" s="109">
        <v>0.11644612358420074</v>
      </c>
      <c r="O42" s="109">
        <v>0.009255182902425359</v>
      </c>
      <c r="P42" s="110">
        <v>0.0909677902675168</v>
      </c>
      <c r="R42" s="111"/>
      <c r="S42" s="111"/>
      <c r="T42" s="111"/>
      <c r="U42" s="111"/>
      <c r="V42" s="111"/>
      <c r="W42" s="111"/>
      <c r="X42" s="111"/>
    </row>
    <row r="43" spans="1:24" ht="14.25">
      <c r="A43" s="35" t="s">
        <v>105</v>
      </c>
      <c r="B43" s="36">
        <v>8940</v>
      </c>
      <c r="C43" s="36">
        <v>1109</v>
      </c>
      <c r="D43" s="36">
        <v>10049</v>
      </c>
      <c r="E43" s="36"/>
      <c r="F43" s="36">
        <v>2479</v>
      </c>
      <c r="G43" s="36">
        <v>618</v>
      </c>
      <c r="H43" s="36">
        <v>3097</v>
      </c>
      <c r="I43" s="36"/>
      <c r="J43" s="112">
        <v>-72.27069351230425</v>
      </c>
      <c r="K43" s="112">
        <v>-44.27412082957619</v>
      </c>
      <c r="L43" s="112">
        <v>-69.18101303612299</v>
      </c>
      <c r="M43" s="112"/>
      <c r="N43" s="112">
        <v>-0.5039239145864173</v>
      </c>
      <c r="O43" s="112">
        <v>-0.12281877851596895</v>
      </c>
      <c r="P43" s="113">
        <v>-0.41333861303253383</v>
      </c>
      <c r="R43" s="111"/>
      <c r="S43" s="111"/>
      <c r="T43" s="111"/>
      <c r="U43" s="111"/>
      <c r="V43" s="111"/>
      <c r="W43" s="111"/>
      <c r="X43" s="111"/>
    </row>
    <row r="44" spans="1:24" ht="14.25">
      <c r="A44" s="32" t="s">
        <v>162</v>
      </c>
      <c r="B44" s="33">
        <v>7486</v>
      </c>
      <c r="C44" s="33">
        <v>29</v>
      </c>
      <c r="D44" s="33">
        <v>7515</v>
      </c>
      <c r="E44" s="33"/>
      <c r="F44" s="33">
        <v>3388</v>
      </c>
      <c r="G44" s="33">
        <v>127</v>
      </c>
      <c r="H44" s="33">
        <v>3515</v>
      </c>
      <c r="I44" s="33"/>
      <c r="J44" s="109">
        <v>-54.7421854127705</v>
      </c>
      <c r="K44" s="109">
        <v>337.9310344827586</v>
      </c>
      <c r="L44" s="109">
        <v>-53.22687957418497</v>
      </c>
      <c r="M44" s="109"/>
      <c r="N44" s="109">
        <v>-0.31962238074216653</v>
      </c>
      <c r="O44" s="109">
        <v>0.024513727687505007</v>
      </c>
      <c r="P44" s="110">
        <v>-0.23782428828108967</v>
      </c>
      <c r="R44" s="111"/>
      <c r="S44" s="111"/>
      <c r="T44" s="111"/>
      <c r="U44" s="111"/>
      <c r="V44" s="111"/>
      <c r="W44" s="111"/>
      <c r="X44" s="111"/>
    </row>
    <row r="45" spans="1:24" ht="14.25">
      <c r="A45" s="35" t="s">
        <v>106</v>
      </c>
      <c r="B45" s="36">
        <v>6550</v>
      </c>
      <c r="C45" s="36">
        <v>0</v>
      </c>
      <c r="D45" s="36">
        <v>6550</v>
      </c>
      <c r="E45" s="36"/>
      <c r="F45" s="36">
        <v>688</v>
      </c>
      <c r="G45" s="36">
        <v>0</v>
      </c>
      <c r="H45" s="36">
        <v>688</v>
      </c>
      <c r="I45" s="36"/>
      <c r="J45" s="112">
        <v>-89.49618320610688</v>
      </c>
      <c r="K45" s="112">
        <v>0</v>
      </c>
      <c r="L45" s="112">
        <v>-89.49618320610688</v>
      </c>
      <c r="M45" s="112"/>
      <c r="N45" s="112">
        <v>-0.4572050746487507</v>
      </c>
      <c r="O45" s="112">
        <v>0</v>
      </c>
      <c r="P45" s="113">
        <v>-0.34853149447593684</v>
      </c>
      <c r="R45" s="111"/>
      <c r="S45" s="111"/>
      <c r="T45" s="111"/>
      <c r="U45" s="111"/>
      <c r="V45" s="111"/>
      <c r="W45" s="111"/>
      <c r="X45" s="111"/>
    </row>
    <row r="46" spans="1:24" ht="14.25">
      <c r="A46" s="32" t="s">
        <v>163</v>
      </c>
      <c r="B46" s="33">
        <v>0</v>
      </c>
      <c r="C46" s="33">
        <v>0</v>
      </c>
      <c r="D46" s="33">
        <v>0</v>
      </c>
      <c r="E46" s="33"/>
      <c r="F46" s="33">
        <v>921</v>
      </c>
      <c r="G46" s="33">
        <v>0</v>
      </c>
      <c r="H46" s="33">
        <v>921</v>
      </c>
      <c r="I46" s="33"/>
      <c r="J46" s="109" t="s">
        <v>287</v>
      </c>
      <c r="K46" s="109">
        <v>0</v>
      </c>
      <c r="L46" s="109" t="s">
        <v>287</v>
      </c>
      <c r="M46" s="109"/>
      <c r="N46" s="109">
        <v>0.07183314120632879</v>
      </c>
      <c r="O46" s="109">
        <v>0</v>
      </c>
      <c r="P46" s="110">
        <v>0.05475904237672089</v>
      </c>
      <c r="R46" s="111"/>
      <c r="S46" s="111"/>
      <c r="T46" s="111"/>
      <c r="U46" s="111"/>
      <c r="V46" s="111"/>
      <c r="W46" s="111"/>
      <c r="X46" s="111"/>
    </row>
    <row r="47" spans="1:24" ht="14.25">
      <c r="A47" s="35" t="s">
        <v>107</v>
      </c>
      <c r="B47" s="36">
        <v>1277</v>
      </c>
      <c r="C47" s="36">
        <v>0</v>
      </c>
      <c r="D47" s="36">
        <v>1277</v>
      </c>
      <c r="E47" s="36"/>
      <c r="F47" s="36">
        <v>1083</v>
      </c>
      <c r="G47" s="36">
        <v>373</v>
      </c>
      <c r="H47" s="36">
        <v>1456</v>
      </c>
      <c r="I47" s="36"/>
      <c r="J47" s="112">
        <v>-15.19185591229444</v>
      </c>
      <c r="K47" s="112" t="s">
        <v>287</v>
      </c>
      <c r="L47" s="112">
        <v>14.017227877838678</v>
      </c>
      <c r="M47" s="112"/>
      <c r="N47" s="112">
        <v>-0.015130976540746782</v>
      </c>
      <c r="O47" s="112">
        <v>0.09330224925958537</v>
      </c>
      <c r="P47" s="113">
        <v>0.010642636900578761</v>
      </c>
      <c r="R47" s="111"/>
      <c r="S47" s="111"/>
      <c r="T47" s="111"/>
      <c r="U47" s="111"/>
      <c r="V47" s="111"/>
      <c r="W47" s="111"/>
      <c r="X47" s="111"/>
    </row>
    <row r="48" spans="1:24" ht="14.25">
      <c r="A48" s="32" t="s">
        <v>164</v>
      </c>
      <c r="B48" s="33">
        <v>1071</v>
      </c>
      <c r="C48" s="33">
        <v>1365</v>
      </c>
      <c r="D48" s="33">
        <v>2436</v>
      </c>
      <c r="E48" s="33"/>
      <c r="F48" s="33">
        <v>2451</v>
      </c>
      <c r="G48" s="33">
        <v>115</v>
      </c>
      <c r="H48" s="33">
        <v>2566</v>
      </c>
      <c r="I48" s="33"/>
      <c r="J48" s="109">
        <v>128.8515406162465</v>
      </c>
      <c r="K48" s="109">
        <v>-91.57509157509158</v>
      </c>
      <c r="L48" s="109">
        <v>5.336617405582933</v>
      </c>
      <c r="M48" s="109"/>
      <c r="N48" s="109">
        <v>0.10763271972283793</v>
      </c>
      <c r="O48" s="109">
        <v>-0.3126750980549108</v>
      </c>
      <c r="P48" s="110">
        <v>0.0077292893691354135</v>
      </c>
      <c r="R48" s="111"/>
      <c r="S48" s="111"/>
      <c r="T48" s="111"/>
      <c r="U48" s="111"/>
      <c r="V48" s="111"/>
      <c r="W48" s="111"/>
      <c r="X48" s="111"/>
    </row>
    <row r="49" spans="1:24" ht="14.25">
      <c r="A49" s="35" t="s">
        <v>108</v>
      </c>
      <c r="B49" s="36">
        <v>19939</v>
      </c>
      <c r="C49" s="36">
        <v>1002</v>
      </c>
      <c r="D49" s="36">
        <v>20941</v>
      </c>
      <c r="E49" s="36"/>
      <c r="F49" s="36">
        <v>3622</v>
      </c>
      <c r="G49" s="36">
        <v>324</v>
      </c>
      <c r="H49" s="36">
        <v>3946</v>
      </c>
      <c r="I49" s="36"/>
      <c r="J49" s="112">
        <v>-81.8345955163248</v>
      </c>
      <c r="K49" s="112">
        <v>-67.66467065868264</v>
      </c>
      <c r="L49" s="112">
        <v>-81.15658278019197</v>
      </c>
      <c r="M49" s="112"/>
      <c r="N49" s="112">
        <v>-1.2726399186359032</v>
      </c>
      <c r="O49" s="112">
        <v>-0.16959497318498362</v>
      </c>
      <c r="P49" s="113">
        <v>-1.0104559448342798</v>
      </c>
      <c r="R49" s="111"/>
      <c r="S49" s="111"/>
      <c r="T49" s="111"/>
      <c r="U49" s="111"/>
      <c r="V49" s="111"/>
      <c r="W49" s="111"/>
      <c r="X49" s="111"/>
    </row>
    <row r="50" spans="1:24" ht="14.25">
      <c r="A50" s="32" t="s">
        <v>151</v>
      </c>
      <c r="B50" s="33">
        <v>335</v>
      </c>
      <c r="C50" s="33">
        <v>5121</v>
      </c>
      <c r="D50" s="33">
        <v>5456</v>
      </c>
      <c r="E50" s="33"/>
      <c r="F50" s="33">
        <v>951</v>
      </c>
      <c r="G50" s="33">
        <v>0</v>
      </c>
      <c r="H50" s="33">
        <v>951</v>
      </c>
      <c r="I50" s="33"/>
      <c r="J50" s="109">
        <v>183.88059701492537</v>
      </c>
      <c r="K50" s="109">
        <v>-100</v>
      </c>
      <c r="L50" s="109">
        <v>-82.56964809384164</v>
      </c>
      <c r="M50" s="109"/>
      <c r="N50" s="109">
        <v>0.04804475025309287</v>
      </c>
      <c r="O50" s="109">
        <v>-1.2809673417113585</v>
      </c>
      <c r="P50" s="110">
        <v>-0.26784960467657726</v>
      </c>
      <c r="R50" s="111"/>
      <c r="S50" s="111"/>
      <c r="T50" s="111"/>
      <c r="U50" s="111"/>
      <c r="V50" s="111"/>
      <c r="W50" s="111"/>
      <c r="X50" s="111"/>
    </row>
    <row r="51" spans="1:24" ht="14.25">
      <c r="A51" s="35" t="s">
        <v>173</v>
      </c>
      <c r="B51" s="36">
        <v>1061</v>
      </c>
      <c r="C51" s="36">
        <v>0</v>
      </c>
      <c r="D51" s="36">
        <v>1061</v>
      </c>
      <c r="E51" s="36"/>
      <c r="F51" s="36">
        <v>2217</v>
      </c>
      <c r="G51" s="36">
        <v>0</v>
      </c>
      <c r="H51" s="36">
        <v>2217</v>
      </c>
      <c r="I51" s="36"/>
      <c r="J51" s="112">
        <v>108.95381715362866</v>
      </c>
      <c r="K51" s="112">
        <v>0</v>
      </c>
      <c r="L51" s="112">
        <v>108.95381715362866</v>
      </c>
      <c r="M51" s="112"/>
      <c r="N51" s="112">
        <v>0.09016190144898598</v>
      </c>
      <c r="O51" s="112">
        <v>0</v>
      </c>
      <c r="P51" s="113">
        <v>0.0687312193132349</v>
      </c>
      <c r="R51" s="111"/>
      <c r="S51" s="111"/>
      <c r="T51" s="111"/>
      <c r="U51" s="111"/>
      <c r="V51" s="111"/>
      <c r="W51" s="111"/>
      <c r="X51" s="111"/>
    </row>
    <row r="52" spans="1:24" ht="14.25">
      <c r="A52" s="32" t="s">
        <v>166</v>
      </c>
      <c r="B52" s="33">
        <v>0</v>
      </c>
      <c r="C52" s="33">
        <v>0</v>
      </c>
      <c r="D52" s="33">
        <v>0</v>
      </c>
      <c r="E52" s="33"/>
      <c r="F52" s="33">
        <v>710</v>
      </c>
      <c r="G52" s="33">
        <v>0</v>
      </c>
      <c r="H52" s="33">
        <v>710</v>
      </c>
      <c r="I52" s="33"/>
      <c r="J52" s="109" t="s">
        <v>287</v>
      </c>
      <c r="K52" s="109">
        <v>0</v>
      </c>
      <c r="L52" s="109" t="s">
        <v>287</v>
      </c>
      <c r="M52" s="109"/>
      <c r="N52" s="109">
        <v>0.05537625435015575</v>
      </c>
      <c r="O52" s="109">
        <v>0</v>
      </c>
      <c r="P52" s="110">
        <v>0.042213811169893416</v>
      </c>
      <c r="R52" s="111"/>
      <c r="S52" s="111"/>
      <c r="T52" s="111"/>
      <c r="U52" s="111"/>
      <c r="V52" s="111"/>
      <c r="W52" s="111"/>
      <c r="X52" s="111"/>
    </row>
    <row r="53" spans="1:24" ht="14.25">
      <c r="A53" s="35" t="s">
        <v>167</v>
      </c>
      <c r="B53" s="36">
        <v>399</v>
      </c>
      <c r="C53" s="36">
        <v>85</v>
      </c>
      <c r="D53" s="36">
        <v>484</v>
      </c>
      <c r="E53" s="36"/>
      <c r="F53" s="36">
        <v>331</v>
      </c>
      <c r="G53" s="36">
        <v>39</v>
      </c>
      <c r="H53" s="36">
        <v>370</v>
      </c>
      <c r="I53" s="36"/>
      <c r="J53" s="112">
        <v>-17.042606516290725</v>
      </c>
      <c r="K53" s="112">
        <v>-54.117647058823536</v>
      </c>
      <c r="L53" s="112">
        <v>-23.553719008264462</v>
      </c>
      <c r="M53" s="112"/>
      <c r="N53" s="112">
        <v>-0.005303641261705057</v>
      </c>
      <c r="O53" s="112">
        <v>-0.011506443608420716</v>
      </c>
      <c r="P53" s="113">
        <v>-0.0067779922160110554</v>
      </c>
      <c r="R53" s="111"/>
      <c r="S53" s="111"/>
      <c r="T53" s="111"/>
      <c r="U53" s="111"/>
      <c r="V53" s="111"/>
      <c r="W53" s="111"/>
      <c r="X53" s="111"/>
    </row>
    <row r="54" spans="1:24" ht="14.25">
      <c r="A54" s="32" t="s">
        <v>168</v>
      </c>
      <c r="B54" s="33">
        <v>641</v>
      </c>
      <c r="C54" s="33">
        <v>48</v>
      </c>
      <c r="D54" s="33">
        <v>689</v>
      </c>
      <c r="E54" s="33"/>
      <c r="F54" s="33">
        <v>1119</v>
      </c>
      <c r="G54" s="33">
        <v>1371</v>
      </c>
      <c r="H54" s="33">
        <v>2490</v>
      </c>
      <c r="I54" s="33"/>
      <c r="J54" s="109">
        <v>74.57098283931359</v>
      </c>
      <c r="K54" s="109">
        <v>2756.25</v>
      </c>
      <c r="L54" s="109">
        <v>261.3933236574746</v>
      </c>
      <c r="M54" s="109"/>
      <c r="N54" s="109">
        <v>0.03728147828080908</v>
      </c>
      <c r="O54" s="109">
        <v>0.33093532378131757</v>
      </c>
      <c r="P54" s="110">
        <v>0.1070803857985606</v>
      </c>
      <c r="R54" s="111"/>
      <c r="S54" s="111"/>
      <c r="T54" s="111"/>
      <c r="U54" s="111"/>
      <c r="V54" s="111"/>
      <c r="W54" s="111"/>
      <c r="X54" s="111"/>
    </row>
    <row r="55" spans="1:24" ht="14.25">
      <c r="A55" s="35" t="s">
        <v>109</v>
      </c>
      <c r="B55" s="36">
        <v>21359</v>
      </c>
      <c r="C55" s="36">
        <v>2718</v>
      </c>
      <c r="D55" s="36">
        <v>24077</v>
      </c>
      <c r="E55" s="36"/>
      <c r="F55" s="36">
        <v>885</v>
      </c>
      <c r="G55" s="36">
        <v>2806</v>
      </c>
      <c r="H55" s="36">
        <v>3691</v>
      </c>
      <c r="I55" s="36"/>
      <c r="J55" s="112">
        <v>-95.85654759117936</v>
      </c>
      <c r="K55" s="112">
        <v>3.2376747608535705</v>
      </c>
      <c r="L55" s="112">
        <v>-84.67001702869959</v>
      </c>
      <c r="M55" s="112"/>
      <c r="N55" s="112">
        <v>-1.5968639881198434</v>
      </c>
      <c r="O55" s="112">
        <v>0.022012326903065718</v>
      </c>
      <c r="P55" s="113">
        <v>-1.2120714852245735</v>
      </c>
      <c r="R55" s="111"/>
      <c r="S55" s="111"/>
      <c r="T55" s="111"/>
      <c r="U55" s="111"/>
      <c r="V55" s="111"/>
      <c r="W55" s="111"/>
      <c r="X55" s="111"/>
    </row>
    <row r="56" spans="1:24" ht="14.25">
      <c r="A56" s="32" t="s">
        <v>169</v>
      </c>
      <c r="B56" s="33">
        <v>160</v>
      </c>
      <c r="C56" s="33">
        <v>1736</v>
      </c>
      <c r="D56" s="33">
        <v>1896</v>
      </c>
      <c r="E56" s="33"/>
      <c r="F56" s="33">
        <v>1112</v>
      </c>
      <c r="G56" s="33">
        <v>0</v>
      </c>
      <c r="H56" s="33">
        <v>1112</v>
      </c>
      <c r="I56" s="33"/>
      <c r="J56" s="109">
        <v>595</v>
      </c>
      <c r="K56" s="109">
        <v>-100</v>
      </c>
      <c r="L56" s="109">
        <v>-41.35021097046413</v>
      </c>
      <c r="M56" s="109"/>
      <c r="N56" s="109">
        <v>0.0742509776638708</v>
      </c>
      <c r="O56" s="109">
        <v>-0.43424317617866004</v>
      </c>
      <c r="P56" s="110">
        <v>-0.04661356050309357</v>
      </c>
      <c r="R56" s="111"/>
      <c r="S56" s="111"/>
      <c r="T56" s="111"/>
      <c r="U56" s="111"/>
      <c r="V56" s="111"/>
      <c r="W56" s="111"/>
      <c r="X56" s="111"/>
    </row>
    <row r="57" spans="1:24" ht="14.25">
      <c r="A57" s="35" t="s">
        <v>170</v>
      </c>
      <c r="B57" s="36">
        <v>1466</v>
      </c>
      <c r="C57" s="36">
        <v>80</v>
      </c>
      <c r="D57" s="36">
        <v>1546</v>
      </c>
      <c r="E57" s="36"/>
      <c r="F57" s="36">
        <v>3385</v>
      </c>
      <c r="G57" s="36">
        <v>600</v>
      </c>
      <c r="H57" s="36">
        <v>3985</v>
      </c>
      <c r="I57" s="36"/>
      <c r="J57" s="112">
        <v>130.9004092769441</v>
      </c>
      <c r="K57" s="112">
        <v>650</v>
      </c>
      <c r="L57" s="112">
        <v>157.76196636481242</v>
      </c>
      <c r="M57" s="112"/>
      <c r="N57" s="112">
        <v>0.1496718761942942</v>
      </c>
      <c r="O57" s="112">
        <v>0.1300728407908429</v>
      </c>
      <c r="P57" s="113">
        <v>0.14501335977939442</v>
      </c>
      <c r="R57" s="111"/>
      <c r="S57" s="111"/>
      <c r="T57" s="111"/>
      <c r="U57" s="111"/>
      <c r="V57" s="111"/>
      <c r="W57" s="111"/>
      <c r="X57" s="111"/>
    </row>
    <row r="58" spans="1:24" ht="14.25">
      <c r="A58" s="32" t="s">
        <v>171</v>
      </c>
      <c r="B58" s="33">
        <v>1904</v>
      </c>
      <c r="C58" s="33">
        <v>4097</v>
      </c>
      <c r="D58" s="33">
        <v>6001</v>
      </c>
      <c r="E58" s="33"/>
      <c r="F58" s="33">
        <v>1065</v>
      </c>
      <c r="G58" s="33">
        <v>8631</v>
      </c>
      <c r="H58" s="33">
        <v>9696</v>
      </c>
      <c r="I58" s="33"/>
      <c r="J58" s="109">
        <v>-44.06512605042017</v>
      </c>
      <c r="K58" s="109">
        <v>110.6663412252868</v>
      </c>
      <c r="L58" s="109">
        <v>61.57307115480752</v>
      </c>
      <c r="M58" s="109"/>
      <c r="N58" s="109">
        <v>-0.06543757380250799</v>
      </c>
      <c r="O58" s="109">
        <v>1.1341351156647725</v>
      </c>
      <c r="P58" s="110">
        <v>0.21969018629965656</v>
      </c>
      <c r="R58" s="111"/>
      <c r="S58" s="111"/>
      <c r="T58" s="111"/>
      <c r="U58" s="111"/>
      <c r="V58" s="111"/>
      <c r="W58" s="111"/>
      <c r="X58" s="111"/>
    </row>
    <row r="59" spans="1:24" ht="14.25">
      <c r="A59" s="35" t="s">
        <v>172</v>
      </c>
      <c r="B59" s="36">
        <v>0</v>
      </c>
      <c r="C59" s="36">
        <v>1929</v>
      </c>
      <c r="D59" s="36">
        <v>1929</v>
      </c>
      <c r="E59" s="36"/>
      <c r="F59" s="36">
        <v>529</v>
      </c>
      <c r="G59" s="36">
        <v>0</v>
      </c>
      <c r="H59" s="36">
        <v>529</v>
      </c>
      <c r="I59" s="36"/>
      <c r="J59" s="112" t="s">
        <v>287</v>
      </c>
      <c r="K59" s="112">
        <v>-100</v>
      </c>
      <c r="L59" s="112">
        <v>-72.57646448937274</v>
      </c>
      <c r="M59" s="112"/>
      <c r="N59" s="112">
        <v>0.041259209227087874</v>
      </c>
      <c r="O59" s="112">
        <v>-0.4825202113183383</v>
      </c>
      <c r="P59" s="113">
        <v>-0.08323850089838138</v>
      </c>
      <c r="R59" s="111"/>
      <c r="S59" s="111"/>
      <c r="T59" s="111"/>
      <c r="U59" s="111"/>
      <c r="V59" s="111"/>
      <c r="W59" s="111"/>
      <c r="X59" s="111"/>
    </row>
    <row r="60" spans="1:24" ht="14.25">
      <c r="A60" s="32" t="s">
        <v>110</v>
      </c>
      <c r="B60" s="33">
        <v>98642</v>
      </c>
      <c r="C60" s="33">
        <v>1263</v>
      </c>
      <c r="D60" s="33">
        <v>99905</v>
      </c>
      <c r="E60" s="33"/>
      <c r="F60" s="33">
        <v>5081</v>
      </c>
      <c r="G60" s="33">
        <v>183</v>
      </c>
      <c r="H60" s="33">
        <v>5264</v>
      </c>
      <c r="I60" s="33"/>
      <c r="J60" s="109">
        <v>-94.84905010036293</v>
      </c>
      <c r="K60" s="109">
        <v>-85.5106888361045</v>
      </c>
      <c r="L60" s="109">
        <v>-94.73099444472248</v>
      </c>
      <c r="M60" s="109"/>
      <c r="N60" s="109">
        <v>-7.297264413035101</v>
      </c>
      <c r="O60" s="109">
        <v>-0.27015128471944294</v>
      </c>
      <c r="P60" s="110">
        <v>-5.626982116802652</v>
      </c>
      <c r="R60" s="111"/>
      <c r="S60" s="111"/>
      <c r="T60" s="111"/>
      <c r="U60" s="111"/>
      <c r="V60" s="111"/>
      <c r="W60" s="111"/>
      <c r="X60" s="111"/>
    </row>
    <row r="61" spans="1:24" ht="14.25">
      <c r="A61" s="35" t="s">
        <v>179</v>
      </c>
      <c r="B61" s="36">
        <v>1729</v>
      </c>
      <c r="C61" s="36">
        <v>0</v>
      </c>
      <c r="D61" s="36">
        <v>1729</v>
      </c>
      <c r="E61" s="36"/>
      <c r="F61" s="36">
        <v>2022</v>
      </c>
      <c r="G61" s="36">
        <v>0</v>
      </c>
      <c r="H61" s="36">
        <v>2022</v>
      </c>
      <c r="I61" s="36"/>
      <c r="J61" s="112">
        <v>16.94621168305379</v>
      </c>
      <c r="K61" s="112">
        <v>0</v>
      </c>
      <c r="L61" s="112">
        <v>16.94621168305379</v>
      </c>
      <c r="M61" s="112"/>
      <c r="N61" s="112">
        <v>0.02285245425999385</v>
      </c>
      <c r="O61" s="112">
        <v>0</v>
      </c>
      <c r="P61" s="113">
        <v>0.017420629116589818</v>
      </c>
      <c r="R61" s="111"/>
      <c r="S61" s="111"/>
      <c r="T61" s="111"/>
      <c r="U61" s="111"/>
      <c r="V61" s="111"/>
      <c r="W61" s="111"/>
      <c r="X61" s="111"/>
    </row>
    <row r="62" spans="1:24" ht="14.25">
      <c r="A62" s="32" t="s">
        <v>111</v>
      </c>
      <c r="B62" s="33">
        <v>3147</v>
      </c>
      <c r="C62" s="33">
        <v>1353</v>
      </c>
      <c r="D62" s="33">
        <v>4500</v>
      </c>
      <c r="E62" s="33"/>
      <c r="F62" s="33">
        <v>27726</v>
      </c>
      <c r="G62" s="33">
        <v>3594</v>
      </c>
      <c r="H62" s="33">
        <v>31320</v>
      </c>
      <c r="I62" s="33"/>
      <c r="J62" s="109">
        <v>781.0295519542422</v>
      </c>
      <c r="K62" s="109">
        <v>165.6319290465632</v>
      </c>
      <c r="L62" s="109">
        <v>596</v>
      </c>
      <c r="M62" s="109"/>
      <c r="N62" s="109">
        <v>1.9170323319330678</v>
      </c>
      <c r="O62" s="109">
        <v>0.560563915792844</v>
      </c>
      <c r="P62" s="110">
        <v>1.5946118529247062</v>
      </c>
      <c r="R62" s="111"/>
      <c r="S62" s="111"/>
      <c r="T62" s="111"/>
      <c r="U62" s="111"/>
      <c r="V62" s="111"/>
      <c r="W62" s="111"/>
      <c r="X62" s="111"/>
    </row>
    <row r="63" spans="1:24" ht="14.25">
      <c r="A63" s="35" t="s">
        <v>112</v>
      </c>
      <c r="B63" s="36">
        <v>112</v>
      </c>
      <c r="C63" s="36">
        <v>0</v>
      </c>
      <c r="D63" s="36">
        <v>112</v>
      </c>
      <c r="E63" s="36"/>
      <c r="F63" s="36">
        <v>4044</v>
      </c>
      <c r="G63" s="36">
        <v>0</v>
      </c>
      <c r="H63" s="36">
        <v>4044</v>
      </c>
      <c r="I63" s="36"/>
      <c r="J63" s="112">
        <v>3510.7142857142853</v>
      </c>
      <c r="K63" s="112">
        <v>0</v>
      </c>
      <c r="L63" s="112">
        <v>3510.7142857142853</v>
      </c>
      <c r="M63" s="112"/>
      <c r="N63" s="112">
        <v>0.30667525648565125</v>
      </c>
      <c r="O63" s="112">
        <v>0</v>
      </c>
      <c r="P63" s="113">
        <v>0.23378127538031113</v>
      </c>
      <c r="R63" s="111"/>
      <c r="S63" s="111"/>
      <c r="T63" s="111"/>
      <c r="U63" s="111"/>
      <c r="V63" s="111"/>
      <c r="W63" s="111"/>
      <c r="X63" s="111"/>
    </row>
    <row r="64" spans="1:24" ht="14.25">
      <c r="A64" s="32" t="s">
        <v>113</v>
      </c>
      <c r="B64" s="33">
        <v>9474</v>
      </c>
      <c r="C64" s="33">
        <v>0</v>
      </c>
      <c r="D64" s="33">
        <v>9474</v>
      </c>
      <c r="E64" s="33"/>
      <c r="F64" s="33">
        <v>5006</v>
      </c>
      <c r="G64" s="33">
        <v>0</v>
      </c>
      <c r="H64" s="33">
        <v>5006</v>
      </c>
      <c r="I64" s="33"/>
      <c r="J64" s="109">
        <v>-47.16065020054887</v>
      </c>
      <c r="K64" s="109">
        <v>0</v>
      </c>
      <c r="L64" s="109">
        <v>-47.16065020054887</v>
      </c>
      <c r="M64" s="109"/>
      <c r="N64" s="109">
        <v>-0.34848042878379704</v>
      </c>
      <c r="O64" s="109">
        <v>0</v>
      </c>
      <c r="P64" s="110">
        <v>-0.26564973000997716</v>
      </c>
      <c r="R64" s="111"/>
      <c r="S64" s="111"/>
      <c r="T64" s="111"/>
      <c r="U64" s="111"/>
      <c r="V64" s="111"/>
      <c r="W64" s="111"/>
      <c r="X64" s="111"/>
    </row>
    <row r="65" spans="1:24" ht="14.25">
      <c r="A65" s="35" t="s">
        <v>114</v>
      </c>
      <c r="B65" s="36">
        <v>2346</v>
      </c>
      <c r="C65" s="36">
        <v>0</v>
      </c>
      <c r="D65" s="36">
        <v>2346</v>
      </c>
      <c r="E65" s="36"/>
      <c r="F65" s="36">
        <v>690</v>
      </c>
      <c r="G65" s="36">
        <v>106</v>
      </c>
      <c r="H65" s="36">
        <v>796</v>
      </c>
      <c r="I65" s="36"/>
      <c r="J65" s="112">
        <v>-70.58823529411764</v>
      </c>
      <c r="K65" s="112" t="s">
        <v>287</v>
      </c>
      <c r="L65" s="112">
        <v>-66.06990622335891</v>
      </c>
      <c r="M65" s="112"/>
      <c r="N65" s="112">
        <v>-0.12915926366740552</v>
      </c>
      <c r="O65" s="112">
        <v>0.026514848315056436</v>
      </c>
      <c r="P65" s="113">
        <v>-0.09215691170892223</v>
      </c>
      <c r="R65" s="111"/>
      <c r="S65" s="111"/>
      <c r="T65" s="111"/>
      <c r="U65" s="111"/>
      <c r="V65" s="111"/>
      <c r="W65" s="111"/>
      <c r="X65" s="111"/>
    </row>
    <row r="66" spans="1:24" ht="14.25">
      <c r="A66" s="32" t="s">
        <v>115</v>
      </c>
      <c r="B66" s="33">
        <v>3688</v>
      </c>
      <c r="C66" s="33">
        <v>16852</v>
      </c>
      <c r="D66" s="33">
        <v>20540</v>
      </c>
      <c r="E66" s="33"/>
      <c r="F66" s="33">
        <v>36146</v>
      </c>
      <c r="G66" s="33">
        <v>1636</v>
      </c>
      <c r="H66" s="33">
        <v>37782</v>
      </c>
      <c r="I66" s="33"/>
      <c r="J66" s="109">
        <v>880.0976138828635</v>
      </c>
      <c r="K66" s="109">
        <v>-90.29195347733207</v>
      </c>
      <c r="L66" s="109">
        <v>83.94352482960076</v>
      </c>
      <c r="M66" s="109"/>
      <c r="N66" s="109">
        <v>2.531552765770923</v>
      </c>
      <c r="O66" s="109">
        <v>-3.806131433602818</v>
      </c>
      <c r="P66" s="110">
        <v>1.025141594635637</v>
      </c>
      <c r="R66" s="111"/>
      <c r="S66" s="111"/>
      <c r="T66" s="111"/>
      <c r="U66" s="111"/>
      <c r="V66" s="111"/>
      <c r="W66" s="111"/>
      <c r="X66" s="111"/>
    </row>
    <row r="67" spans="1:24" ht="14.25">
      <c r="A67" s="35" t="s">
        <v>116</v>
      </c>
      <c r="B67" s="36">
        <v>4991</v>
      </c>
      <c r="C67" s="36">
        <v>753</v>
      </c>
      <c r="D67" s="36">
        <v>5744</v>
      </c>
      <c r="E67" s="36"/>
      <c r="F67" s="36">
        <v>12526</v>
      </c>
      <c r="G67" s="36">
        <v>5324</v>
      </c>
      <c r="H67" s="36">
        <v>17850</v>
      </c>
      <c r="I67" s="36"/>
      <c r="J67" s="112">
        <v>150.97174914846724</v>
      </c>
      <c r="K67" s="112">
        <v>607.0385126162018</v>
      </c>
      <c r="L67" s="112">
        <v>210.7590529247911</v>
      </c>
      <c r="M67" s="112"/>
      <c r="N67" s="112">
        <v>0.5876902486315825</v>
      </c>
      <c r="O67" s="112">
        <v>1.1433902985671978</v>
      </c>
      <c r="P67" s="113">
        <v>0.7197752084827178</v>
      </c>
      <c r="R67" s="111"/>
      <c r="S67" s="111"/>
      <c r="T67" s="111"/>
      <c r="U67" s="111"/>
      <c r="V67" s="111"/>
      <c r="W67" s="111"/>
      <c r="X67" s="111"/>
    </row>
    <row r="68" spans="1:24" ht="14.25">
      <c r="A68" s="32" t="s">
        <v>117</v>
      </c>
      <c r="B68" s="33">
        <v>43971</v>
      </c>
      <c r="C68" s="33">
        <v>8354</v>
      </c>
      <c r="D68" s="33">
        <v>52325</v>
      </c>
      <c r="E68" s="33"/>
      <c r="F68" s="33">
        <v>27186</v>
      </c>
      <c r="G68" s="33">
        <v>490</v>
      </c>
      <c r="H68" s="33">
        <v>27676</v>
      </c>
      <c r="I68" s="33"/>
      <c r="J68" s="109">
        <v>-38.172886675308725</v>
      </c>
      <c r="K68" s="109">
        <v>-94.13454632511372</v>
      </c>
      <c r="L68" s="109">
        <v>-47.10750119445771</v>
      </c>
      <c r="M68" s="109"/>
      <c r="N68" s="109">
        <v>-1.309141449672344</v>
      </c>
      <c r="O68" s="109">
        <v>-1.9671015768830549</v>
      </c>
      <c r="P68" s="110">
        <v>-1.4655327204601447</v>
      </c>
      <c r="R68" s="111"/>
      <c r="S68" s="111"/>
      <c r="T68" s="111"/>
      <c r="U68" s="111"/>
      <c r="V68" s="111"/>
      <c r="W68" s="111"/>
      <c r="X68" s="111"/>
    </row>
    <row r="69" spans="1:24" ht="14.25">
      <c r="A69" s="35" t="s">
        <v>118</v>
      </c>
      <c r="B69" s="36">
        <v>3463</v>
      </c>
      <c r="C69" s="36">
        <v>55</v>
      </c>
      <c r="D69" s="36">
        <v>3518</v>
      </c>
      <c r="E69" s="36"/>
      <c r="F69" s="36">
        <v>4464</v>
      </c>
      <c r="G69" s="36">
        <v>133</v>
      </c>
      <c r="H69" s="36">
        <v>4597</v>
      </c>
      <c r="I69" s="36"/>
      <c r="J69" s="112">
        <v>28.90557320242564</v>
      </c>
      <c r="K69" s="112">
        <v>141.8181818181818</v>
      </c>
      <c r="L69" s="112">
        <v>30.67083570210347</v>
      </c>
      <c r="M69" s="112"/>
      <c r="N69" s="112">
        <v>0.07807271916127592</v>
      </c>
      <c r="O69" s="112">
        <v>0.019510926118626433</v>
      </c>
      <c r="P69" s="113">
        <v>0.06415310176382394</v>
      </c>
      <c r="R69" s="111"/>
      <c r="S69" s="111"/>
      <c r="T69" s="111"/>
      <c r="U69" s="111"/>
      <c r="V69" s="111"/>
      <c r="W69" s="111"/>
      <c r="X69" s="111"/>
    </row>
    <row r="70" spans="1:24" ht="14.25">
      <c r="A70" s="32" t="s">
        <v>119</v>
      </c>
      <c r="B70" s="33">
        <v>48872</v>
      </c>
      <c r="C70" s="33">
        <v>1177</v>
      </c>
      <c r="D70" s="33">
        <v>50049</v>
      </c>
      <c r="E70" s="33"/>
      <c r="F70" s="33">
        <v>18874</v>
      </c>
      <c r="G70" s="33">
        <v>3068</v>
      </c>
      <c r="H70" s="33">
        <v>21942</v>
      </c>
      <c r="I70" s="33"/>
      <c r="J70" s="109">
        <v>-61.3807497135374</v>
      </c>
      <c r="K70" s="109">
        <v>160.6627017841971</v>
      </c>
      <c r="L70" s="109">
        <v>-56.15896421506923</v>
      </c>
      <c r="M70" s="109"/>
      <c r="N70" s="109">
        <v>-2.3396857436562986</v>
      </c>
      <c r="O70" s="109">
        <v>0.473014888337469</v>
      </c>
      <c r="P70" s="110">
        <v>-1.6711318176791468</v>
      </c>
      <c r="R70" s="111"/>
      <c r="S70" s="111"/>
      <c r="T70" s="111"/>
      <c r="U70" s="111"/>
      <c r="V70" s="111"/>
      <c r="W70" s="111"/>
      <c r="X70" s="111"/>
    </row>
    <row r="71" spans="1:24" ht="14.25">
      <c r="A71" s="35" t="s">
        <v>120</v>
      </c>
      <c r="B71" s="36">
        <v>0</v>
      </c>
      <c r="C71" s="36">
        <v>682</v>
      </c>
      <c r="D71" s="36">
        <v>682</v>
      </c>
      <c r="E71" s="36"/>
      <c r="F71" s="36">
        <v>0</v>
      </c>
      <c r="G71" s="36">
        <v>0</v>
      </c>
      <c r="H71" s="36">
        <v>0</v>
      </c>
      <c r="I71" s="36"/>
      <c r="J71" s="112">
        <v>0</v>
      </c>
      <c r="K71" s="112">
        <v>-100</v>
      </c>
      <c r="L71" s="112">
        <v>-100</v>
      </c>
      <c r="M71" s="112"/>
      <c r="N71" s="112">
        <v>0</v>
      </c>
      <c r="O71" s="112">
        <v>-0.17059553349875933</v>
      </c>
      <c r="P71" s="113">
        <v>-0.040549041151925785</v>
      </c>
      <c r="R71" s="111"/>
      <c r="S71" s="111"/>
      <c r="T71" s="111"/>
      <c r="U71" s="111"/>
      <c r="V71" s="111"/>
      <c r="W71" s="111"/>
      <c r="X71" s="111"/>
    </row>
    <row r="72" spans="1:24" ht="14.25">
      <c r="A72" s="32" t="s">
        <v>121</v>
      </c>
      <c r="B72" s="33">
        <v>331</v>
      </c>
      <c r="C72" s="33">
        <v>67</v>
      </c>
      <c r="D72" s="33">
        <v>398</v>
      </c>
      <c r="E72" s="33"/>
      <c r="F72" s="33">
        <v>9555</v>
      </c>
      <c r="G72" s="33">
        <v>2413</v>
      </c>
      <c r="H72" s="33">
        <v>11968</v>
      </c>
      <c r="I72" s="33"/>
      <c r="J72" s="109">
        <v>2786.7069486404835</v>
      </c>
      <c r="K72" s="109">
        <v>3501.4925373134324</v>
      </c>
      <c r="L72" s="109">
        <v>2907.035175879397</v>
      </c>
      <c r="M72" s="109"/>
      <c r="N72" s="109">
        <v>0.7194233382054037</v>
      </c>
      <c r="O72" s="109">
        <v>0.5868286240294566</v>
      </c>
      <c r="P72" s="110">
        <v>0.6879067538530518</v>
      </c>
      <c r="R72" s="111"/>
      <c r="S72" s="111"/>
      <c r="T72" s="111"/>
      <c r="U72" s="111"/>
      <c r="V72" s="111"/>
      <c r="W72" s="111"/>
      <c r="X72" s="111"/>
    </row>
    <row r="73" spans="1:24" ht="14.25">
      <c r="A73" s="35" t="s">
        <v>122</v>
      </c>
      <c r="B73" s="36">
        <v>2289</v>
      </c>
      <c r="C73" s="36">
        <v>909</v>
      </c>
      <c r="D73" s="36">
        <v>3198</v>
      </c>
      <c r="E73" s="36"/>
      <c r="F73" s="36">
        <v>2968</v>
      </c>
      <c r="G73" s="36">
        <v>839</v>
      </c>
      <c r="H73" s="36">
        <v>3807</v>
      </c>
      <c r="I73" s="36"/>
      <c r="J73" s="112">
        <v>29.663608562691124</v>
      </c>
      <c r="K73" s="112">
        <v>-7.700770077007702</v>
      </c>
      <c r="L73" s="112">
        <v>19.04315196998123</v>
      </c>
      <c r="M73" s="112"/>
      <c r="N73" s="112">
        <v>0.052958417892613734</v>
      </c>
      <c r="O73" s="112">
        <v>-0.017509805491075003</v>
      </c>
      <c r="P73" s="113">
        <v>0.036208747890795895</v>
      </c>
      <c r="R73" s="111"/>
      <c r="S73" s="111"/>
      <c r="T73" s="111"/>
      <c r="U73" s="111"/>
      <c r="V73" s="111"/>
      <c r="W73" s="111"/>
      <c r="X73" s="111"/>
    </row>
    <row r="74" spans="1:24" ht="14.25">
      <c r="A74" s="32" t="s">
        <v>123</v>
      </c>
      <c r="B74" s="33">
        <v>10988</v>
      </c>
      <c r="C74" s="33">
        <v>7173</v>
      </c>
      <c r="D74" s="33">
        <v>18161</v>
      </c>
      <c r="E74" s="33"/>
      <c r="F74" s="33">
        <v>8432</v>
      </c>
      <c r="G74" s="33">
        <v>0</v>
      </c>
      <c r="H74" s="33">
        <v>8432</v>
      </c>
      <c r="I74" s="33"/>
      <c r="J74" s="109">
        <v>-23.261740080087367</v>
      </c>
      <c r="K74" s="109">
        <v>-100</v>
      </c>
      <c r="L74" s="109">
        <v>-53.57083861020868</v>
      </c>
      <c r="M74" s="109"/>
      <c r="N74" s="109">
        <v>-0.1993545156605607</v>
      </c>
      <c r="O74" s="109">
        <v>-1.7942547826783</v>
      </c>
      <c r="P74" s="110">
        <v>-0.5784481251716803</v>
      </c>
      <c r="R74" s="111"/>
      <c r="S74" s="111"/>
      <c r="T74" s="111"/>
      <c r="U74" s="111"/>
      <c r="V74" s="111"/>
      <c r="W74" s="111"/>
      <c r="X74" s="111"/>
    </row>
    <row r="75" spans="1:24" ht="14.25">
      <c r="A75" s="35" t="s">
        <v>124</v>
      </c>
      <c r="B75" s="36">
        <v>15367</v>
      </c>
      <c r="C75" s="36">
        <v>5006</v>
      </c>
      <c r="D75" s="36">
        <v>20373</v>
      </c>
      <c r="E75" s="36"/>
      <c r="F75" s="36">
        <v>3215</v>
      </c>
      <c r="G75" s="36">
        <v>2350</v>
      </c>
      <c r="H75" s="36">
        <v>5565</v>
      </c>
      <c r="I75" s="36"/>
      <c r="J75" s="112">
        <v>-79.07854493394937</v>
      </c>
      <c r="K75" s="112">
        <v>-53.05633240111865</v>
      </c>
      <c r="L75" s="112">
        <v>-72.68443528199087</v>
      </c>
      <c r="M75" s="112"/>
      <c r="N75" s="112">
        <v>-0.9477918913564686</v>
      </c>
      <c r="O75" s="112">
        <v>-0.6643720483470744</v>
      </c>
      <c r="P75" s="113">
        <v>-0.8804255152165938</v>
      </c>
      <c r="R75" s="111"/>
      <c r="S75" s="111"/>
      <c r="T75" s="111"/>
      <c r="U75" s="111"/>
      <c r="V75" s="111"/>
      <c r="W75" s="111"/>
      <c r="X75" s="111"/>
    </row>
    <row r="76" spans="1:24" ht="14.25">
      <c r="A76" s="32" t="s">
        <v>125</v>
      </c>
      <c r="B76" s="33">
        <v>2654</v>
      </c>
      <c r="C76" s="33">
        <v>785</v>
      </c>
      <c r="D76" s="33">
        <v>3439</v>
      </c>
      <c r="E76" s="33"/>
      <c r="F76" s="33">
        <v>1545</v>
      </c>
      <c r="G76" s="33">
        <v>0</v>
      </c>
      <c r="H76" s="33">
        <v>1545</v>
      </c>
      <c r="I76" s="33"/>
      <c r="J76" s="109">
        <v>-41.78598342125094</v>
      </c>
      <c r="K76" s="109">
        <v>-100</v>
      </c>
      <c r="L76" s="109">
        <v>-55.07414946205292</v>
      </c>
      <c r="M76" s="109"/>
      <c r="N76" s="109">
        <v>-0.08649614940045454</v>
      </c>
      <c r="O76" s="109">
        <v>-0.19635996157848398</v>
      </c>
      <c r="P76" s="110">
        <v>-0.11260980050109595</v>
      </c>
      <c r="R76" s="111"/>
      <c r="S76" s="111"/>
      <c r="T76" s="111"/>
      <c r="U76" s="111"/>
      <c r="V76" s="111"/>
      <c r="W76" s="111"/>
      <c r="X76" s="111"/>
    </row>
    <row r="77" spans="1:24" ht="14.25">
      <c r="A77" s="35" t="s">
        <v>126</v>
      </c>
      <c r="B77" s="36">
        <v>31502</v>
      </c>
      <c r="C77" s="36">
        <v>4616</v>
      </c>
      <c r="D77" s="36">
        <v>36118</v>
      </c>
      <c r="E77" s="36"/>
      <c r="F77" s="36">
        <v>101154</v>
      </c>
      <c r="G77" s="36">
        <v>6653</v>
      </c>
      <c r="H77" s="36">
        <v>107807</v>
      </c>
      <c r="I77" s="36"/>
      <c r="J77" s="112">
        <v>221.10342200495205</v>
      </c>
      <c r="K77" s="112">
        <v>44.129116117850955</v>
      </c>
      <c r="L77" s="112">
        <v>198.4855196854754</v>
      </c>
      <c r="M77" s="112"/>
      <c r="N77" s="112">
        <v>5.4324885464747155</v>
      </c>
      <c r="O77" s="112">
        <v>0.5095353397902825</v>
      </c>
      <c r="P77" s="113">
        <v>4.2623463506457595</v>
      </c>
      <c r="R77" s="111"/>
      <c r="S77" s="111"/>
      <c r="T77" s="111"/>
      <c r="U77" s="111"/>
      <c r="V77" s="111"/>
      <c r="W77" s="111"/>
      <c r="X77" s="111"/>
    </row>
    <row r="78" spans="1:24" ht="14.25">
      <c r="A78" s="32" t="s">
        <v>180</v>
      </c>
      <c r="B78" s="33">
        <v>24574</v>
      </c>
      <c r="C78" s="33">
        <v>4258</v>
      </c>
      <c r="D78" s="33">
        <v>28832</v>
      </c>
      <c r="E78" s="33"/>
      <c r="F78" s="33">
        <v>30728</v>
      </c>
      <c r="G78" s="33">
        <v>1308</v>
      </c>
      <c r="H78" s="33">
        <v>32036</v>
      </c>
      <c r="I78" s="33"/>
      <c r="J78" s="109">
        <v>25.042728086595577</v>
      </c>
      <c r="K78" s="109">
        <v>-69.28135274776889</v>
      </c>
      <c r="L78" s="109">
        <v>11.112652608213104</v>
      </c>
      <c r="M78" s="109"/>
      <c r="N78" s="109">
        <v>0.4799795341843077</v>
      </c>
      <c r="O78" s="109">
        <v>-0.7379132314095894</v>
      </c>
      <c r="P78" s="110">
        <v>0.1904972549131528</v>
      </c>
      <c r="R78" s="111"/>
      <c r="S78" s="111"/>
      <c r="T78" s="111"/>
      <c r="U78" s="111"/>
      <c r="V78" s="111"/>
      <c r="W78" s="111"/>
      <c r="X78" s="111"/>
    </row>
    <row r="79" spans="1:24" ht="14.25">
      <c r="A79" s="35" t="s">
        <v>127</v>
      </c>
      <c r="B79" s="36">
        <v>287</v>
      </c>
      <c r="C79" s="36">
        <v>0</v>
      </c>
      <c r="D79" s="36">
        <v>287</v>
      </c>
      <c r="E79" s="36"/>
      <c r="F79" s="36">
        <v>1701</v>
      </c>
      <c r="G79" s="36">
        <v>122</v>
      </c>
      <c r="H79" s="36">
        <v>1823</v>
      </c>
      <c r="I79" s="36"/>
      <c r="J79" s="112">
        <v>492.6829268292683</v>
      </c>
      <c r="K79" s="112" t="s">
        <v>287</v>
      </c>
      <c r="L79" s="112">
        <v>535.1916376306621</v>
      </c>
      <c r="M79" s="112"/>
      <c r="N79" s="112">
        <v>0.11028454035369047</v>
      </c>
      <c r="O79" s="112">
        <v>0.030517089570159292</v>
      </c>
      <c r="P79" s="113">
        <v>0.09132452669993842</v>
      </c>
      <c r="R79" s="111"/>
      <c r="S79" s="111"/>
      <c r="T79" s="111"/>
      <c r="U79" s="111"/>
      <c r="V79" s="111"/>
      <c r="W79" s="111"/>
      <c r="X79" s="111"/>
    </row>
    <row r="80" spans="1:24" ht="14.25">
      <c r="A80" s="32" t="s">
        <v>128</v>
      </c>
      <c r="B80" s="33">
        <v>16322</v>
      </c>
      <c r="C80" s="33">
        <v>12750</v>
      </c>
      <c r="D80" s="33">
        <v>29072</v>
      </c>
      <c r="E80" s="33"/>
      <c r="F80" s="33">
        <v>1534</v>
      </c>
      <c r="G80" s="33">
        <v>2110</v>
      </c>
      <c r="H80" s="33">
        <v>3644</v>
      </c>
      <c r="I80" s="33"/>
      <c r="J80" s="109">
        <v>-90.60164195564269</v>
      </c>
      <c r="K80" s="109">
        <v>-83.45098039215686</v>
      </c>
      <c r="L80" s="109">
        <v>-87.46560264171713</v>
      </c>
      <c r="M80" s="109"/>
      <c r="N80" s="109">
        <v>-1.1533859849719763</v>
      </c>
      <c r="O80" s="109">
        <v>-2.6614904346434005</v>
      </c>
      <c r="P80" s="110">
        <v>-1.5118490006028868</v>
      </c>
      <c r="R80" s="111"/>
      <c r="S80" s="111"/>
      <c r="T80" s="111"/>
      <c r="U80" s="111"/>
      <c r="V80" s="111"/>
      <c r="W80" s="111"/>
      <c r="X80" s="111"/>
    </row>
    <row r="81" spans="1:24" ht="14.25">
      <c r="A81" s="35" t="s">
        <v>129</v>
      </c>
      <c r="B81" s="36">
        <v>3887</v>
      </c>
      <c r="C81" s="36">
        <v>2402</v>
      </c>
      <c r="D81" s="36">
        <v>6289</v>
      </c>
      <c r="E81" s="36"/>
      <c r="F81" s="36">
        <v>1882</v>
      </c>
      <c r="G81" s="36">
        <v>5214</v>
      </c>
      <c r="H81" s="36">
        <v>7096</v>
      </c>
      <c r="I81" s="36"/>
      <c r="J81" s="112">
        <v>-51.58219706714691</v>
      </c>
      <c r="K81" s="112">
        <v>117.0691090757702</v>
      </c>
      <c r="L81" s="112">
        <v>12.83192876450947</v>
      </c>
      <c r="M81" s="112"/>
      <c r="N81" s="112">
        <v>-0.15637942249586234</v>
      </c>
      <c r="O81" s="112">
        <v>0.7033939005843273</v>
      </c>
      <c r="P81" s="113">
        <v>0.04798105016070984</v>
      </c>
      <c r="R81" s="111"/>
      <c r="S81" s="111"/>
      <c r="T81" s="111"/>
      <c r="U81" s="111"/>
      <c r="V81" s="111"/>
      <c r="W81" s="111"/>
      <c r="X81" s="111"/>
    </row>
    <row r="82" spans="1:24" ht="14.25">
      <c r="A82" s="32" t="s">
        <v>130</v>
      </c>
      <c r="B82" s="33">
        <v>9383</v>
      </c>
      <c r="C82" s="33">
        <v>2074</v>
      </c>
      <c r="D82" s="33">
        <v>11457</v>
      </c>
      <c r="E82" s="33"/>
      <c r="F82" s="33">
        <v>1828</v>
      </c>
      <c r="G82" s="33">
        <v>2844</v>
      </c>
      <c r="H82" s="33">
        <v>4672</v>
      </c>
      <c r="I82" s="33"/>
      <c r="J82" s="109">
        <v>-80.51795800916551</v>
      </c>
      <c r="K82" s="109">
        <v>37.12632594021215</v>
      </c>
      <c r="L82" s="109">
        <v>-59.22143667626778</v>
      </c>
      <c r="M82" s="109"/>
      <c r="N82" s="109">
        <v>-0.5892501431203193</v>
      </c>
      <c r="O82" s="109">
        <v>0.19260786040182504</v>
      </c>
      <c r="P82" s="110">
        <v>-0.4034094489967983</v>
      </c>
      <c r="R82" s="111"/>
      <c r="S82" s="111"/>
      <c r="T82" s="111"/>
      <c r="U82" s="111"/>
      <c r="V82" s="111"/>
      <c r="W82" s="111"/>
      <c r="X82" s="111"/>
    </row>
    <row r="83" spans="1:24" ht="14.25">
      <c r="A83" s="35" t="s">
        <v>131</v>
      </c>
      <c r="B83" s="36">
        <v>3510</v>
      </c>
      <c r="C83" s="36">
        <v>665</v>
      </c>
      <c r="D83" s="36">
        <v>4175</v>
      </c>
      <c r="E83" s="36"/>
      <c r="F83" s="36">
        <v>13714</v>
      </c>
      <c r="G83" s="36">
        <v>2861</v>
      </c>
      <c r="H83" s="36">
        <v>16575</v>
      </c>
      <c r="I83" s="36"/>
      <c r="J83" s="112">
        <v>290.71225071225075</v>
      </c>
      <c r="K83" s="112">
        <v>330.22556390977445</v>
      </c>
      <c r="L83" s="112">
        <v>297.00598802395206</v>
      </c>
      <c r="M83" s="112"/>
      <c r="N83" s="112">
        <v>0.795858168153506</v>
      </c>
      <c r="O83" s="112">
        <v>0.5493076122628673</v>
      </c>
      <c r="P83" s="113">
        <v>0.7372552936713779</v>
      </c>
      <c r="R83" s="111"/>
      <c r="S83" s="111"/>
      <c r="T83" s="111"/>
      <c r="U83" s="111"/>
      <c r="V83" s="111"/>
      <c r="W83" s="111"/>
      <c r="X83" s="111"/>
    </row>
    <row r="84" spans="1:24" ht="14.25">
      <c r="A84" s="32" t="s">
        <v>132</v>
      </c>
      <c r="B84" s="33">
        <v>1067</v>
      </c>
      <c r="C84" s="33">
        <v>3341</v>
      </c>
      <c r="D84" s="33">
        <v>4408</v>
      </c>
      <c r="E84" s="33"/>
      <c r="F84" s="33">
        <v>3410</v>
      </c>
      <c r="G84" s="33">
        <v>849</v>
      </c>
      <c r="H84" s="33">
        <v>4259</v>
      </c>
      <c r="I84" s="33"/>
      <c r="J84" s="109">
        <v>219.5876288659794</v>
      </c>
      <c r="K84" s="109">
        <v>-74.58844657288238</v>
      </c>
      <c r="L84" s="109">
        <v>-3.3802177858439197</v>
      </c>
      <c r="M84" s="109"/>
      <c r="N84" s="109">
        <v>0.18274163935551396</v>
      </c>
      <c r="O84" s="109">
        <v>-0.6233490754822701</v>
      </c>
      <c r="P84" s="110">
        <v>-0.00885895473847059</v>
      </c>
      <c r="R84" s="111"/>
      <c r="S84" s="111"/>
      <c r="T84" s="111"/>
      <c r="U84" s="111"/>
      <c r="V84" s="111"/>
      <c r="W84" s="111"/>
      <c r="X84" s="111"/>
    </row>
    <row r="85" spans="1:24" ht="14.25">
      <c r="A85" s="35" t="s">
        <v>133</v>
      </c>
      <c r="B85" s="36">
        <v>2964</v>
      </c>
      <c r="C85" s="36">
        <v>489</v>
      </c>
      <c r="D85" s="36">
        <v>3453</v>
      </c>
      <c r="E85" s="36"/>
      <c r="F85" s="36">
        <v>1946</v>
      </c>
      <c r="G85" s="36">
        <v>22</v>
      </c>
      <c r="H85" s="36">
        <v>1968</v>
      </c>
      <c r="I85" s="36"/>
      <c r="J85" s="112">
        <v>-34.345479082321184</v>
      </c>
      <c r="K85" s="112">
        <v>-95.50102249488752</v>
      </c>
      <c r="L85" s="112">
        <v>-43.00608166811468</v>
      </c>
      <c r="M85" s="112"/>
      <c r="N85" s="112">
        <v>-0.07939862947670219</v>
      </c>
      <c r="O85" s="112">
        <v>-0.11681541663331466</v>
      </c>
      <c r="P85" s="113">
        <v>-0.08829226702435454</v>
      </c>
      <c r="R85" s="111"/>
      <c r="S85" s="111"/>
      <c r="T85" s="111"/>
      <c r="U85" s="111"/>
      <c r="V85" s="111"/>
      <c r="W85" s="111"/>
      <c r="X85" s="111"/>
    </row>
    <row r="86" spans="1:24" ht="14.25">
      <c r="A86" s="32" t="s">
        <v>134</v>
      </c>
      <c r="B86" s="33">
        <v>1266</v>
      </c>
      <c r="C86" s="33">
        <v>0</v>
      </c>
      <c r="D86" s="33">
        <v>1266</v>
      </c>
      <c r="E86" s="33"/>
      <c r="F86" s="33">
        <v>6959</v>
      </c>
      <c r="G86" s="33">
        <v>97</v>
      </c>
      <c r="H86" s="33">
        <v>7056</v>
      </c>
      <c r="I86" s="33"/>
      <c r="J86" s="109">
        <v>449.68404423380724</v>
      </c>
      <c r="K86" s="109" t="s">
        <v>287</v>
      </c>
      <c r="L86" s="109">
        <v>457.34597156398104</v>
      </c>
      <c r="M86" s="109"/>
      <c r="N86" s="109">
        <v>0.44402396621892487</v>
      </c>
      <c r="O86" s="109">
        <v>0.02426358760906108</v>
      </c>
      <c r="P86" s="110">
        <v>0.34425065728687726</v>
      </c>
      <c r="R86" s="111"/>
      <c r="S86" s="111"/>
      <c r="T86" s="111"/>
      <c r="U86" s="111"/>
      <c r="V86" s="111"/>
      <c r="W86" s="111"/>
      <c r="X86" s="111"/>
    </row>
    <row r="87" spans="1:24" ht="14.25">
      <c r="A87" s="35" t="s">
        <v>135</v>
      </c>
      <c r="B87" s="36">
        <v>4442</v>
      </c>
      <c r="C87" s="36">
        <v>3127</v>
      </c>
      <c r="D87" s="36">
        <v>7569</v>
      </c>
      <c r="E87" s="36"/>
      <c r="F87" s="36">
        <v>7019</v>
      </c>
      <c r="G87" s="36">
        <v>516</v>
      </c>
      <c r="H87" s="36">
        <v>7535</v>
      </c>
      <c r="I87" s="36"/>
      <c r="J87" s="112">
        <v>58.014407924358395</v>
      </c>
      <c r="K87" s="112">
        <v>-83.49856092101055</v>
      </c>
      <c r="L87" s="112">
        <v>-0.44920068701281846</v>
      </c>
      <c r="M87" s="112"/>
      <c r="N87" s="112">
        <v>0.20099240487373432</v>
      </c>
      <c r="O87" s="112">
        <v>-0.6531157448170977</v>
      </c>
      <c r="P87" s="113">
        <v>-0.002021506450389262</v>
      </c>
      <c r="R87" s="111"/>
      <c r="S87" s="111"/>
      <c r="T87" s="111"/>
      <c r="U87" s="111"/>
      <c r="V87" s="111"/>
      <c r="W87" s="111"/>
      <c r="X87" s="111"/>
    </row>
    <row r="88" spans="1:24" ht="14.25">
      <c r="A88" s="32" t="s">
        <v>136</v>
      </c>
      <c r="B88" s="33">
        <v>114089</v>
      </c>
      <c r="C88" s="33">
        <v>1965</v>
      </c>
      <c r="D88" s="33">
        <v>116054</v>
      </c>
      <c r="E88" s="33"/>
      <c r="F88" s="33">
        <v>135376</v>
      </c>
      <c r="G88" s="33">
        <v>5245</v>
      </c>
      <c r="H88" s="33">
        <v>140621</v>
      </c>
      <c r="I88" s="33"/>
      <c r="J88" s="109">
        <v>18.658240496454525</v>
      </c>
      <c r="K88" s="109">
        <v>166.9211195928753</v>
      </c>
      <c r="L88" s="109">
        <v>21.168593930411706</v>
      </c>
      <c r="M88" s="109"/>
      <c r="N88" s="109">
        <v>1.6602736990869937</v>
      </c>
      <c r="O88" s="109">
        <v>0.8204594572960858</v>
      </c>
      <c r="P88" s="110">
        <v>1.4606573225503823</v>
      </c>
      <c r="R88" s="111"/>
      <c r="S88" s="111"/>
      <c r="T88" s="111"/>
      <c r="U88" s="111"/>
      <c r="V88" s="111"/>
      <c r="W88" s="111"/>
      <c r="X88" s="111"/>
    </row>
    <row r="89" spans="1:24" ht="14.25">
      <c r="A89" s="35" t="s">
        <v>137</v>
      </c>
      <c r="B89" s="36">
        <v>2961</v>
      </c>
      <c r="C89" s="36">
        <v>66</v>
      </c>
      <c r="D89" s="36">
        <v>3027</v>
      </c>
      <c r="E89" s="36"/>
      <c r="F89" s="36">
        <v>11513</v>
      </c>
      <c r="G89" s="36">
        <v>0</v>
      </c>
      <c r="H89" s="36">
        <v>11513</v>
      </c>
      <c r="I89" s="36"/>
      <c r="J89" s="112">
        <v>288.82134414049307</v>
      </c>
      <c r="K89" s="112">
        <v>-100</v>
      </c>
      <c r="L89" s="112">
        <v>280.34357449620086</v>
      </c>
      <c r="M89" s="112"/>
      <c r="N89" s="112">
        <v>0.6670108833838478</v>
      </c>
      <c r="O89" s="112">
        <v>-0.01650924517729929</v>
      </c>
      <c r="P89" s="113">
        <v>0.5045442275883317</v>
      </c>
      <c r="R89" s="111"/>
      <c r="S89" s="111"/>
      <c r="T89" s="111"/>
      <c r="U89" s="111"/>
      <c r="V89" s="111"/>
      <c r="W89" s="111"/>
      <c r="X89" s="111"/>
    </row>
    <row r="90" spans="1:24" ht="14.25">
      <c r="A90" s="32" t="s">
        <v>138</v>
      </c>
      <c r="B90" s="33">
        <v>47</v>
      </c>
      <c r="C90" s="33">
        <v>0</v>
      </c>
      <c r="D90" s="33">
        <v>47</v>
      </c>
      <c r="E90" s="33"/>
      <c r="F90" s="33">
        <v>0</v>
      </c>
      <c r="G90" s="33">
        <v>0</v>
      </c>
      <c r="H90" s="33">
        <v>0</v>
      </c>
      <c r="I90" s="33"/>
      <c r="J90" s="109">
        <v>-100</v>
      </c>
      <c r="K90" s="109">
        <v>0</v>
      </c>
      <c r="L90" s="109">
        <v>-100</v>
      </c>
      <c r="M90" s="109"/>
      <c r="N90" s="109">
        <v>-0.003665752048531437</v>
      </c>
      <c r="O90" s="109">
        <v>0</v>
      </c>
      <c r="P90" s="110">
        <v>-0.0027944353873028036</v>
      </c>
      <c r="R90" s="111"/>
      <c r="S90" s="111"/>
      <c r="T90" s="111"/>
      <c r="U90" s="111"/>
      <c r="V90" s="111"/>
      <c r="W90" s="111"/>
      <c r="X90" s="111"/>
    </row>
    <row r="91" spans="1:24" ht="14.25">
      <c r="A91" s="35" t="s">
        <v>139</v>
      </c>
      <c r="B91" s="36">
        <v>0</v>
      </c>
      <c r="C91" s="36">
        <v>0</v>
      </c>
      <c r="D91" s="36">
        <v>0</v>
      </c>
      <c r="E91" s="36"/>
      <c r="F91" s="36">
        <v>0</v>
      </c>
      <c r="G91" s="36">
        <v>0</v>
      </c>
      <c r="H91" s="36">
        <v>0</v>
      </c>
      <c r="I91" s="36"/>
      <c r="J91" s="112">
        <v>0</v>
      </c>
      <c r="K91" s="112">
        <v>0</v>
      </c>
      <c r="L91" s="112">
        <v>0</v>
      </c>
      <c r="M91" s="112"/>
      <c r="N91" s="112">
        <v>0</v>
      </c>
      <c r="O91" s="112">
        <v>0</v>
      </c>
      <c r="P91" s="113">
        <v>0</v>
      </c>
      <c r="R91" s="111"/>
      <c r="S91" s="111"/>
      <c r="T91" s="111"/>
      <c r="U91" s="111"/>
      <c r="V91" s="111"/>
      <c r="W91" s="111"/>
      <c r="X91" s="111"/>
    </row>
    <row r="92" spans="1:24" ht="14.25">
      <c r="A92" s="32" t="s">
        <v>140</v>
      </c>
      <c r="B92" s="33">
        <v>55444</v>
      </c>
      <c r="C92" s="33">
        <v>6357</v>
      </c>
      <c r="D92" s="33">
        <v>61801</v>
      </c>
      <c r="E92" s="33"/>
      <c r="F92" s="33">
        <v>40014</v>
      </c>
      <c r="G92" s="33">
        <v>2707</v>
      </c>
      <c r="H92" s="33">
        <v>42721</v>
      </c>
      <c r="I92" s="33"/>
      <c r="J92" s="109">
        <v>-27.829882403866968</v>
      </c>
      <c r="K92" s="109">
        <v>-57.41702060720466</v>
      </c>
      <c r="L92" s="109">
        <v>-30.873286840018764</v>
      </c>
      <c r="M92" s="109"/>
      <c r="N92" s="109">
        <v>-1.2034585980604269</v>
      </c>
      <c r="O92" s="109">
        <v>-0.9130112863203395</v>
      </c>
      <c r="P92" s="110">
        <v>-1.1344218551007976</v>
      </c>
      <c r="R92" s="111"/>
      <c r="S92" s="111"/>
      <c r="T92" s="111"/>
      <c r="U92" s="111"/>
      <c r="V92" s="111"/>
      <c r="W92" s="111"/>
      <c r="X92" s="111"/>
    </row>
    <row r="93" spans="1:24" ht="14.25">
      <c r="A93" s="35" t="s">
        <v>141</v>
      </c>
      <c r="B93" s="36">
        <v>589</v>
      </c>
      <c r="C93" s="36">
        <v>79</v>
      </c>
      <c r="D93" s="36">
        <v>668</v>
      </c>
      <c r="E93" s="36"/>
      <c r="F93" s="36">
        <v>778</v>
      </c>
      <c r="G93" s="36">
        <v>375</v>
      </c>
      <c r="H93" s="36">
        <v>1153</v>
      </c>
      <c r="I93" s="36"/>
      <c r="J93" s="112">
        <v>32.08828522920204</v>
      </c>
      <c r="K93" s="112">
        <v>374.68354430379753</v>
      </c>
      <c r="L93" s="112">
        <v>72.60479041916167</v>
      </c>
      <c r="M93" s="112"/>
      <c r="N93" s="112">
        <v>0.014741002918562587</v>
      </c>
      <c r="O93" s="112">
        <v>0.07404146321940287</v>
      </c>
      <c r="P93" s="113">
        <v>0.02883619495408212</v>
      </c>
      <c r="R93" s="111"/>
      <c r="S93" s="111"/>
      <c r="T93" s="111"/>
      <c r="U93" s="111"/>
      <c r="V93" s="111"/>
      <c r="W93" s="111"/>
      <c r="X93" s="111"/>
    </row>
    <row r="94" spans="1:24" ht="14.25">
      <c r="A94" s="32" t="s">
        <v>142</v>
      </c>
      <c r="B94" s="33">
        <v>3133</v>
      </c>
      <c r="C94" s="33">
        <v>2946</v>
      </c>
      <c r="D94" s="33">
        <v>6079</v>
      </c>
      <c r="E94" s="33"/>
      <c r="F94" s="33">
        <v>40470</v>
      </c>
      <c r="G94" s="33">
        <v>604</v>
      </c>
      <c r="H94" s="33">
        <v>41074</v>
      </c>
      <c r="I94" s="33"/>
      <c r="J94" s="109">
        <v>1191.7331631024576</v>
      </c>
      <c r="K94" s="109">
        <v>-79.49762389680923</v>
      </c>
      <c r="L94" s="109">
        <v>575.6703405165323</v>
      </c>
      <c r="M94" s="109"/>
      <c r="N94" s="109">
        <v>2.912089026298261</v>
      </c>
      <c r="O94" s="109">
        <v>-0.5858280637156809</v>
      </c>
      <c r="P94" s="110">
        <v>2.080665242099183</v>
      </c>
      <c r="R94" s="111"/>
      <c r="S94" s="111"/>
      <c r="T94" s="111"/>
      <c r="U94" s="111"/>
      <c r="V94" s="111"/>
      <c r="W94" s="111"/>
      <c r="X94" s="111"/>
    </row>
    <row r="95" spans="1:24" ht="14.25">
      <c r="A95" s="35" t="s">
        <v>143</v>
      </c>
      <c r="B95" s="36">
        <v>1831</v>
      </c>
      <c r="C95" s="36">
        <v>66</v>
      </c>
      <c r="D95" s="36">
        <v>1897</v>
      </c>
      <c r="E95" s="36"/>
      <c r="F95" s="36">
        <v>681</v>
      </c>
      <c r="G95" s="36">
        <v>0</v>
      </c>
      <c r="H95" s="36">
        <v>681</v>
      </c>
      <c r="I95" s="36"/>
      <c r="J95" s="112">
        <v>-62.807209175314036</v>
      </c>
      <c r="K95" s="112">
        <v>-100</v>
      </c>
      <c r="L95" s="112">
        <v>-64.10121244069585</v>
      </c>
      <c r="M95" s="112"/>
      <c r="N95" s="112">
        <v>-0.08969393310236495</v>
      </c>
      <c r="O95" s="112">
        <v>-0.01650924517729929</v>
      </c>
      <c r="P95" s="113">
        <v>-0.07229858363745126</v>
      </c>
      <c r="R95" s="111"/>
      <c r="S95" s="111"/>
      <c r="T95" s="111"/>
      <c r="U95" s="111"/>
      <c r="V95" s="111"/>
      <c r="W95" s="111"/>
      <c r="X95" s="111"/>
    </row>
    <row r="96" spans="1:24" ht="14.25">
      <c r="A96" s="32" t="s">
        <v>144</v>
      </c>
      <c r="B96" s="33">
        <v>297</v>
      </c>
      <c r="C96" s="33">
        <v>0</v>
      </c>
      <c r="D96" s="33">
        <v>297</v>
      </c>
      <c r="E96" s="33"/>
      <c r="F96" s="33">
        <v>314</v>
      </c>
      <c r="G96" s="33">
        <v>2094</v>
      </c>
      <c r="H96" s="33">
        <v>2408</v>
      </c>
      <c r="I96" s="33"/>
      <c r="J96" s="109">
        <v>5.723905723905731</v>
      </c>
      <c r="K96" s="109" t="s">
        <v>287</v>
      </c>
      <c r="L96" s="109">
        <v>710.7744107744107</v>
      </c>
      <c r="M96" s="109"/>
      <c r="N96" s="109">
        <v>0.0013259103154262643</v>
      </c>
      <c r="O96" s="109">
        <v>0.5237933242615865</v>
      </c>
      <c r="P96" s="110">
        <v>0.12551176814034506</v>
      </c>
      <c r="R96" s="111"/>
      <c r="S96" s="111"/>
      <c r="T96" s="111"/>
      <c r="U96" s="111"/>
      <c r="V96" s="111"/>
      <c r="W96" s="111"/>
      <c r="X96" s="111"/>
    </row>
    <row r="97" spans="1:24" ht="14.25">
      <c r="A97" s="35" t="s">
        <v>145</v>
      </c>
      <c r="B97" s="36">
        <v>5271</v>
      </c>
      <c r="C97" s="36">
        <v>524</v>
      </c>
      <c r="D97" s="36">
        <v>5795</v>
      </c>
      <c r="E97" s="36"/>
      <c r="F97" s="36">
        <v>11126</v>
      </c>
      <c r="G97" s="36">
        <v>0</v>
      </c>
      <c r="H97" s="36">
        <v>11126</v>
      </c>
      <c r="I97" s="36"/>
      <c r="J97" s="112">
        <v>111.07949155757919</v>
      </c>
      <c r="K97" s="112">
        <v>-100</v>
      </c>
      <c r="L97" s="112">
        <v>91.99309749784297</v>
      </c>
      <c r="M97" s="112"/>
      <c r="N97" s="112">
        <v>0.45665911157769284</v>
      </c>
      <c r="O97" s="112">
        <v>-0.1310734011046186</v>
      </c>
      <c r="P97" s="113">
        <v>0.31696032020662224</v>
      </c>
      <c r="R97" s="111"/>
      <c r="S97" s="111"/>
      <c r="T97" s="111"/>
      <c r="U97" s="111"/>
      <c r="V97" s="111"/>
      <c r="W97" s="111"/>
      <c r="X97" s="111"/>
    </row>
    <row r="98" spans="1:24" ht="14.25">
      <c r="A98" s="32" t="s">
        <v>146</v>
      </c>
      <c r="B98" s="33">
        <v>2885</v>
      </c>
      <c r="C98" s="33">
        <v>1400</v>
      </c>
      <c r="D98" s="33">
        <v>4285</v>
      </c>
      <c r="E98" s="33"/>
      <c r="F98" s="33">
        <v>8721</v>
      </c>
      <c r="G98" s="33">
        <v>6228</v>
      </c>
      <c r="H98" s="33">
        <v>14949</v>
      </c>
      <c r="I98" s="33"/>
      <c r="J98" s="109">
        <v>202.28769497400347</v>
      </c>
      <c r="K98" s="109">
        <v>344.85714285714283</v>
      </c>
      <c r="L98" s="109">
        <v>248.8681446907818</v>
      </c>
      <c r="M98" s="109"/>
      <c r="N98" s="109">
        <v>0.4551772118133929</v>
      </c>
      <c r="O98" s="109">
        <v>1.2076762987272873</v>
      </c>
      <c r="P98" s="110">
        <v>0.6340395525573851</v>
      </c>
      <c r="R98" s="111"/>
      <c r="S98" s="111"/>
      <c r="T98" s="111"/>
      <c r="U98" s="111"/>
      <c r="V98" s="111"/>
      <c r="W98" s="111"/>
      <c r="X98" s="111"/>
    </row>
    <row r="99" spans="1:24" ht="14.25">
      <c r="A99" s="35" t="s">
        <v>147</v>
      </c>
      <c r="B99" s="36">
        <v>986</v>
      </c>
      <c r="C99" s="36">
        <v>4051</v>
      </c>
      <c r="D99" s="36">
        <v>5037</v>
      </c>
      <c r="E99" s="36"/>
      <c r="F99" s="36">
        <v>680</v>
      </c>
      <c r="G99" s="36">
        <v>4623</v>
      </c>
      <c r="H99" s="36">
        <v>5303</v>
      </c>
      <c r="I99" s="36"/>
      <c r="J99" s="112">
        <v>-31.034482758620683</v>
      </c>
      <c r="K99" s="112">
        <v>14.119970377684531</v>
      </c>
      <c r="L99" s="112">
        <v>5.280921183243992</v>
      </c>
      <c r="M99" s="112"/>
      <c r="N99" s="112">
        <v>-0.02386638567767276</v>
      </c>
      <c r="O99" s="112">
        <v>0.1430801248699272</v>
      </c>
      <c r="P99" s="113">
        <v>0.01581531517069246</v>
      </c>
      <c r="R99" s="111"/>
      <c r="S99" s="111"/>
      <c r="T99" s="111"/>
      <c r="U99" s="111"/>
      <c r="V99" s="111"/>
      <c r="W99" s="111"/>
      <c r="X99" s="111"/>
    </row>
    <row r="100" spans="1:24" ht="14.25">
      <c r="A100" s="32" t="s">
        <v>47</v>
      </c>
      <c r="B100" s="33">
        <v>1936</v>
      </c>
      <c r="C100" s="33">
        <v>63</v>
      </c>
      <c r="D100" s="33">
        <v>1999</v>
      </c>
      <c r="E100" s="33"/>
      <c r="F100" s="33">
        <v>711</v>
      </c>
      <c r="G100" s="33">
        <v>178</v>
      </c>
      <c r="H100" s="33">
        <v>889</v>
      </c>
      <c r="I100" s="33"/>
      <c r="J100" s="109">
        <v>-63.27479338842975</v>
      </c>
      <c r="K100" s="109">
        <v>182.53968253968256</v>
      </c>
      <c r="L100" s="109">
        <v>-55.52776388194097</v>
      </c>
      <c r="M100" s="109"/>
      <c r="N100" s="109">
        <v>-0.09554353743512788</v>
      </c>
      <c r="O100" s="109">
        <v>0.028766109021051794</v>
      </c>
      <c r="P100" s="110">
        <v>-0.06599623999800239</v>
      </c>
      <c r="R100" s="111"/>
      <c r="S100" s="111"/>
      <c r="T100" s="111"/>
      <c r="U100" s="111"/>
      <c r="V100" s="111"/>
      <c r="W100" s="111"/>
      <c r="X100" s="111"/>
    </row>
    <row r="101" spans="1:24" ht="14.25">
      <c r="A101" s="35" t="s">
        <v>148</v>
      </c>
      <c r="B101" s="36">
        <v>2919</v>
      </c>
      <c r="C101" s="36">
        <v>222</v>
      </c>
      <c r="D101" s="36">
        <v>3141</v>
      </c>
      <c r="E101" s="36"/>
      <c r="F101" s="36">
        <v>6750</v>
      </c>
      <c r="G101" s="36">
        <v>1050</v>
      </c>
      <c r="H101" s="36">
        <v>7800</v>
      </c>
      <c r="I101" s="36"/>
      <c r="J101" s="112">
        <v>131.24357656731758</v>
      </c>
      <c r="K101" s="112">
        <v>372.97297297297297</v>
      </c>
      <c r="L101" s="112">
        <v>148.3285577841452</v>
      </c>
      <c r="M101" s="112"/>
      <c r="N101" s="112">
        <v>0.2987977893175305</v>
      </c>
      <c r="O101" s="112">
        <v>0.2071159849515729</v>
      </c>
      <c r="P101" s="113">
        <v>0.27700583977539917</v>
      </c>
      <c r="R101" s="111"/>
      <c r="S101" s="111"/>
      <c r="T101" s="111"/>
      <c r="U101" s="111"/>
      <c r="V101" s="111"/>
      <c r="W101" s="111"/>
      <c r="X101" s="111"/>
    </row>
    <row r="102" spans="1:16" ht="14.25">
      <c r="A102" s="32"/>
      <c r="B102" s="33"/>
      <c r="C102" s="33"/>
      <c r="D102" s="33"/>
      <c r="E102" s="33"/>
      <c r="F102" s="33"/>
      <c r="G102" s="33"/>
      <c r="H102" s="33"/>
      <c r="I102" s="33"/>
      <c r="J102" s="24"/>
      <c r="K102" s="24"/>
      <c r="L102" s="24"/>
      <c r="M102" s="109"/>
      <c r="N102" s="24"/>
      <c r="O102" s="24"/>
      <c r="P102" s="114"/>
    </row>
    <row r="103" spans="1:24" ht="14.25">
      <c r="A103" s="115" t="s">
        <v>1</v>
      </c>
      <c r="B103" s="59">
        <v>1282138</v>
      </c>
      <c r="C103" s="59">
        <v>399776</v>
      </c>
      <c r="D103" s="59">
        <v>1681914</v>
      </c>
      <c r="E103" s="59"/>
      <c r="F103" s="59">
        <v>1406297</v>
      </c>
      <c r="G103" s="59">
        <v>294158</v>
      </c>
      <c r="H103" s="59">
        <v>1700455</v>
      </c>
      <c r="I103" s="59"/>
      <c r="J103" s="116">
        <v>9.683746991353503</v>
      </c>
      <c r="K103" s="116">
        <v>-26.419294805090853</v>
      </c>
      <c r="L103" s="116">
        <v>1.1023750322549208</v>
      </c>
      <c r="M103" s="116"/>
      <c r="N103" s="116">
        <v>9.683746991353505</v>
      </c>
      <c r="O103" s="116">
        <v>-26.419294805090857</v>
      </c>
      <c r="P103" s="117">
        <v>1.1023750322549222</v>
      </c>
      <c r="R103" s="111"/>
      <c r="S103" s="111"/>
      <c r="T103" s="111"/>
      <c r="U103" s="111"/>
      <c r="V103" s="111"/>
      <c r="W103" s="111"/>
      <c r="X103" s="111"/>
    </row>
    <row r="105" spans="1:16" ht="4.5" customHeight="1">
      <c r="A105" s="41"/>
      <c r="B105" s="42"/>
      <c r="C105" s="42"/>
      <c r="D105" s="42"/>
      <c r="E105" s="42"/>
      <c r="F105" s="42"/>
      <c r="G105" s="42"/>
      <c r="H105" s="43"/>
      <c r="I105" s="118"/>
      <c r="J105" s="26"/>
      <c r="K105" s="26"/>
      <c r="L105" s="26"/>
      <c r="M105" s="26"/>
      <c r="N105" s="26"/>
      <c r="O105" s="26"/>
      <c r="P105" s="26"/>
    </row>
    <row r="106" spans="1:16" ht="14.25">
      <c r="A106" s="44" t="s">
        <v>239</v>
      </c>
      <c r="B106" s="26"/>
      <c r="C106" s="26"/>
      <c r="D106" s="26"/>
      <c r="E106" s="26"/>
      <c r="F106" s="26"/>
      <c r="G106" s="26"/>
      <c r="H106" s="45"/>
      <c r="I106" s="118"/>
      <c r="J106" s="26"/>
      <c r="K106" s="26"/>
      <c r="L106" s="26"/>
      <c r="M106" s="26"/>
      <c r="N106" s="26"/>
      <c r="O106" s="26"/>
      <c r="P106" s="26"/>
    </row>
    <row r="107" spans="1:16" ht="14.25">
      <c r="A107" s="69" t="s">
        <v>75</v>
      </c>
      <c r="B107" s="26"/>
      <c r="C107" s="26"/>
      <c r="D107" s="26"/>
      <c r="E107" s="26"/>
      <c r="F107" s="26"/>
      <c r="G107" s="26"/>
      <c r="H107" s="45"/>
      <c r="I107" s="118"/>
      <c r="J107" s="26"/>
      <c r="K107" s="26"/>
      <c r="L107" s="26"/>
      <c r="M107" s="26"/>
      <c r="N107" s="26" t="s">
        <v>152</v>
      </c>
      <c r="O107" s="26"/>
      <c r="P107" s="26"/>
    </row>
    <row r="108" spans="1:16" ht="14.25">
      <c r="A108" s="119" t="s">
        <v>77</v>
      </c>
      <c r="B108" s="26"/>
      <c r="C108" s="26"/>
      <c r="D108" s="26"/>
      <c r="E108" s="26"/>
      <c r="F108" s="26"/>
      <c r="G108" s="26"/>
      <c r="H108" s="45"/>
      <c r="I108" s="118"/>
      <c r="J108" s="26"/>
      <c r="K108" s="26"/>
      <c r="L108" s="26"/>
      <c r="M108" s="26"/>
      <c r="N108" s="26"/>
      <c r="O108" s="26"/>
      <c r="P108" s="26"/>
    </row>
    <row r="109" spans="1:16" ht="14.25">
      <c r="A109" s="46" t="s">
        <v>323</v>
      </c>
      <c r="B109" s="26"/>
      <c r="C109" s="26"/>
      <c r="D109" s="26"/>
      <c r="E109" s="26"/>
      <c r="F109" s="26"/>
      <c r="G109" s="26"/>
      <c r="H109" s="45"/>
      <c r="I109" s="118"/>
      <c r="J109" s="26"/>
      <c r="K109" s="26"/>
      <c r="L109" s="26"/>
      <c r="M109" s="26"/>
      <c r="N109" s="26"/>
      <c r="O109" s="26"/>
      <c r="P109" s="26"/>
    </row>
    <row r="110" spans="1:16" ht="4.5" customHeight="1">
      <c r="A110" s="47"/>
      <c r="B110" s="48"/>
      <c r="C110" s="48"/>
      <c r="D110" s="48"/>
      <c r="E110" s="48"/>
      <c r="F110" s="48"/>
      <c r="G110" s="48"/>
      <c r="H110" s="49"/>
      <c r="I110" s="118"/>
      <c r="J110" s="26"/>
      <c r="K110" s="26"/>
      <c r="L110" s="26"/>
      <c r="M110" s="26"/>
      <c r="N110" s="26"/>
      <c r="O110" s="26"/>
      <c r="P110" s="26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F12:H12"/>
    <mergeCell ref="J12:L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8" width="11.421875" style="27" customWidth="1"/>
    <col min="9" max="9" width="11.281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289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242</v>
      </c>
      <c r="I10" s="354"/>
    </row>
    <row r="11" spans="1:8" ht="12.75" customHeight="1">
      <c r="A11" s="50"/>
      <c r="B11" s="51"/>
      <c r="C11" s="51"/>
      <c r="D11" s="51"/>
      <c r="E11" s="51"/>
      <c r="F11" s="380" t="s">
        <v>177</v>
      </c>
      <c r="G11" s="380"/>
      <c r="H11" s="380"/>
    </row>
    <row r="12" spans="1:8" ht="12.75" customHeight="1">
      <c r="A12" s="355" t="s">
        <v>6</v>
      </c>
      <c r="B12" s="358" t="s">
        <v>176</v>
      </c>
      <c r="C12" s="358"/>
      <c r="D12" s="358"/>
      <c r="E12" s="52"/>
      <c r="F12" s="348" t="s">
        <v>45</v>
      </c>
      <c r="G12" s="348"/>
      <c r="H12" s="401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33">
        <v>1753</v>
      </c>
      <c r="C14" s="33">
        <v>0</v>
      </c>
      <c r="D14" s="33">
        <v>1753</v>
      </c>
      <c r="E14" s="33"/>
      <c r="F14" s="33">
        <v>53</v>
      </c>
      <c r="G14" s="33">
        <v>0</v>
      </c>
      <c r="H14" s="34">
        <v>53</v>
      </c>
    </row>
    <row r="15" spans="1:8" ht="14.25">
      <c r="A15" s="57" t="s">
        <v>47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7">
        <v>0</v>
      </c>
    </row>
    <row r="16" spans="1:8" ht="14.25">
      <c r="A16" s="56" t="s">
        <v>48</v>
      </c>
      <c r="B16" s="33">
        <v>7585</v>
      </c>
      <c r="C16" s="33">
        <v>181</v>
      </c>
      <c r="D16" s="33">
        <v>7404</v>
      </c>
      <c r="E16" s="33"/>
      <c r="F16" s="33">
        <v>144</v>
      </c>
      <c r="G16" s="33">
        <v>4</v>
      </c>
      <c r="H16" s="34">
        <v>140</v>
      </c>
    </row>
    <row r="17" spans="1:8" ht="14.25">
      <c r="A17" s="57" t="s">
        <v>49</v>
      </c>
      <c r="B17" s="36">
        <v>0</v>
      </c>
      <c r="C17" s="36">
        <v>0</v>
      </c>
      <c r="D17" s="36">
        <v>0</v>
      </c>
      <c r="E17" s="36"/>
      <c r="F17" s="36">
        <v>0</v>
      </c>
      <c r="G17" s="36">
        <v>0</v>
      </c>
      <c r="H17" s="37">
        <v>0</v>
      </c>
    </row>
    <row r="18" spans="1:8" ht="14.25">
      <c r="A18" s="56" t="s">
        <v>50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4">
        <v>0</v>
      </c>
    </row>
    <row r="19" spans="1:8" ht="14.25">
      <c r="A19" s="57" t="s">
        <v>51</v>
      </c>
      <c r="B19" s="36">
        <v>0</v>
      </c>
      <c r="C19" s="36">
        <v>0</v>
      </c>
      <c r="D19" s="36">
        <v>0</v>
      </c>
      <c r="E19" s="36"/>
      <c r="F19" s="36">
        <v>0</v>
      </c>
      <c r="G19" s="36">
        <v>0</v>
      </c>
      <c r="H19" s="37">
        <v>0</v>
      </c>
    </row>
    <row r="20" spans="1:8" ht="14.25">
      <c r="A20" s="56" t="s">
        <v>52</v>
      </c>
      <c r="B20" s="33">
        <v>0</v>
      </c>
      <c r="C20" s="33">
        <v>0</v>
      </c>
      <c r="D20" s="33">
        <v>0</v>
      </c>
      <c r="E20" s="33"/>
      <c r="F20" s="33">
        <v>0</v>
      </c>
      <c r="G20" s="33">
        <v>0</v>
      </c>
      <c r="H20" s="34">
        <v>0</v>
      </c>
    </row>
    <row r="21" spans="1:8" ht="14.25">
      <c r="A21" s="57" t="s">
        <v>53</v>
      </c>
      <c r="B21" s="36">
        <v>0</v>
      </c>
      <c r="C21" s="36">
        <v>0</v>
      </c>
      <c r="D21" s="36">
        <v>0</v>
      </c>
      <c r="E21" s="36"/>
      <c r="F21" s="36">
        <v>0</v>
      </c>
      <c r="G21" s="36">
        <v>0</v>
      </c>
      <c r="H21" s="37">
        <v>0</v>
      </c>
    </row>
    <row r="22" spans="1:8" ht="14.25">
      <c r="A22" s="56" t="s">
        <v>55</v>
      </c>
      <c r="B22" s="33">
        <v>0</v>
      </c>
      <c r="C22" s="33">
        <v>0</v>
      </c>
      <c r="D22" s="33">
        <v>0</v>
      </c>
      <c r="E22" s="33"/>
      <c r="F22" s="33">
        <v>0</v>
      </c>
      <c r="G22" s="33">
        <v>0</v>
      </c>
      <c r="H22" s="34">
        <v>0</v>
      </c>
    </row>
    <row r="23" spans="1:8" ht="14.25">
      <c r="A23" s="57" t="s">
        <v>54</v>
      </c>
      <c r="B23" s="36">
        <v>0</v>
      </c>
      <c r="C23" s="36">
        <v>0</v>
      </c>
      <c r="D23" s="36">
        <v>0</v>
      </c>
      <c r="E23" s="36"/>
      <c r="F23" s="36">
        <v>0</v>
      </c>
      <c r="G23" s="36">
        <v>0</v>
      </c>
      <c r="H23" s="37">
        <v>0</v>
      </c>
    </row>
    <row r="24" spans="1:8" ht="14.25">
      <c r="A24" s="56" t="s">
        <v>56</v>
      </c>
      <c r="B24" s="33">
        <v>0</v>
      </c>
      <c r="C24" s="33">
        <v>0</v>
      </c>
      <c r="D24" s="33">
        <v>0</v>
      </c>
      <c r="E24" s="33"/>
      <c r="F24" s="33">
        <v>0</v>
      </c>
      <c r="G24" s="33">
        <v>0</v>
      </c>
      <c r="H24" s="34">
        <v>0</v>
      </c>
    </row>
    <row r="25" spans="1:8" ht="14.25">
      <c r="A25" s="57" t="s">
        <v>57</v>
      </c>
      <c r="B25" s="36">
        <v>0</v>
      </c>
      <c r="C25" s="36">
        <v>0</v>
      </c>
      <c r="D25" s="36">
        <v>0</v>
      </c>
      <c r="E25" s="36"/>
      <c r="F25" s="36">
        <v>0</v>
      </c>
      <c r="G25" s="36">
        <v>0</v>
      </c>
      <c r="H25" s="37">
        <v>0</v>
      </c>
    </row>
    <row r="26" spans="1:8" ht="14.25">
      <c r="A26" s="56" t="s">
        <v>58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4">
        <v>0</v>
      </c>
    </row>
    <row r="27" spans="1:8" ht="14.25">
      <c r="A27" s="57" t="s">
        <v>59</v>
      </c>
      <c r="B27" s="36">
        <v>0</v>
      </c>
      <c r="C27" s="36">
        <v>0</v>
      </c>
      <c r="D27" s="36">
        <v>0</v>
      </c>
      <c r="E27" s="36"/>
      <c r="F27" s="36">
        <v>0</v>
      </c>
      <c r="G27" s="36">
        <v>0</v>
      </c>
      <c r="H27" s="37">
        <v>0</v>
      </c>
    </row>
    <row r="28" spans="1:8" ht="14.25">
      <c r="A28" s="56" t="s">
        <v>60</v>
      </c>
      <c r="B28" s="33">
        <v>0</v>
      </c>
      <c r="C28" s="33">
        <v>0</v>
      </c>
      <c r="D28" s="33">
        <v>0</v>
      </c>
      <c r="E28" s="33"/>
      <c r="F28" s="33">
        <v>0</v>
      </c>
      <c r="G28" s="33">
        <v>0</v>
      </c>
      <c r="H28" s="34">
        <v>0</v>
      </c>
    </row>
    <row r="29" spans="1:8" ht="14.25">
      <c r="A29" s="57" t="s">
        <v>61</v>
      </c>
      <c r="B29" s="36">
        <v>0</v>
      </c>
      <c r="C29" s="36">
        <v>0</v>
      </c>
      <c r="D29" s="36">
        <v>0</v>
      </c>
      <c r="E29" s="36"/>
      <c r="F29" s="36">
        <v>0</v>
      </c>
      <c r="G29" s="36">
        <v>0</v>
      </c>
      <c r="H29" s="37">
        <v>0</v>
      </c>
    </row>
    <row r="30" spans="1:8" ht="14.25">
      <c r="A30" s="56" t="s">
        <v>62</v>
      </c>
      <c r="B30" s="33">
        <v>0</v>
      </c>
      <c r="C30" s="33">
        <v>0</v>
      </c>
      <c r="D30" s="33">
        <v>0</v>
      </c>
      <c r="E30" s="33"/>
      <c r="F30" s="33">
        <v>0</v>
      </c>
      <c r="G30" s="33">
        <v>0</v>
      </c>
      <c r="H30" s="34">
        <v>0</v>
      </c>
    </row>
    <row r="31" spans="1:8" ht="14.25">
      <c r="A31" s="57" t="s">
        <v>63</v>
      </c>
      <c r="B31" s="36">
        <v>0</v>
      </c>
      <c r="C31" s="36">
        <v>0</v>
      </c>
      <c r="D31" s="36">
        <v>0</v>
      </c>
      <c r="E31" s="36"/>
      <c r="F31" s="36">
        <v>0</v>
      </c>
      <c r="G31" s="36">
        <v>0</v>
      </c>
      <c r="H31" s="37">
        <v>0</v>
      </c>
    </row>
    <row r="32" spans="1:8" ht="14.25">
      <c r="A32" s="56" t="s">
        <v>64</v>
      </c>
      <c r="B32" s="33">
        <v>0</v>
      </c>
      <c r="C32" s="33">
        <v>0</v>
      </c>
      <c r="D32" s="33">
        <v>0</v>
      </c>
      <c r="E32" s="33"/>
      <c r="F32" s="33">
        <v>0</v>
      </c>
      <c r="G32" s="33">
        <v>0</v>
      </c>
      <c r="H32" s="34">
        <v>0</v>
      </c>
    </row>
    <row r="33" spans="1:8" ht="14.25">
      <c r="A33" s="57" t="s">
        <v>150</v>
      </c>
      <c r="B33" s="36">
        <v>0</v>
      </c>
      <c r="C33" s="36">
        <v>0</v>
      </c>
      <c r="D33" s="36">
        <v>0</v>
      </c>
      <c r="E33" s="36"/>
      <c r="F33" s="36">
        <v>0</v>
      </c>
      <c r="G33" s="36">
        <v>0</v>
      </c>
      <c r="H33" s="37">
        <v>0</v>
      </c>
    </row>
    <row r="34" spans="1:8" ht="14.25">
      <c r="A34" s="56" t="s">
        <v>65</v>
      </c>
      <c r="B34" s="33">
        <v>470</v>
      </c>
      <c r="C34" s="33">
        <v>470</v>
      </c>
      <c r="D34" s="33">
        <v>0</v>
      </c>
      <c r="E34" s="33"/>
      <c r="F34" s="33">
        <v>7</v>
      </c>
      <c r="G34" s="33">
        <v>7</v>
      </c>
      <c r="H34" s="34">
        <v>0</v>
      </c>
    </row>
    <row r="35" spans="1:8" ht="14.25">
      <c r="A35" s="57" t="s">
        <v>66</v>
      </c>
      <c r="B35" s="36">
        <v>12845</v>
      </c>
      <c r="C35" s="36">
        <v>0</v>
      </c>
      <c r="D35" s="36">
        <v>12845</v>
      </c>
      <c r="E35" s="36"/>
      <c r="F35" s="36">
        <v>240</v>
      </c>
      <c r="G35" s="36">
        <v>0</v>
      </c>
      <c r="H35" s="37">
        <v>240</v>
      </c>
    </row>
    <row r="36" spans="1:8" ht="14.25">
      <c r="A36" s="56" t="s">
        <v>69</v>
      </c>
      <c r="B36" s="33">
        <v>0</v>
      </c>
      <c r="C36" s="33">
        <v>0</v>
      </c>
      <c r="D36" s="33">
        <v>0</v>
      </c>
      <c r="E36" s="33"/>
      <c r="F36" s="33">
        <v>0</v>
      </c>
      <c r="G36" s="33">
        <v>0</v>
      </c>
      <c r="H36" s="34">
        <v>0</v>
      </c>
    </row>
    <row r="37" spans="1:8" ht="14.25">
      <c r="A37" s="57" t="s">
        <v>67</v>
      </c>
      <c r="B37" s="36">
        <v>0</v>
      </c>
      <c r="C37" s="36">
        <v>0</v>
      </c>
      <c r="D37" s="36">
        <v>0</v>
      </c>
      <c r="E37" s="36"/>
      <c r="F37" s="36">
        <v>0</v>
      </c>
      <c r="G37" s="36">
        <v>0</v>
      </c>
      <c r="H37" s="37">
        <v>0</v>
      </c>
    </row>
    <row r="38" spans="1:8" ht="14.25">
      <c r="A38" s="56" t="s">
        <v>68</v>
      </c>
      <c r="B38" s="33">
        <v>18793</v>
      </c>
      <c r="C38" s="33">
        <v>0</v>
      </c>
      <c r="D38" s="33">
        <v>18793</v>
      </c>
      <c r="E38" s="33"/>
      <c r="F38" s="33">
        <v>376</v>
      </c>
      <c r="G38" s="33">
        <v>0</v>
      </c>
      <c r="H38" s="34">
        <v>376</v>
      </c>
    </row>
    <row r="39" spans="1:8" ht="14.25">
      <c r="A39" s="57" t="s">
        <v>174</v>
      </c>
      <c r="B39" s="36">
        <v>37611</v>
      </c>
      <c r="C39" s="36">
        <v>37611</v>
      </c>
      <c r="D39" s="36">
        <v>0</v>
      </c>
      <c r="E39" s="36"/>
      <c r="F39" s="36">
        <v>775</v>
      </c>
      <c r="G39" s="36">
        <v>775</v>
      </c>
      <c r="H39" s="37">
        <v>0</v>
      </c>
    </row>
    <row r="40" spans="1:8" ht="14.25">
      <c r="A40" s="56"/>
      <c r="B40" s="33"/>
      <c r="C40" s="33"/>
      <c r="D40" s="33"/>
      <c r="E40" s="33"/>
      <c r="F40" s="33"/>
      <c r="G40" s="33"/>
      <c r="H40" s="34"/>
    </row>
    <row r="41" spans="1:8" ht="14.25">
      <c r="A41" s="58" t="s">
        <v>1</v>
      </c>
      <c r="B41" s="59">
        <v>79057</v>
      </c>
      <c r="C41" s="59">
        <v>38262</v>
      </c>
      <c r="D41" s="59">
        <v>40795</v>
      </c>
      <c r="E41" s="59"/>
      <c r="F41" s="59">
        <v>1595</v>
      </c>
      <c r="G41" s="59">
        <v>786</v>
      </c>
      <c r="H41" s="60">
        <v>809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F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8" width="11.421875" style="27" customWidth="1"/>
    <col min="9" max="9" width="7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154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252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242</v>
      </c>
      <c r="I10" s="354"/>
    </row>
    <row r="11" spans="1:6" ht="12.75" customHeight="1">
      <c r="A11" s="312"/>
      <c r="B11" s="313"/>
      <c r="C11" s="313"/>
      <c r="D11" s="313"/>
      <c r="E11" s="313"/>
      <c r="F11" s="127" t="s">
        <v>5</v>
      </c>
    </row>
    <row r="12" spans="1:6" ht="12.75" customHeight="1">
      <c r="A12" s="355" t="s">
        <v>6</v>
      </c>
      <c r="B12" s="357" t="s">
        <v>253</v>
      </c>
      <c r="C12" s="357"/>
      <c r="D12" s="243"/>
      <c r="E12" s="358" t="s">
        <v>254</v>
      </c>
      <c r="F12" s="359"/>
    </row>
    <row r="13" spans="1:6" ht="14.25">
      <c r="A13" s="356"/>
      <c r="B13" s="53" t="s">
        <v>2</v>
      </c>
      <c r="C13" s="53" t="s">
        <v>8</v>
      </c>
      <c r="D13" s="54"/>
      <c r="E13" s="53" t="s">
        <v>9</v>
      </c>
      <c r="F13" s="55" t="s">
        <v>10</v>
      </c>
    </row>
    <row r="14" spans="1:6" ht="14.25">
      <c r="A14" s="32" t="s">
        <v>46</v>
      </c>
      <c r="B14" s="33">
        <v>148117</v>
      </c>
      <c r="C14" s="33">
        <v>169829</v>
      </c>
      <c r="D14" s="33"/>
      <c r="E14" s="33">
        <v>234780</v>
      </c>
      <c r="F14" s="34">
        <v>271658</v>
      </c>
    </row>
    <row r="15" spans="1:6" ht="14.25">
      <c r="A15" s="35" t="s">
        <v>47</v>
      </c>
      <c r="B15" s="36">
        <v>73</v>
      </c>
      <c r="C15" s="36">
        <v>228</v>
      </c>
      <c r="D15" s="36"/>
      <c r="E15" s="36">
        <v>711</v>
      </c>
      <c r="F15" s="37">
        <v>889</v>
      </c>
    </row>
    <row r="16" spans="1:6" ht="14.25">
      <c r="A16" s="32" t="s">
        <v>48</v>
      </c>
      <c r="B16" s="33">
        <v>66507</v>
      </c>
      <c r="C16" s="33">
        <v>71615</v>
      </c>
      <c r="D16" s="33"/>
      <c r="E16" s="33">
        <v>64480</v>
      </c>
      <c r="F16" s="34">
        <v>72311</v>
      </c>
    </row>
    <row r="17" spans="1:6" ht="14.25">
      <c r="A17" s="35" t="s">
        <v>49</v>
      </c>
      <c r="B17" s="36">
        <v>131799</v>
      </c>
      <c r="C17" s="36">
        <v>168557</v>
      </c>
      <c r="D17" s="36"/>
      <c r="E17" s="36">
        <v>305739</v>
      </c>
      <c r="F17" s="37">
        <v>461199</v>
      </c>
    </row>
    <row r="18" spans="1:6" ht="14.25">
      <c r="A18" s="32" t="s">
        <v>50</v>
      </c>
      <c r="B18" s="33">
        <v>103218</v>
      </c>
      <c r="C18" s="33">
        <v>105907</v>
      </c>
      <c r="D18" s="33"/>
      <c r="E18" s="33">
        <v>87995</v>
      </c>
      <c r="F18" s="34">
        <v>92985</v>
      </c>
    </row>
    <row r="19" spans="1:6" ht="14.25">
      <c r="A19" s="35" t="s">
        <v>51</v>
      </c>
      <c r="B19" s="36">
        <v>10346</v>
      </c>
      <c r="C19" s="36">
        <v>13485</v>
      </c>
      <c r="D19" s="36"/>
      <c r="E19" s="36">
        <v>30089</v>
      </c>
      <c r="F19" s="37">
        <v>32843</v>
      </c>
    </row>
    <row r="20" spans="1:6" ht="14.25">
      <c r="A20" s="32" t="s">
        <v>52</v>
      </c>
      <c r="B20" s="33">
        <v>17486</v>
      </c>
      <c r="C20" s="33">
        <v>18969</v>
      </c>
      <c r="D20" s="33"/>
      <c r="E20" s="33">
        <v>9400</v>
      </c>
      <c r="F20" s="34">
        <v>11847</v>
      </c>
    </row>
    <row r="21" spans="1:6" ht="14.25">
      <c r="A21" s="35" t="s">
        <v>53</v>
      </c>
      <c r="B21" s="36">
        <v>4365</v>
      </c>
      <c r="C21" s="36">
        <v>4365</v>
      </c>
      <c r="D21" s="36"/>
      <c r="E21" s="36">
        <v>3478</v>
      </c>
      <c r="F21" s="37">
        <v>3478</v>
      </c>
    </row>
    <row r="22" spans="1:6" ht="14.25">
      <c r="A22" s="32" t="s">
        <v>55</v>
      </c>
      <c r="B22" s="33">
        <v>7270</v>
      </c>
      <c r="C22" s="33">
        <v>7544</v>
      </c>
      <c r="D22" s="33"/>
      <c r="E22" s="33">
        <v>6750</v>
      </c>
      <c r="F22" s="34">
        <v>7800</v>
      </c>
    </row>
    <row r="23" spans="1:6" ht="14.25">
      <c r="A23" s="35" t="s">
        <v>54</v>
      </c>
      <c r="B23" s="36">
        <v>7096</v>
      </c>
      <c r="C23" s="36">
        <v>7368</v>
      </c>
      <c r="D23" s="36"/>
      <c r="E23" s="36">
        <v>43045</v>
      </c>
      <c r="F23" s="37">
        <v>45507</v>
      </c>
    </row>
    <row r="24" spans="1:6" ht="14.25">
      <c r="A24" s="32" t="s">
        <v>56</v>
      </c>
      <c r="B24" s="33">
        <v>12609</v>
      </c>
      <c r="C24" s="33">
        <v>13220</v>
      </c>
      <c r="D24" s="33"/>
      <c r="E24" s="33">
        <v>1866</v>
      </c>
      <c r="F24" s="34">
        <v>2362</v>
      </c>
    </row>
    <row r="25" spans="1:6" ht="14.25">
      <c r="A25" s="35" t="s">
        <v>57</v>
      </c>
      <c r="B25" s="36">
        <v>19797</v>
      </c>
      <c r="C25" s="36">
        <v>21038</v>
      </c>
      <c r="D25" s="36"/>
      <c r="E25" s="36">
        <v>2479</v>
      </c>
      <c r="F25" s="37">
        <v>3097</v>
      </c>
    </row>
    <row r="26" spans="1:6" ht="14.25">
      <c r="A26" s="32" t="s">
        <v>58</v>
      </c>
      <c r="B26" s="33">
        <v>40784</v>
      </c>
      <c r="C26" s="33">
        <v>46396</v>
      </c>
      <c r="D26" s="33"/>
      <c r="E26" s="33">
        <v>29538</v>
      </c>
      <c r="F26" s="34">
        <v>44107</v>
      </c>
    </row>
    <row r="27" spans="1:6" ht="14.25">
      <c r="A27" s="35" t="s">
        <v>59</v>
      </c>
      <c r="B27" s="36">
        <v>523</v>
      </c>
      <c r="C27" s="36">
        <v>523</v>
      </c>
      <c r="D27" s="36"/>
      <c r="E27" s="36">
        <v>2022</v>
      </c>
      <c r="F27" s="37">
        <v>2022</v>
      </c>
    </row>
    <row r="28" spans="1:6" ht="14.25">
      <c r="A28" s="32" t="s">
        <v>60</v>
      </c>
      <c r="B28" s="33">
        <v>6908</v>
      </c>
      <c r="C28" s="33">
        <v>7562</v>
      </c>
      <c r="D28" s="33"/>
      <c r="E28" s="33">
        <v>36776</v>
      </c>
      <c r="F28" s="34">
        <v>40370</v>
      </c>
    </row>
    <row r="29" spans="1:6" ht="14.25">
      <c r="A29" s="35" t="s">
        <v>61</v>
      </c>
      <c r="B29" s="36">
        <v>1008</v>
      </c>
      <c r="C29" s="36">
        <v>4098</v>
      </c>
      <c r="D29" s="36"/>
      <c r="E29" s="36">
        <v>690</v>
      </c>
      <c r="F29" s="37">
        <v>796</v>
      </c>
    </row>
    <row r="30" spans="1:6" ht="14.25">
      <c r="A30" s="32" t="s">
        <v>62</v>
      </c>
      <c r="B30" s="33">
        <v>41629</v>
      </c>
      <c r="C30" s="33">
        <v>60542</v>
      </c>
      <c r="D30" s="33"/>
      <c r="E30" s="33">
        <v>36146</v>
      </c>
      <c r="F30" s="34">
        <v>37782</v>
      </c>
    </row>
    <row r="31" spans="1:6" ht="14.25">
      <c r="A31" s="35" t="s">
        <v>63</v>
      </c>
      <c r="B31" s="36">
        <v>54100</v>
      </c>
      <c r="C31" s="36">
        <v>55125</v>
      </c>
      <c r="D31" s="36"/>
      <c r="E31" s="36">
        <v>12526</v>
      </c>
      <c r="F31" s="37">
        <v>17850</v>
      </c>
    </row>
    <row r="32" spans="1:6" ht="14.25">
      <c r="A32" s="32" t="s">
        <v>64</v>
      </c>
      <c r="B32" s="33">
        <v>7741</v>
      </c>
      <c r="C32" s="33">
        <v>9485</v>
      </c>
      <c r="D32" s="33"/>
      <c r="E32" s="33">
        <v>31650</v>
      </c>
      <c r="F32" s="34">
        <v>32273</v>
      </c>
    </row>
    <row r="33" spans="1:6" ht="14.25">
      <c r="A33" s="35" t="s">
        <v>150</v>
      </c>
      <c r="B33" s="36">
        <v>5329</v>
      </c>
      <c r="C33" s="36">
        <v>13786</v>
      </c>
      <c r="D33" s="36"/>
      <c r="E33" s="36">
        <v>39829</v>
      </c>
      <c r="F33" s="37">
        <v>46149</v>
      </c>
    </row>
    <row r="34" spans="1:6" ht="14.25">
      <c r="A34" s="32" t="s">
        <v>65</v>
      </c>
      <c r="B34" s="33">
        <v>22136</v>
      </c>
      <c r="C34" s="33">
        <v>23997</v>
      </c>
      <c r="D34" s="33"/>
      <c r="E34" s="33">
        <v>4760</v>
      </c>
      <c r="F34" s="34">
        <v>7110</v>
      </c>
    </row>
    <row r="35" spans="1:6" ht="14.25">
      <c r="A35" s="35" t="s">
        <v>66</v>
      </c>
      <c r="B35" s="36">
        <v>91127</v>
      </c>
      <c r="C35" s="36">
        <v>93187</v>
      </c>
      <c r="D35" s="36"/>
      <c r="E35" s="36">
        <v>133583</v>
      </c>
      <c r="F35" s="37">
        <v>141666</v>
      </c>
    </row>
    <row r="36" spans="1:6" ht="14.25">
      <c r="A36" s="32" t="s">
        <v>69</v>
      </c>
      <c r="B36" s="33">
        <v>55491</v>
      </c>
      <c r="C36" s="33">
        <v>61332</v>
      </c>
      <c r="D36" s="33"/>
      <c r="E36" s="33">
        <v>31273</v>
      </c>
      <c r="F36" s="34">
        <v>45270</v>
      </c>
    </row>
    <row r="37" spans="1:6" ht="14.25">
      <c r="A37" s="35" t="s">
        <v>67</v>
      </c>
      <c r="B37" s="36">
        <v>2382</v>
      </c>
      <c r="C37" s="36">
        <v>2782</v>
      </c>
      <c r="D37" s="36"/>
      <c r="E37" s="36">
        <v>7019</v>
      </c>
      <c r="F37" s="37">
        <v>7535</v>
      </c>
    </row>
    <row r="38" spans="1:6" ht="14.25">
      <c r="A38" s="32" t="s">
        <v>68</v>
      </c>
      <c r="B38" s="33">
        <v>48090</v>
      </c>
      <c r="C38" s="33">
        <v>48615</v>
      </c>
      <c r="D38" s="33"/>
      <c r="E38" s="33">
        <v>146889</v>
      </c>
      <c r="F38" s="34">
        <v>152134</v>
      </c>
    </row>
    <row r="39" spans="1:6" ht="14.25">
      <c r="A39" s="35" t="s">
        <v>174</v>
      </c>
      <c r="B39" s="36">
        <v>107791</v>
      </c>
      <c r="C39" s="36">
        <v>121607</v>
      </c>
      <c r="D39" s="36"/>
      <c r="E39" s="36">
        <v>102784</v>
      </c>
      <c r="F39" s="37">
        <v>119415</v>
      </c>
    </row>
    <row r="40" spans="1:8" ht="14.25">
      <c r="A40" s="32"/>
      <c r="B40" s="33"/>
      <c r="C40" s="33"/>
      <c r="D40" s="33"/>
      <c r="E40" s="33"/>
      <c r="F40" s="34"/>
      <c r="G40" s="121"/>
      <c r="H40" s="121"/>
    </row>
    <row r="41" spans="1:6" ht="14.25">
      <c r="A41" s="115" t="s">
        <v>1</v>
      </c>
      <c r="B41" s="59">
        <v>1013722</v>
      </c>
      <c r="C41" s="59">
        <v>1151162</v>
      </c>
      <c r="D41" s="59"/>
      <c r="E41" s="59">
        <v>1406297</v>
      </c>
      <c r="F41" s="60">
        <v>1700455</v>
      </c>
    </row>
    <row r="42" spans="1:6" ht="14.25">
      <c r="A42" s="62"/>
      <c r="B42" s="62"/>
      <c r="C42" s="62"/>
      <c r="D42" s="62"/>
      <c r="E42" s="121"/>
      <c r="F42" s="121"/>
    </row>
    <row r="43" spans="1:6" ht="4.5" customHeight="1">
      <c r="A43" s="130"/>
      <c r="B43" s="65"/>
      <c r="C43" s="65"/>
      <c r="D43" s="65"/>
      <c r="E43" s="122"/>
      <c r="F43" s="314"/>
    </row>
    <row r="44" spans="1:6" ht="14.25">
      <c r="A44" s="44" t="s">
        <v>239</v>
      </c>
      <c r="B44" s="26"/>
      <c r="C44" s="26"/>
      <c r="D44" s="26"/>
      <c r="E44" s="315"/>
      <c r="F44" s="316"/>
    </row>
    <row r="45" spans="1:6" ht="14.25">
      <c r="A45" s="69" t="s">
        <v>75</v>
      </c>
      <c r="B45" s="26"/>
      <c r="C45" s="26"/>
      <c r="D45" s="26"/>
      <c r="E45" s="26"/>
      <c r="F45" s="45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28125" style="72" customWidth="1"/>
    <col min="6" max="6" width="12.28125" style="72" bestFit="1" customWidth="1"/>
    <col min="7" max="8" width="11.421875" style="72" customWidth="1"/>
    <col min="9" max="9" width="10.42187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290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275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54" t="s">
        <v>242</v>
      </c>
      <c r="I10" s="354"/>
    </row>
    <row r="11" spans="1:8" ht="12.75" customHeight="1">
      <c r="A11" s="73"/>
      <c r="B11" s="74"/>
      <c r="C11" s="74"/>
      <c r="D11" s="74"/>
      <c r="E11" s="74"/>
      <c r="F11" s="412" t="s">
        <v>177</v>
      </c>
      <c r="G11" s="412"/>
      <c r="H11" s="412"/>
    </row>
    <row r="12" spans="1:8" ht="12.75" customHeight="1">
      <c r="A12" s="369" t="s">
        <v>6</v>
      </c>
      <c r="B12" s="389" t="s">
        <v>176</v>
      </c>
      <c r="C12" s="389"/>
      <c r="D12" s="389"/>
      <c r="E12" s="75"/>
      <c r="F12" s="413" t="s">
        <v>45</v>
      </c>
      <c r="G12" s="413"/>
      <c r="H12" s="414"/>
    </row>
    <row r="13" spans="1:8" ht="14.25">
      <c r="A13" s="371"/>
      <c r="B13" s="76" t="s">
        <v>1</v>
      </c>
      <c r="C13" s="76" t="s">
        <v>32</v>
      </c>
      <c r="D13" s="76" t="s">
        <v>33</v>
      </c>
      <c r="E13" s="77"/>
      <c r="F13" s="76" t="s">
        <v>1</v>
      </c>
      <c r="G13" s="76" t="s">
        <v>32</v>
      </c>
      <c r="H13" s="78" t="s">
        <v>33</v>
      </c>
    </row>
    <row r="14" spans="1:8" ht="14.25">
      <c r="A14" s="79" t="s">
        <v>46</v>
      </c>
      <c r="B14" s="80">
        <v>1753</v>
      </c>
      <c r="C14" s="80">
        <v>0</v>
      </c>
      <c r="D14" s="80">
        <v>1753</v>
      </c>
      <c r="E14" s="80"/>
      <c r="F14" s="80">
        <v>53</v>
      </c>
      <c r="G14" s="80">
        <v>0</v>
      </c>
      <c r="H14" s="81">
        <v>53</v>
      </c>
    </row>
    <row r="15" spans="1:8" ht="14.25">
      <c r="A15" s="82" t="s">
        <v>47</v>
      </c>
      <c r="B15" s="83">
        <v>0</v>
      </c>
      <c r="C15" s="83">
        <v>0</v>
      </c>
      <c r="D15" s="83">
        <v>0</v>
      </c>
      <c r="E15" s="83"/>
      <c r="F15" s="83">
        <v>0</v>
      </c>
      <c r="G15" s="83">
        <v>0</v>
      </c>
      <c r="H15" s="84">
        <v>0</v>
      </c>
    </row>
    <row r="16" spans="1:8" ht="14.25">
      <c r="A16" s="79" t="s">
        <v>48</v>
      </c>
      <c r="B16" s="80">
        <v>7585</v>
      </c>
      <c r="C16" s="80">
        <v>181</v>
      </c>
      <c r="D16" s="80">
        <v>7404</v>
      </c>
      <c r="E16" s="80"/>
      <c r="F16" s="80">
        <v>144</v>
      </c>
      <c r="G16" s="80">
        <v>4</v>
      </c>
      <c r="H16" s="81">
        <v>140</v>
      </c>
    </row>
    <row r="17" spans="1:8" ht="14.25">
      <c r="A17" s="82" t="s">
        <v>49</v>
      </c>
      <c r="B17" s="83">
        <v>0</v>
      </c>
      <c r="C17" s="83">
        <v>0</v>
      </c>
      <c r="D17" s="83">
        <v>0</v>
      </c>
      <c r="E17" s="83"/>
      <c r="F17" s="83">
        <v>0</v>
      </c>
      <c r="G17" s="83">
        <v>0</v>
      </c>
      <c r="H17" s="84">
        <v>0</v>
      </c>
    </row>
    <row r="18" spans="1:8" ht="14.25">
      <c r="A18" s="79" t="s">
        <v>50</v>
      </c>
      <c r="B18" s="80">
        <v>0</v>
      </c>
      <c r="C18" s="80">
        <v>0</v>
      </c>
      <c r="D18" s="80">
        <v>0</v>
      </c>
      <c r="E18" s="80"/>
      <c r="F18" s="80">
        <v>0</v>
      </c>
      <c r="G18" s="80">
        <v>0</v>
      </c>
      <c r="H18" s="81">
        <v>0</v>
      </c>
    </row>
    <row r="19" spans="1:8" ht="14.25">
      <c r="A19" s="82" t="s">
        <v>51</v>
      </c>
      <c r="B19" s="83">
        <v>0</v>
      </c>
      <c r="C19" s="83">
        <v>0</v>
      </c>
      <c r="D19" s="83">
        <v>0</v>
      </c>
      <c r="E19" s="83"/>
      <c r="F19" s="83">
        <v>0</v>
      </c>
      <c r="G19" s="83">
        <v>0</v>
      </c>
      <c r="H19" s="84">
        <v>0</v>
      </c>
    </row>
    <row r="20" spans="1:8" ht="14.25">
      <c r="A20" s="79" t="s">
        <v>52</v>
      </c>
      <c r="B20" s="80">
        <v>0</v>
      </c>
      <c r="C20" s="80">
        <v>0</v>
      </c>
      <c r="D20" s="80">
        <v>0</v>
      </c>
      <c r="E20" s="80"/>
      <c r="F20" s="80">
        <v>0</v>
      </c>
      <c r="G20" s="80">
        <v>0</v>
      </c>
      <c r="H20" s="81">
        <v>0</v>
      </c>
    </row>
    <row r="21" spans="1:8" ht="14.25">
      <c r="A21" s="82" t="s">
        <v>53</v>
      </c>
      <c r="B21" s="83">
        <v>0</v>
      </c>
      <c r="C21" s="83">
        <v>0</v>
      </c>
      <c r="D21" s="83">
        <v>0</v>
      </c>
      <c r="E21" s="83"/>
      <c r="F21" s="83">
        <v>0</v>
      </c>
      <c r="G21" s="83">
        <v>0</v>
      </c>
      <c r="H21" s="84">
        <v>0</v>
      </c>
    </row>
    <row r="22" spans="1:8" ht="14.25">
      <c r="A22" s="79" t="s">
        <v>55</v>
      </c>
      <c r="B22" s="80">
        <v>0</v>
      </c>
      <c r="C22" s="80">
        <v>0</v>
      </c>
      <c r="D22" s="80">
        <v>0</v>
      </c>
      <c r="E22" s="80"/>
      <c r="F22" s="80">
        <v>0</v>
      </c>
      <c r="G22" s="80">
        <v>0</v>
      </c>
      <c r="H22" s="81">
        <v>0</v>
      </c>
    </row>
    <row r="23" spans="1:8" ht="14.25">
      <c r="A23" s="82" t="s">
        <v>54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4">
        <v>0</v>
      </c>
    </row>
    <row r="24" spans="1:8" ht="14.25">
      <c r="A24" s="79" t="s">
        <v>56</v>
      </c>
      <c r="B24" s="80">
        <v>0</v>
      </c>
      <c r="C24" s="80">
        <v>0</v>
      </c>
      <c r="D24" s="80">
        <v>0</v>
      </c>
      <c r="E24" s="80"/>
      <c r="F24" s="80">
        <v>0</v>
      </c>
      <c r="G24" s="80">
        <v>0</v>
      </c>
      <c r="H24" s="81">
        <v>0</v>
      </c>
    </row>
    <row r="25" spans="1:8" ht="14.25">
      <c r="A25" s="82" t="s">
        <v>57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4">
        <v>0</v>
      </c>
    </row>
    <row r="26" spans="1:8" ht="14.25">
      <c r="A26" s="79" t="s">
        <v>58</v>
      </c>
      <c r="B26" s="80">
        <v>0</v>
      </c>
      <c r="C26" s="80">
        <v>0</v>
      </c>
      <c r="D26" s="80">
        <v>0</v>
      </c>
      <c r="E26" s="80"/>
      <c r="F26" s="80">
        <v>0</v>
      </c>
      <c r="G26" s="80">
        <v>0</v>
      </c>
      <c r="H26" s="81">
        <v>0</v>
      </c>
    </row>
    <row r="27" spans="1:8" ht="14.25">
      <c r="A27" s="82" t="s">
        <v>59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4">
        <v>0</v>
      </c>
    </row>
    <row r="28" spans="1:8" ht="14.25">
      <c r="A28" s="79" t="s">
        <v>60</v>
      </c>
      <c r="B28" s="80">
        <v>0</v>
      </c>
      <c r="C28" s="80">
        <v>0</v>
      </c>
      <c r="D28" s="80">
        <v>0</v>
      </c>
      <c r="E28" s="80"/>
      <c r="F28" s="80">
        <v>0</v>
      </c>
      <c r="G28" s="80">
        <v>0</v>
      </c>
      <c r="H28" s="81">
        <v>0</v>
      </c>
    </row>
    <row r="29" spans="1:8" ht="14.25">
      <c r="A29" s="82" t="s">
        <v>61</v>
      </c>
      <c r="B29" s="83">
        <v>0</v>
      </c>
      <c r="C29" s="83">
        <v>0</v>
      </c>
      <c r="D29" s="83">
        <v>0</v>
      </c>
      <c r="E29" s="83"/>
      <c r="F29" s="83">
        <v>0</v>
      </c>
      <c r="G29" s="83">
        <v>0</v>
      </c>
      <c r="H29" s="84">
        <v>0</v>
      </c>
    </row>
    <row r="30" spans="1:8" ht="14.25">
      <c r="A30" s="79" t="s">
        <v>62</v>
      </c>
      <c r="B30" s="80">
        <v>0</v>
      </c>
      <c r="C30" s="80">
        <v>0</v>
      </c>
      <c r="D30" s="80">
        <v>0</v>
      </c>
      <c r="E30" s="80"/>
      <c r="F30" s="80">
        <v>0</v>
      </c>
      <c r="G30" s="80">
        <v>0</v>
      </c>
      <c r="H30" s="81">
        <v>0</v>
      </c>
    </row>
    <row r="31" spans="1:8" ht="14.25">
      <c r="A31" s="82" t="s">
        <v>63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4">
        <v>0</v>
      </c>
    </row>
    <row r="32" spans="1:8" ht="14.25">
      <c r="A32" s="79" t="s">
        <v>64</v>
      </c>
      <c r="B32" s="80">
        <v>0</v>
      </c>
      <c r="C32" s="80">
        <v>0</v>
      </c>
      <c r="D32" s="80">
        <v>0</v>
      </c>
      <c r="E32" s="80"/>
      <c r="F32" s="80">
        <v>0</v>
      </c>
      <c r="G32" s="80">
        <v>0</v>
      </c>
      <c r="H32" s="81">
        <v>0</v>
      </c>
    </row>
    <row r="33" spans="1:8" ht="14.25">
      <c r="A33" s="82" t="s">
        <v>150</v>
      </c>
      <c r="B33" s="83">
        <v>0</v>
      </c>
      <c r="C33" s="83">
        <v>0</v>
      </c>
      <c r="D33" s="83">
        <v>0</v>
      </c>
      <c r="E33" s="83"/>
      <c r="F33" s="83">
        <v>0</v>
      </c>
      <c r="G33" s="83">
        <v>0</v>
      </c>
      <c r="H33" s="84">
        <v>0</v>
      </c>
    </row>
    <row r="34" spans="1:8" ht="14.25">
      <c r="A34" s="79" t="s">
        <v>65</v>
      </c>
      <c r="B34" s="80">
        <v>470</v>
      </c>
      <c r="C34" s="80">
        <v>470</v>
      </c>
      <c r="D34" s="80">
        <v>0</v>
      </c>
      <c r="E34" s="80"/>
      <c r="F34" s="80">
        <v>7</v>
      </c>
      <c r="G34" s="80">
        <v>7</v>
      </c>
      <c r="H34" s="81">
        <v>0</v>
      </c>
    </row>
    <row r="35" spans="1:8" ht="14.25">
      <c r="A35" s="82" t="s">
        <v>66</v>
      </c>
      <c r="B35" s="83">
        <v>12845</v>
      </c>
      <c r="C35" s="83">
        <v>0</v>
      </c>
      <c r="D35" s="83">
        <v>12845</v>
      </c>
      <c r="E35" s="83"/>
      <c r="F35" s="83">
        <v>240</v>
      </c>
      <c r="G35" s="83">
        <v>0</v>
      </c>
      <c r="H35" s="84">
        <v>240</v>
      </c>
    </row>
    <row r="36" spans="1:8" ht="14.25">
      <c r="A36" s="79" t="s">
        <v>69</v>
      </c>
      <c r="B36" s="80">
        <v>0</v>
      </c>
      <c r="C36" s="80">
        <v>0</v>
      </c>
      <c r="D36" s="80">
        <v>0</v>
      </c>
      <c r="E36" s="80"/>
      <c r="F36" s="80">
        <v>0</v>
      </c>
      <c r="G36" s="80">
        <v>0</v>
      </c>
      <c r="H36" s="81">
        <v>0</v>
      </c>
    </row>
    <row r="37" spans="1:8" ht="14.25">
      <c r="A37" s="82" t="s">
        <v>67</v>
      </c>
      <c r="B37" s="83">
        <v>0</v>
      </c>
      <c r="C37" s="83">
        <v>0</v>
      </c>
      <c r="D37" s="83">
        <v>0</v>
      </c>
      <c r="E37" s="83"/>
      <c r="F37" s="83">
        <v>0</v>
      </c>
      <c r="G37" s="83">
        <v>0</v>
      </c>
      <c r="H37" s="84">
        <v>0</v>
      </c>
    </row>
    <row r="38" spans="1:8" ht="14.25">
      <c r="A38" s="79" t="s">
        <v>68</v>
      </c>
      <c r="B38" s="80">
        <v>18793</v>
      </c>
      <c r="C38" s="80">
        <v>0</v>
      </c>
      <c r="D38" s="80">
        <v>18793</v>
      </c>
      <c r="E38" s="80"/>
      <c r="F38" s="80">
        <v>376</v>
      </c>
      <c r="G38" s="80">
        <v>0</v>
      </c>
      <c r="H38" s="81">
        <v>376</v>
      </c>
    </row>
    <row r="39" spans="1:8" ht="14.25">
      <c r="A39" s="82" t="s">
        <v>174</v>
      </c>
      <c r="B39" s="83">
        <v>37611</v>
      </c>
      <c r="C39" s="83">
        <v>37611</v>
      </c>
      <c r="D39" s="83">
        <v>0</v>
      </c>
      <c r="E39" s="83"/>
      <c r="F39" s="83">
        <v>775</v>
      </c>
      <c r="G39" s="83">
        <v>775</v>
      </c>
      <c r="H39" s="84">
        <v>0</v>
      </c>
    </row>
    <row r="40" spans="1:8" ht="14.25">
      <c r="A40" s="79"/>
      <c r="B40" s="80"/>
      <c r="C40" s="80"/>
      <c r="D40" s="80"/>
      <c r="E40" s="80"/>
      <c r="F40" s="80"/>
      <c r="G40" s="80"/>
      <c r="H40" s="81"/>
    </row>
    <row r="41" spans="1:8" ht="14.25">
      <c r="A41" s="85" t="s">
        <v>1</v>
      </c>
      <c r="B41" s="86">
        <v>79057</v>
      </c>
      <c r="C41" s="86">
        <v>38262</v>
      </c>
      <c r="D41" s="86">
        <v>40795</v>
      </c>
      <c r="E41" s="86"/>
      <c r="F41" s="86">
        <v>1595</v>
      </c>
      <c r="G41" s="86">
        <v>786</v>
      </c>
      <c r="H41" s="87">
        <v>809</v>
      </c>
    </row>
    <row r="42" spans="1:8" ht="14.25">
      <c r="A42" s="88"/>
      <c r="B42" s="89"/>
      <c r="C42" s="89"/>
      <c r="D42" s="90"/>
      <c r="E42" s="89"/>
      <c r="F42" s="89"/>
      <c r="G42" s="89"/>
      <c r="H42" s="89"/>
    </row>
    <row r="43" spans="1:8" ht="4.5" customHeight="1">
      <c r="A43" s="91"/>
      <c r="B43" s="92"/>
      <c r="C43" s="92"/>
      <c r="D43" s="93"/>
      <c r="E43" s="92"/>
      <c r="F43" s="92"/>
      <c r="G43" s="92"/>
      <c r="H43" s="94"/>
    </row>
    <row r="44" spans="1:8" ht="14.25">
      <c r="A44" s="44" t="s">
        <v>239</v>
      </c>
      <c r="B44" s="71"/>
      <c r="C44" s="71"/>
      <c r="D44" s="71"/>
      <c r="E44" s="71"/>
      <c r="F44" s="95"/>
      <c r="G44" s="71"/>
      <c r="H44" s="96"/>
    </row>
    <row r="45" spans="1:8" ht="14.25">
      <c r="A45" s="97" t="s">
        <v>75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323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6" width="12.28125" style="27" bestFit="1" customWidth="1"/>
    <col min="7" max="8" width="11.421875" style="27" customWidth="1"/>
    <col min="9" max="9" width="10.57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291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264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242</v>
      </c>
      <c r="I10" s="354"/>
    </row>
    <row r="11" spans="1:8" ht="12.75" customHeight="1">
      <c r="A11" s="50"/>
      <c r="B11" s="51"/>
      <c r="C11" s="51"/>
      <c r="D11" s="51"/>
      <c r="E11" s="51"/>
      <c r="F11" s="380" t="s">
        <v>177</v>
      </c>
      <c r="G11" s="380"/>
      <c r="H11" s="380"/>
    </row>
    <row r="12" spans="1:8" ht="12.75" customHeight="1">
      <c r="A12" s="355" t="s">
        <v>6</v>
      </c>
      <c r="B12" s="358" t="s">
        <v>176</v>
      </c>
      <c r="C12" s="358"/>
      <c r="D12" s="358"/>
      <c r="E12" s="52"/>
      <c r="F12" s="348" t="s">
        <v>45</v>
      </c>
      <c r="G12" s="348"/>
      <c r="H12" s="401"/>
    </row>
    <row r="13" spans="1:8" ht="14.25">
      <c r="A13" s="356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4.25">
      <c r="A14" s="56" t="s">
        <v>46</v>
      </c>
      <c r="B14" s="33">
        <v>17527</v>
      </c>
      <c r="C14" s="33">
        <v>0</v>
      </c>
      <c r="D14" s="33">
        <v>17527</v>
      </c>
      <c r="E14" s="33"/>
      <c r="F14" s="33">
        <v>459</v>
      </c>
      <c r="G14" s="33">
        <v>0</v>
      </c>
      <c r="H14" s="34">
        <v>459</v>
      </c>
    </row>
    <row r="15" spans="1:8" ht="14.25">
      <c r="A15" s="57" t="s">
        <v>47</v>
      </c>
      <c r="B15" s="36">
        <v>192</v>
      </c>
      <c r="C15" s="36">
        <v>192</v>
      </c>
      <c r="D15" s="36">
        <v>0</v>
      </c>
      <c r="E15" s="36"/>
      <c r="F15" s="36">
        <v>4</v>
      </c>
      <c r="G15" s="36">
        <v>4</v>
      </c>
      <c r="H15" s="37">
        <v>0</v>
      </c>
    </row>
    <row r="16" spans="1:8" ht="14.25">
      <c r="A16" s="56" t="s">
        <v>48</v>
      </c>
      <c r="B16" s="33">
        <v>107642</v>
      </c>
      <c r="C16" s="33">
        <v>2790</v>
      </c>
      <c r="D16" s="33">
        <v>104852</v>
      </c>
      <c r="E16" s="33"/>
      <c r="F16" s="33">
        <v>2038</v>
      </c>
      <c r="G16" s="33">
        <v>56</v>
      </c>
      <c r="H16" s="34">
        <v>1982</v>
      </c>
    </row>
    <row r="17" spans="1:8" ht="14.25">
      <c r="A17" s="57" t="s">
        <v>49</v>
      </c>
      <c r="B17" s="36">
        <v>27217</v>
      </c>
      <c r="C17" s="36">
        <v>0</v>
      </c>
      <c r="D17" s="36">
        <v>27217</v>
      </c>
      <c r="E17" s="36"/>
      <c r="F17" s="36">
        <v>736</v>
      </c>
      <c r="G17" s="36">
        <v>0</v>
      </c>
      <c r="H17" s="37">
        <v>736</v>
      </c>
    </row>
    <row r="18" spans="1:8" ht="14.25">
      <c r="A18" s="56" t="s">
        <v>50</v>
      </c>
      <c r="B18" s="33">
        <v>12756</v>
      </c>
      <c r="C18" s="33">
        <v>12756</v>
      </c>
      <c r="D18" s="33">
        <v>0</v>
      </c>
      <c r="E18" s="33"/>
      <c r="F18" s="33">
        <v>258</v>
      </c>
      <c r="G18" s="33">
        <v>258</v>
      </c>
      <c r="H18" s="34">
        <v>0</v>
      </c>
    </row>
    <row r="19" spans="1:8" ht="14.25">
      <c r="A19" s="57" t="s">
        <v>51</v>
      </c>
      <c r="B19" s="36">
        <v>0</v>
      </c>
      <c r="C19" s="36">
        <v>0</v>
      </c>
      <c r="D19" s="36">
        <v>0</v>
      </c>
      <c r="E19" s="36"/>
      <c r="F19" s="36">
        <v>0</v>
      </c>
      <c r="G19" s="36">
        <v>0</v>
      </c>
      <c r="H19" s="37">
        <v>0</v>
      </c>
    </row>
    <row r="20" spans="1:8" ht="14.25">
      <c r="A20" s="56" t="s">
        <v>52</v>
      </c>
      <c r="B20" s="33">
        <v>0</v>
      </c>
      <c r="C20" s="33">
        <v>0</v>
      </c>
      <c r="D20" s="33">
        <v>0</v>
      </c>
      <c r="E20" s="33"/>
      <c r="F20" s="33">
        <v>0</v>
      </c>
      <c r="G20" s="33">
        <v>0</v>
      </c>
      <c r="H20" s="34">
        <v>0</v>
      </c>
    </row>
    <row r="21" spans="1:8" ht="14.25">
      <c r="A21" s="57" t="s">
        <v>53</v>
      </c>
      <c r="B21" s="36">
        <v>0</v>
      </c>
      <c r="C21" s="36">
        <v>0</v>
      </c>
      <c r="D21" s="36">
        <v>0</v>
      </c>
      <c r="E21" s="36"/>
      <c r="F21" s="36">
        <v>0</v>
      </c>
      <c r="G21" s="36">
        <v>0</v>
      </c>
      <c r="H21" s="37">
        <v>0</v>
      </c>
    </row>
    <row r="22" spans="1:8" ht="14.25">
      <c r="A22" s="56" t="s">
        <v>55</v>
      </c>
      <c r="B22" s="33">
        <v>0</v>
      </c>
      <c r="C22" s="33">
        <v>0</v>
      </c>
      <c r="D22" s="33">
        <v>0</v>
      </c>
      <c r="E22" s="33"/>
      <c r="F22" s="33">
        <v>0</v>
      </c>
      <c r="G22" s="33">
        <v>0</v>
      </c>
      <c r="H22" s="34">
        <v>0</v>
      </c>
    </row>
    <row r="23" spans="1:8" ht="14.25">
      <c r="A23" s="57" t="s">
        <v>54</v>
      </c>
      <c r="B23" s="36">
        <v>0</v>
      </c>
      <c r="C23" s="36">
        <v>0</v>
      </c>
      <c r="D23" s="36">
        <v>0</v>
      </c>
      <c r="E23" s="36"/>
      <c r="F23" s="36">
        <v>0</v>
      </c>
      <c r="G23" s="36">
        <v>0</v>
      </c>
      <c r="H23" s="37">
        <v>0</v>
      </c>
    </row>
    <row r="24" spans="1:8" ht="14.25">
      <c r="A24" s="56" t="s">
        <v>56</v>
      </c>
      <c r="B24" s="33">
        <v>6486</v>
      </c>
      <c r="C24" s="33">
        <v>131</v>
      </c>
      <c r="D24" s="33">
        <v>6355</v>
      </c>
      <c r="E24" s="33"/>
      <c r="F24" s="33">
        <v>114</v>
      </c>
      <c r="G24" s="33">
        <v>2</v>
      </c>
      <c r="H24" s="34">
        <v>112</v>
      </c>
    </row>
    <row r="25" spans="1:8" ht="14.25">
      <c r="A25" s="57" t="s">
        <v>57</v>
      </c>
      <c r="B25" s="36">
        <v>1709</v>
      </c>
      <c r="C25" s="36">
        <v>1709</v>
      </c>
      <c r="D25" s="36">
        <v>0</v>
      </c>
      <c r="E25" s="36"/>
      <c r="F25" s="36">
        <v>44</v>
      </c>
      <c r="G25" s="36">
        <v>44</v>
      </c>
      <c r="H25" s="37">
        <v>0</v>
      </c>
    </row>
    <row r="26" spans="1:8" ht="14.25">
      <c r="A26" s="56" t="s">
        <v>58</v>
      </c>
      <c r="B26" s="33">
        <v>6090</v>
      </c>
      <c r="C26" s="33">
        <v>0</v>
      </c>
      <c r="D26" s="33">
        <v>6090</v>
      </c>
      <c r="E26" s="33"/>
      <c r="F26" s="33">
        <v>88</v>
      </c>
      <c r="G26" s="33">
        <v>0</v>
      </c>
      <c r="H26" s="34">
        <v>88</v>
      </c>
    </row>
    <row r="27" spans="1:8" ht="14.25">
      <c r="A27" s="57" t="s">
        <v>59</v>
      </c>
      <c r="B27" s="36">
        <v>0</v>
      </c>
      <c r="C27" s="36">
        <v>0</v>
      </c>
      <c r="D27" s="36">
        <v>0</v>
      </c>
      <c r="E27" s="36"/>
      <c r="F27" s="36">
        <v>0</v>
      </c>
      <c r="G27" s="36">
        <v>0</v>
      </c>
      <c r="H27" s="37">
        <v>0</v>
      </c>
    </row>
    <row r="28" spans="1:8" ht="14.25">
      <c r="A28" s="56" t="s">
        <v>60</v>
      </c>
      <c r="B28" s="33">
        <v>29919</v>
      </c>
      <c r="C28" s="33">
        <v>124</v>
      </c>
      <c r="D28" s="33">
        <v>29795</v>
      </c>
      <c r="E28" s="33"/>
      <c r="F28" s="33">
        <v>433</v>
      </c>
      <c r="G28" s="33">
        <v>2</v>
      </c>
      <c r="H28" s="34">
        <v>431</v>
      </c>
    </row>
    <row r="29" spans="1:8" ht="14.25">
      <c r="A29" s="57" t="s">
        <v>61</v>
      </c>
      <c r="B29" s="36">
        <v>52</v>
      </c>
      <c r="C29" s="36">
        <v>52</v>
      </c>
      <c r="D29" s="36">
        <v>0</v>
      </c>
      <c r="E29" s="36"/>
      <c r="F29" s="36">
        <v>1</v>
      </c>
      <c r="G29" s="36">
        <v>1</v>
      </c>
      <c r="H29" s="37">
        <v>0</v>
      </c>
    </row>
    <row r="30" spans="1:8" ht="14.25">
      <c r="A30" s="56" t="s">
        <v>62</v>
      </c>
      <c r="B30" s="33">
        <v>25791</v>
      </c>
      <c r="C30" s="33">
        <v>0</v>
      </c>
      <c r="D30" s="33">
        <v>25791</v>
      </c>
      <c r="E30" s="33"/>
      <c r="F30" s="33">
        <v>480</v>
      </c>
      <c r="G30" s="33">
        <v>0</v>
      </c>
      <c r="H30" s="34">
        <v>480</v>
      </c>
    </row>
    <row r="31" spans="1:8" ht="14.25">
      <c r="A31" s="57" t="s">
        <v>63</v>
      </c>
      <c r="B31" s="36">
        <v>8961</v>
      </c>
      <c r="C31" s="36">
        <v>5367</v>
      </c>
      <c r="D31" s="36">
        <v>3594</v>
      </c>
      <c r="E31" s="36"/>
      <c r="F31" s="36">
        <v>214</v>
      </c>
      <c r="G31" s="36">
        <v>134</v>
      </c>
      <c r="H31" s="37">
        <v>80</v>
      </c>
    </row>
    <row r="32" spans="1:8" ht="14.25">
      <c r="A32" s="56" t="s">
        <v>64</v>
      </c>
      <c r="B32" s="33">
        <v>2496</v>
      </c>
      <c r="C32" s="33">
        <v>2496</v>
      </c>
      <c r="D32" s="33">
        <v>0</v>
      </c>
      <c r="E32" s="33"/>
      <c r="F32" s="33">
        <v>48</v>
      </c>
      <c r="G32" s="33">
        <v>48</v>
      </c>
      <c r="H32" s="34">
        <v>0</v>
      </c>
    </row>
    <row r="33" spans="1:8" ht="14.25">
      <c r="A33" s="57" t="s">
        <v>150</v>
      </c>
      <c r="B33" s="36">
        <v>240</v>
      </c>
      <c r="C33" s="36">
        <v>240</v>
      </c>
      <c r="D33" s="36">
        <v>0</v>
      </c>
      <c r="E33" s="36"/>
      <c r="F33" s="36">
        <v>4</v>
      </c>
      <c r="G33" s="36">
        <v>4</v>
      </c>
      <c r="H33" s="37">
        <v>0</v>
      </c>
    </row>
    <row r="34" spans="1:8" ht="14.25">
      <c r="A34" s="56" t="s">
        <v>65</v>
      </c>
      <c r="B34" s="33">
        <v>29536</v>
      </c>
      <c r="C34" s="33">
        <v>470</v>
      </c>
      <c r="D34" s="33">
        <v>29066</v>
      </c>
      <c r="E34" s="33"/>
      <c r="F34" s="33">
        <v>713</v>
      </c>
      <c r="G34" s="33">
        <v>7</v>
      </c>
      <c r="H34" s="34">
        <v>706</v>
      </c>
    </row>
    <row r="35" spans="1:8" ht="14.25">
      <c r="A35" s="57" t="s">
        <v>66</v>
      </c>
      <c r="B35" s="36">
        <v>12880</v>
      </c>
      <c r="C35" s="36">
        <v>35</v>
      </c>
      <c r="D35" s="36">
        <v>12845</v>
      </c>
      <c r="E35" s="36"/>
      <c r="F35" s="36">
        <v>241</v>
      </c>
      <c r="G35" s="36">
        <v>1</v>
      </c>
      <c r="H35" s="37">
        <v>240</v>
      </c>
    </row>
    <row r="36" spans="1:8" ht="14.25">
      <c r="A36" s="56" t="s">
        <v>69</v>
      </c>
      <c r="B36" s="33">
        <v>25897</v>
      </c>
      <c r="C36" s="33">
        <v>0</v>
      </c>
      <c r="D36" s="33">
        <v>25897</v>
      </c>
      <c r="E36" s="33"/>
      <c r="F36" s="33">
        <v>420</v>
      </c>
      <c r="G36" s="33">
        <v>0</v>
      </c>
      <c r="H36" s="34">
        <v>420</v>
      </c>
    </row>
    <row r="37" spans="1:8" ht="14.25">
      <c r="A37" s="57" t="s">
        <v>67</v>
      </c>
      <c r="B37" s="36">
        <v>9111</v>
      </c>
      <c r="C37" s="36">
        <v>6716</v>
      </c>
      <c r="D37" s="36">
        <v>2395</v>
      </c>
      <c r="E37" s="36"/>
      <c r="F37" s="36">
        <v>194</v>
      </c>
      <c r="G37" s="36">
        <v>146</v>
      </c>
      <c r="H37" s="37">
        <v>48</v>
      </c>
    </row>
    <row r="38" spans="1:8" ht="14.25">
      <c r="A38" s="56" t="s">
        <v>68</v>
      </c>
      <c r="B38" s="33">
        <v>109421</v>
      </c>
      <c r="C38" s="33">
        <v>0</v>
      </c>
      <c r="D38" s="33">
        <v>109421</v>
      </c>
      <c r="E38" s="33"/>
      <c r="F38" s="33">
        <v>2234</v>
      </c>
      <c r="G38" s="33">
        <v>0</v>
      </c>
      <c r="H38" s="34">
        <v>2234</v>
      </c>
    </row>
    <row r="39" spans="1:8" ht="14.25">
      <c r="A39" s="57" t="s">
        <v>174</v>
      </c>
      <c r="B39" s="36">
        <v>44381</v>
      </c>
      <c r="C39" s="36">
        <v>44381</v>
      </c>
      <c r="D39" s="36">
        <v>0</v>
      </c>
      <c r="E39" s="36"/>
      <c r="F39" s="36">
        <v>914</v>
      </c>
      <c r="G39" s="36">
        <v>914</v>
      </c>
      <c r="H39" s="37">
        <v>0</v>
      </c>
    </row>
    <row r="40" spans="1:8" ht="14.25">
      <c r="A40" s="56"/>
      <c r="B40" s="33"/>
      <c r="C40" s="33"/>
      <c r="D40" s="33"/>
      <c r="E40" s="33"/>
      <c r="F40" s="33"/>
      <c r="G40" s="33"/>
      <c r="H40" s="34"/>
    </row>
    <row r="41" spans="1:8" ht="14.25">
      <c r="A41" s="58" t="s">
        <v>1</v>
      </c>
      <c r="B41" s="59">
        <v>478304</v>
      </c>
      <c r="C41" s="59">
        <v>77459</v>
      </c>
      <c r="D41" s="59">
        <v>400845</v>
      </c>
      <c r="E41" s="59"/>
      <c r="F41" s="59">
        <v>9637</v>
      </c>
      <c r="G41" s="59">
        <v>1621</v>
      </c>
      <c r="H41" s="60">
        <v>8016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239</v>
      </c>
      <c r="B44" s="26"/>
      <c r="C44" s="26"/>
      <c r="D44" s="26"/>
      <c r="E44" s="26"/>
      <c r="F44" s="68"/>
      <c r="G44" s="26"/>
      <c r="H44" s="45"/>
    </row>
    <row r="45" spans="1:8" ht="14.2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5.00390625" style="27" customWidth="1"/>
    <col min="2" max="8" width="11.421875" style="27" customWidth="1"/>
    <col min="9" max="9" width="6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325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201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326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8:9" ht="14.25">
      <c r="H10" s="354" t="s">
        <v>242</v>
      </c>
      <c r="I10" s="354"/>
    </row>
    <row r="12" spans="1:8" ht="14.25">
      <c r="A12" s="408" t="s">
        <v>34</v>
      </c>
      <c r="B12" s="386" t="s">
        <v>194</v>
      </c>
      <c r="C12" s="386"/>
      <c r="D12" s="386"/>
      <c r="E12" s="386"/>
      <c r="F12" s="386"/>
      <c r="G12" s="386"/>
      <c r="H12" s="415"/>
    </row>
    <row r="13" spans="1:8" ht="14.25">
      <c r="A13" s="409"/>
      <c r="B13" s="30" t="s">
        <v>195</v>
      </c>
      <c r="C13" s="30" t="s">
        <v>196</v>
      </c>
      <c r="D13" s="30" t="s">
        <v>197</v>
      </c>
      <c r="E13" s="30" t="s">
        <v>198</v>
      </c>
      <c r="F13" s="30" t="s">
        <v>199</v>
      </c>
      <c r="G13" s="30" t="s">
        <v>200</v>
      </c>
      <c r="H13" s="31" t="s">
        <v>1</v>
      </c>
    </row>
    <row r="14" spans="1:8" ht="14.25">
      <c r="A14" s="32" t="s">
        <v>256</v>
      </c>
      <c r="B14" s="33">
        <v>24781</v>
      </c>
      <c r="C14" s="33">
        <v>301955</v>
      </c>
      <c r="D14" s="33">
        <v>474914</v>
      </c>
      <c r="E14" s="33">
        <v>269566</v>
      </c>
      <c r="F14" s="33">
        <v>144041</v>
      </c>
      <c r="G14" s="33">
        <v>66881</v>
      </c>
      <c r="H14" s="34">
        <v>1282138</v>
      </c>
    </row>
    <row r="15" spans="1:8" ht="14.25">
      <c r="A15" s="35" t="s">
        <v>327</v>
      </c>
      <c r="B15" s="36">
        <v>86319</v>
      </c>
      <c r="C15" s="36">
        <v>236212</v>
      </c>
      <c r="D15" s="36">
        <v>189433</v>
      </c>
      <c r="E15" s="36">
        <v>110401</v>
      </c>
      <c r="F15" s="36">
        <v>45739</v>
      </c>
      <c r="G15" s="36">
        <v>46760</v>
      </c>
      <c r="H15" s="37">
        <v>714864</v>
      </c>
    </row>
    <row r="16" spans="1:8" ht="14.25">
      <c r="A16" s="32" t="s">
        <v>328</v>
      </c>
      <c r="B16" s="33">
        <v>29782</v>
      </c>
      <c r="C16" s="33">
        <v>34037</v>
      </c>
      <c r="D16" s="33">
        <v>120886</v>
      </c>
      <c r="E16" s="33">
        <v>21827</v>
      </c>
      <c r="F16" s="33">
        <v>3773</v>
      </c>
      <c r="G16" s="33">
        <v>27693</v>
      </c>
      <c r="H16" s="34">
        <v>237998</v>
      </c>
    </row>
    <row r="17" spans="1:8" ht="14.25">
      <c r="A17" s="35" t="s">
        <v>329</v>
      </c>
      <c r="B17" s="36">
        <v>44124</v>
      </c>
      <c r="C17" s="36">
        <v>86442</v>
      </c>
      <c r="D17" s="36">
        <v>219508</v>
      </c>
      <c r="E17" s="36">
        <v>158143</v>
      </c>
      <c r="F17" s="36">
        <v>30948</v>
      </c>
      <c r="G17" s="36">
        <v>64325</v>
      </c>
      <c r="H17" s="37">
        <v>603490</v>
      </c>
    </row>
    <row r="18" spans="1:8" ht="14.25">
      <c r="A18" s="32" t="s">
        <v>330</v>
      </c>
      <c r="B18" s="33">
        <v>14923</v>
      </c>
      <c r="C18" s="33">
        <v>190655</v>
      </c>
      <c r="D18" s="33">
        <v>304424</v>
      </c>
      <c r="E18" s="33">
        <v>216218</v>
      </c>
      <c r="F18" s="33">
        <v>32891</v>
      </c>
      <c r="G18" s="33">
        <v>53774</v>
      </c>
      <c r="H18" s="34">
        <v>812885</v>
      </c>
    </row>
    <row r="19" spans="1:8" ht="14.25">
      <c r="A19" s="35" t="s">
        <v>331</v>
      </c>
      <c r="B19" s="36">
        <v>28865</v>
      </c>
      <c r="C19" s="36">
        <v>181249</v>
      </c>
      <c r="D19" s="36">
        <v>351229</v>
      </c>
      <c r="E19" s="36">
        <v>115228</v>
      </c>
      <c r="F19" s="36">
        <v>145055</v>
      </c>
      <c r="G19" s="36">
        <v>55408</v>
      </c>
      <c r="H19" s="37">
        <v>877034</v>
      </c>
    </row>
    <row r="20" spans="1:8" ht="14.25">
      <c r="A20" s="32" t="s">
        <v>332</v>
      </c>
      <c r="B20" s="33">
        <v>39352</v>
      </c>
      <c r="C20" s="33">
        <v>198872</v>
      </c>
      <c r="D20" s="33">
        <v>322594</v>
      </c>
      <c r="E20" s="33">
        <v>182877</v>
      </c>
      <c r="F20" s="33">
        <v>58322</v>
      </c>
      <c r="G20" s="33">
        <v>27840</v>
      </c>
      <c r="H20" s="34">
        <v>829857</v>
      </c>
    </row>
    <row r="21" spans="1:8" ht="14.25">
      <c r="A21" s="35" t="s">
        <v>333</v>
      </c>
      <c r="B21" s="36">
        <v>38370</v>
      </c>
      <c r="C21" s="36">
        <v>270741</v>
      </c>
      <c r="D21" s="36">
        <v>360501</v>
      </c>
      <c r="E21" s="36">
        <v>352364</v>
      </c>
      <c r="F21" s="36">
        <v>103321</v>
      </c>
      <c r="G21" s="36">
        <v>60416</v>
      </c>
      <c r="H21" s="37">
        <v>1185713</v>
      </c>
    </row>
    <row r="22" spans="1:8" ht="14.25">
      <c r="A22" s="32" t="s">
        <v>334</v>
      </c>
      <c r="B22" s="33">
        <v>42524</v>
      </c>
      <c r="C22" s="33">
        <v>160690</v>
      </c>
      <c r="D22" s="33">
        <v>386238</v>
      </c>
      <c r="E22" s="33">
        <v>160781</v>
      </c>
      <c r="F22" s="33">
        <v>54479</v>
      </c>
      <c r="G22" s="33">
        <v>77292</v>
      </c>
      <c r="H22" s="34">
        <v>882004</v>
      </c>
    </row>
    <row r="23" spans="1:8" ht="14.25">
      <c r="A23" s="35" t="s">
        <v>335</v>
      </c>
      <c r="B23" s="36">
        <v>79119</v>
      </c>
      <c r="C23" s="36">
        <v>267217</v>
      </c>
      <c r="D23" s="36">
        <v>278526</v>
      </c>
      <c r="E23" s="36">
        <v>145863</v>
      </c>
      <c r="F23" s="36">
        <v>106280</v>
      </c>
      <c r="G23" s="36">
        <v>118172</v>
      </c>
      <c r="H23" s="37">
        <v>995177</v>
      </c>
    </row>
    <row r="24" spans="1:8" ht="14.25">
      <c r="A24" s="32" t="s">
        <v>336</v>
      </c>
      <c r="B24" s="33">
        <v>108769</v>
      </c>
      <c r="C24" s="33">
        <v>394068</v>
      </c>
      <c r="D24" s="33">
        <v>430593</v>
      </c>
      <c r="E24" s="33">
        <v>380507</v>
      </c>
      <c r="F24" s="33">
        <v>148600</v>
      </c>
      <c r="G24" s="33">
        <v>92367</v>
      </c>
      <c r="H24" s="34">
        <v>1554904</v>
      </c>
    </row>
    <row r="25" spans="1:8" ht="14.25">
      <c r="A25" s="35" t="s">
        <v>253</v>
      </c>
      <c r="B25" s="36">
        <v>17908</v>
      </c>
      <c r="C25" s="36">
        <v>152270</v>
      </c>
      <c r="D25" s="36">
        <v>411303</v>
      </c>
      <c r="E25" s="36">
        <v>202178</v>
      </c>
      <c r="F25" s="36">
        <v>120621</v>
      </c>
      <c r="G25" s="36">
        <v>109442</v>
      </c>
      <c r="H25" s="37">
        <v>1013722</v>
      </c>
    </row>
    <row r="26" spans="1:8" ht="14.25">
      <c r="A26" s="38" t="s">
        <v>254</v>
      </c>
      <c r="B26" s="39">
        <v>78176</v>
      </c>
      <c r="C26" s="39">
        <v>263774</v>
      </c>
      <c r="D26" s="39">
        <v>457911</v>
      </c>
      <c r="E26" s="39">
        <v>386563</v>
      </c>
      <c r="F26" s="39">
        <v>139256</v>
      </c>
      <c r="G26" s="39">
        <v>80617</v>
      </c>
      <c r="H26" s="40">
        <v>1406297</v>
      </c>
    </row>
    <row r="28" spans="1:8" ht="4.5" customHeight="1">
      <c r="A28" s="41"/>
      <c r="B28" s="42"/>
      <c r="C28" s="42"/>
      <c r="D28" s="42"/>
      <c r="E28" s="42"/>
      <c r="F28" s="42"/>
      <c r="G28" s="42"/>
      <c r="H28" s="43"/>
    </row>
    <row r="29" spans="1:8" ht="14.25">
      <c r="A29" s="44" t="s">
        <v>239</v>
      </c>
      <c r="B29" s="26"/>
      <c r="C29" s="26"/>
      <c r="D29" s="26"/>
      <c r="E29" s="26"/>
      <c r="F29" s="26"/>
      <c r="G29" s="26"/>
      <c r="H29" s="45"/>
    </row>
    <row r="30" spans="1:8" ht="14.25">
      <c r="A30" s="46" t="s">
        <v>323</v>
      </c>
      <c r="B30" s="26"/>
      <c r="C30" s="26"/>
      <c r="D30" s="26"/>
      <c r="E30" s="26"/>
      <c r="F30" s="26"/>
      <c r="G30" s="26"/>
      <c r="H30" s="45"/>
    </row>
    <row r="31" spans="1:8" ht="4.5" customHeight="1">
      <c r="A31" s="47"/>
      <c r="B31" s="48"/>
      <c r="C31" s="48"/>
      <c r="D31" s="48"/>
      <c r="E31" s="48"/>
      <c r="F31" s="48"/>
      <c r="G31" s="48"/>
      <c r="H31" s="49"/>
    </row>
  </sheetData>
  <sheetProtection/>
  <mergeCells count="8">
    <mergeCell ref="A12:A13"/>
    <mergeCell ref="B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8" width="11.421875" style="27" customWidth="1"/>
    <col min="9" max="9" width="8.00390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155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242</v>
      </c>
      <c r="I10" s="354"/>
    </row>
    <row r="11" spans="1:6" ht="12.75" customHeight="1">
      <c r="A11" s="306"/>
      <c r="B11" s="306"/>
      <c r="C11" s="306"/>
      <c r="D11" s="306"/>
      <c r="E11" s="306"/>
      <c r="F11" s="127"/>
    </row>
    <row r="12" spans="1:6" ht="22.5" customHeight="1">
      <c r="A12" s="355" t="s">
        <v>6</v>
      </c>
      <c r="B12" s="358" t="s">
        <v>74</v>
      </c>
      <c r="C12" s="358"/>
      <c r="D12" s="243"/>
      <c r="E12" s="243" t="s">
        <v>11</v>
      </c>
      <c r="F12" s="203"/>
    </row>
    <row r="13" spans="1:6" ht="14.25">
      <c r="A13" s="356"/>
      <c r="B13" s="288" t="s">
        <v>2</v>
      </c>
      <c r="C13" s="53" t="s">
        <v>8</v>
      </c>
      <c r="D13" s="54"/>
      <c r="E13" s="288" t="s">
        <v>2</v>
      </c>
      <c r="F13" s="55" t="s">
        <v>10</v>
      </c>
    </row>
    <row r="14" spans="1:11" ht="14.25">
      <c r="A14" s="32" t="s">
        <v>46</v>
      </c>
      <c r="B14" s="237">
        <v>58.5098266910618</v>
      </c>
      <c r="C14" s="237">
        <v>59.959724193159005</v>
      </c>
      <c r="D14" s="307"/>
      <c r="E14" s="237">
        <v>8.548990748943007</v>
      </c>
      <c r="F14" s="308">
        <v>8.845757591025414</v>
      </c>
      <c r="H14" s="235"/>
      <c r="I14" s="235"/>
      <c r="J14" s="235"/>
      <c r="K14" s="235"/>
    </row>
    <row r="15" spans="1:11" ht="14.25">
      <c r="A15" s="35" t="s">
        <v>47</v>
      </c>
      <c r="B15" s="224">
        <v>873.9726027397261</v>
      </c>
      <c r="C15" s="224">
        <v>289.91228070175436</v>
      </c>
      <c r="D15" s="309"/>
      <c r="E15" s="224">
        <v>0.06293638689897232</v>
      </c>
      <c r="F15" s="297">
        <v>0.05742024146036787</v>
      </c>
      <c r="H15" s="235"/>
      <c r="I15" s="235"/>
      <c r="J15" s="235"/>
      <c r="K15" s="235"/>
    </row>
    <row r="16" spans="1:11" ht="14.25">
      <c r="A16" s="32" t="s">
        <v>48</v>
      </c>
      <c r="B16" s="237">
        <v>-3.0477994797540098</v>
      </c>
      <c r="C16" s="237">
        <v>0.9718634364309198</v>
      </c>
      <c r="D16" s="307"/>
      <c r="E16" s="237">
        <v>-0.19995620100974434</v>
      </c>
      <c r="F16" s="308">
        <v>0.06046064758913167</v>
      </c>
      <c r="H16" s="235"/>
      <c r="I16" s="235"/>
      <c r="J16" s="235"/>
      <c r="K16" s="235"/>
    </row>
    <row r="17" spans="1:11" ht="14.25">
      <c r="A17" s="35" t="s">
        <v>49</v>
      </c>
      <c r="B17" s="224">
        <v>131.9736872055175</v>
      </c>
      <c r="C17" s="224">
        <v>173.61604679722586</v>
      </c>
      <c r="D17" s="309"/>
      <c r="E17" s="224">
        <v>17.158550371798192</v>
      </c>
      <c r="F17" s="297">
        <v>25.42144372381993</v>
      </c>
      <c r="H17" s="235"/>
      <c r="I17" s="235"/>
      <c r="J17" s="235"/>
      <c r="K17" s="235"/>
    </row>
    <row r="18" spans="1:11" ht="14.25">
      <c r="A18" s="32" t="s">
        <v>50</v>
      </c>
      <c r="B18" s="237">
        <v>-14.748396597492686</v>
      </c>
      <c r="C18" s="237">
        <v>-12.201270926378804</v>
      </c>
      <c r="D18" s="307"/>
      <c r="E18" s="237">
        <v>-1.5016937582493035</v>
      </c>
      <c r="F18" s="308">
        <v>-1.122517942739597</v>
      </c>
      <c r="H18" s="235"/>
      <c r="I18" s="235"/>
      <c r="J18" s="235"/>
      <c r="K18" s="235"/>
    </row>
    <row r="19" spans="1:11" ht="14.25">
      <c r="A19" s="35" t="s">
        <v>51</v>
      </c>
      <c r="B19" s="224">
        <v>190.82737289773823</v>
      </c>
      <c r="C19" s="224">
        <v>143.5520949202818</v>
      </c>
      <c r="D19" s="309"/>
      <c r="E19" s="224">
        <v>1.947575370762399</v>
      </c>
      <c r="F19" s="297">
        <v>1.6816051954459927</v>
      </c>
      <c r="H19" s="235"/>
      <c r="I19" s="235"/>
      <c r="J19" s="235"/>
      <c r="K19" s="235"/>
    </row>
    <row r="20" spans="1:11" ht="14.25">
      <c r="A20" s="32" t="s">
        <v>52</v>
      </c>
      <c r="B20" s="237">
        <v>-46.242708452476265</v>
      </c>
      <c r="C20" s="237">
        <v>-37.545468922979595</v>
      </c>
      <c r="D20" s="307"/>
      <c r="E20" s="237">
        <v>-0.7976545838010819</v>
      </c>
      <c r="F20" s="308">
        <v>-0.6186792128301664</v>
      </c>
      <c r="H20" s="235"/>
      <c r="I20" s="235"/>
      <c r="J20" s="235"/>
      <c r="K20" s="235"/>
    </row>
    <row r="21" spans="1:11" ht="14.25">
      <c r="A21" s="35" t="s">
        <v>53</v>
      </c>
      <c r="B21" s="224">
        <v>-20.320733104238265</v>
      </c>
      <c r="C21" s="224">
        <v>-20.320733104238265</v>
      </c>
      <c r="D21" s="309"/>
      <c r="E21" s="224">
        <v>-0.08749933413697249</v>
      </c>
      <c r="F21" s="297">
        <v>-0.07705257817752845</v>
      </c>
      <c r="H21" s="235"/>
      <c r="I21" s="235"/>
      <c r="J21" s="235"/>
      <c r="K21" s="235"/>
    </row>
    <row r="22" spans="1:11" ht="14.25">
      <c r="A22" s="32" t="s">
        <v>55</v>
      </c>
      <c r="B22" s="237">
        <v>-7.152682255845944</v>
      </c>
      <c r="C22" s="237">
        <v>3.393425238600223</v>
      </c>
      <c r="D22" s="307"/>
      <c r="E22" s="237">
        <v>-0.05129611471389594</v>
      </c>
      <c r="F22" s="308">
        <v>0.022238399113243833</v>
      </c>
      <c r="H22" s="235"/>
      <c r="I22" s="235"/>
      <c r="J22" s="235"/>
      <c r="K22" s="235"/>
    </row>
    <row r="23" spans="1:11" ht="14.25">
      <c r="A23" s="35" t="s">
        <v>54</v>
      </c>
      <c r="B23" s="224">
        <v>506.609357384442</v>
      </c>
      <c r="C23" s="224">
        <v>517.6302931596092</v>
      </c>
      <c r="D23" s="309"/>
      <c r="E23" s="224">
        <v>3.546238515095856</v>
      </c>
      <c r="F23" s="297">
        <v>3.3130871241406505</v>
      </c>
      <c r="H23" s="235"/>
      <c r="I23" s="235"/>
      <c r="J23" s="235"/>
      <c r="K23" s="235"/>
    </row>
    <row r="24" spans="1:11" ht="14.25">
      <c r="A24" s="32" t="s">
        <v>56</v>
      </c>
      <c r="B24" s="237">
        <v>-85.20104687128241</v>
      </c>
      <c r="C24" s="237">
        <v>-82.13313161875946</v>
      </c>
      <c r="D24" s="307"/>
      <c r="E24" s="237">
        <v>-1.0597580007142</v>
      </c>
      <c r="F24" s="308">
        <v>-0.9432208498890685</v>
      </c>
      <c r="H24" s="235"/>
      <c r="I24" s="235"/>
      <c r="J24" s="235"/>
      <c r="K24" s="235"/>
    </row>
    <row r="25" spans="1:11" ht="14.25">
      <c r="A25" s="35" t="s">
        <v>57</v>
      </c>
      <c r="B25" s="224">
        <v>-87.47790069202405</v>
      </c>
      <c r="C25" s="224">
        <v>-85.27901891814811</v>
      </c>
      <c r="D25" s="309"/>
      <c r="E25" s="224">
        <v>-1.7083579127216344</v>
      </c>
      <c r="F25" s="297">
        <v>-1.5585121816043268</v>
      </c>
      <c r="H25" s="235"/>
      <c r="I25" s="235"/>
      <c r="J25" s="235"/>
      <c r="K25" s="235"/>
    </row>
    <row r="26" spans="1:11" ht="14.25">
      <c r="A26" s="32" t="s">
        <v>58</v>
      </c>
      <c r="B26" s="237">
        <v>-27.574539034915656</v>
      </c>
      <c r="C26" s="237">
        <v>-4.933614966807487</v>
      </c>
      <c r="D26" s="307"/>
      <c r="E26" s="237">
        <v>-1.1093771270624495</v>
      </c>
      <c r="F26" s="308">
        <v>-0.19884256082115287</v>
      </c>
      <c r="H26" s="235"/>
      <c r="I26" s="235"/>
      <c r="J26" s="235"/>
      <c r="K26" s="235"/>
    </row>
    <row r="27" spans="1:11" ht="14.25">
      <c r="A27" s="35" t="s">
        <v>59</v>
      </c>
      <c r="B27" s="224">
        <v>286.6156787762906</v>
      </c>
      <c r="C27" s="224">
        <v>286.6156787762906</v>
      </c>
      <c r="D27" s="309"/>
      <c r="E27" s="224">
        <v>0.14787091530025</v>
      </c>
      <c r="F27" s="297">
        <v>0.13021625105762696</v>
      </c>
      <c r="H27" s="235"/>
      <c r="I27" s="235"/>
      <c r="J27" s="235"/>
      <c r="K27" s="235"/>
    </row>
    <row r="28" spans="1:11" ht="14.25">
      <c r="A28" s="32" t="s">
        <v>60</v>
      </c>
      <c r="B28" s="237">
        <v>432.3682686740011</v>
      </c>
      <c r="C28" s="237">
        <v>433.85347791589527</v>
      </c>
      <c r="D28" s="307"/>
      <c r="E28" s="237">
        <v>2.946369912066623</v>
      </c>
      <c r="F28" s="308">
        <v>2.849989836356655</v>
      </c>
      <c r="H28" s="235"/>
      <c r="I28" s="235"/>
      <c r="J28" s="235"/>
      <c r="K28" s="235"/>
    </row>
    <row r="29" spans="1:11" ht="14.25">
      <c r="A29" s="35" t="s">
        <v>61</v>
      </c>
      <c r="B29" s="224">
        <v>-31.547619047619047</v>
      </c>
      <c r="C29" s="224">
        <v>-80.5758906783797</v>
      </c>
      <c r="D29" s="309"/>
      <c r="E29" s="224">
        <v>-0.03136954707503636</v>
      </c>
      <c r="F29" s="297">
        <v>-0.286840601062231</v>
      </c>
      <c r="H29" s="235"/>
      <c r="I29" s="235"/>
      <c r="J29" s="235"/>
      <c r="K29" s="235"/>
    </row>
    <row r="30" spans="1:11" ht="14.25">
      <c r="A30" s="32" t="s">
        <v>62</v>
      </c>
      <c r="B30" s="237">
        <v>-13.171106680439115</v>
      </c>
      <c r="C30" s="237">
        <v>-37.5937365795646</v>
      </c>
      <c r="D30" s="307"/>
      <c r="E30" s="237">
        <v>-0.5408780711082527</v>
      </c>
      <c r="F30" s="308">
        <v>-1.9771326711618347</v>
      </c>
      <c r="H30" s="235"/>
      <c r="I30" s="235"/>
      <c r="J30" s="235"/>
      <c r="K30" s="235"/>
    </row>
    <row r="31" spans="1:11" ht="14.25">
      <c r="A31" s="35" t="s">
        <v>63</v>
      </c>
      <c r="B31" s="224">
        <v>-76.84658040665434</v>
      </c>
      <c r="C31" s="224">
        <v>-67.61904761904762</v>
      </c>
      <c r="D31" s="309"/>
      <c r="E31" s="224">
        <v>-4.10112437137598</v>
      </c>
      <c r="F31" s="297">
        <v>-3.2380325271334525</v>
      </c>
      <c r="H31" s="235"/>
      <c r="I31" s="235"/>
      <c r="J31" s="235"/>
      <c r="K31" s="235"/>
    </row>
    <row r="32" spans="1:11" ht="14.25">
      <c r="A32" s="32" t="s">
        <v>64</v>
      </c>
      <c r="B32" s="237">
        <v>308.8619041467511</v>
      </c>
      <c r="C32" s="237">
        <v>240.2530311017396</v>
      </c>
      <c r="D32" s="307"/>
      <c r="E32" s="237">
        <v>2.3585361667202656</v>
      </c>
      <c r="F32" s="308">
        <v>1.9795649960648456</v>
      </c>
      <c r="H32" s="235"/>
      <c r="I32" s="235"/>
      <c r="J32" s="235"/>
      <c r="K32" s="235"/>
    </row>
    <row r="33" spans="1:11" ht="14.25">
      <c r="A33" s="35" t="s">
        <v>150</v>
      </c>
      <c r="B33" s="224">
        <v>647.4010133233252</v>
      </c>
      <c r="C33" s="224">
        <v>234.75264761352096</v>
      </c>
      <c r="D33" s="309"/>
      <c r="E33" s="224">
        <v>3.403299918518096</v>
      </c>
      <c r="F33" s="297">
        <v>2.811333244148087</v>
      </c>
      <c r="H33" s="235"/>
      <c r="I33" s="235"/>
      <c r="J33" s="235"/>
      <c r="K33" s="235"/>
    </row>
    <row r="34" spans="1:11" ht="14.25">
      <c r="A34" s="32" t="s">
        <v>65</v>
      </c>
      <c r="B34" s="237">
        <v>-78.4965666787134</v>
      </c>
      <c r="C34" s="237">
        <v>-70.3712964120515</v>
      </c>
      <c r="D34" s="307"/>
      <c r="E34" s="237">
        <v>-1.7140794024397226</v>
      </c>
      <c r="F34" s="308">
        <v>-1.466952522755268</v>
      </c>
      <c r="H34" s="235"/>
      <c r="I34" s="235"/>
      <c r="J34" s="235"/>
      <c r="K34" s="235"/>
    </row>
    <row r="35" spans="1:11" ht="14.25">
      <c r="A35" s="35" t="s">
        <v>66</v>
      </c>
      <c r="B35" s="224">
        <v>46.58992395228636</v>
      </c>
      <c r="C35" s="224">
        <v>52.0233508965843</v>
      </c>
      <c r="D35" s="309"/>
      <c r="E35" s="224">
        <v>4.188130473640704</v>
      </c>
      <c r="F35" s="297">
        <v>4.211309963324015</v>
      </c>
      <c r="H35" s="235"/>
      <c r="I35" s="235"/>
      <c r="J35" s="235"/>
      <c r="K35" s="235"/>
    </row>
    <row r="36" spans="1:11" ht="14.25">
      <c r="A36" s="32" t="s">
        <v>69</v>
      </c>
      <c r="B36" s="237">
        <v>-43.64311329765187</v>
      </c>
      <c r="C36" s="237">
        <v>-26.188612795930343</v>
      </c>
      <c r="D36" s="307"/>
      <c r="E36" s="237">
        <v>-2.3890178964252535</v>
      </c>
      <c r="F36" s="308">
        <v>-1.3952858068629783</v>
      </c>
      <c r="H36" s="235"/>
      <c r="I36" s="235"/>
      <c r="J36" s="235"/>
      <c r="K36" s="235"/>
    </row>
    <row r="37" spans="1:11" ht="14.25">
      <c r="A37" s="35" t="s">
        <v>67</v>
      </c>
      <c r="B37" s="224">
        <v>194.66834592779176</v>
      </c>
      <c r="C37" s="224">
        <v>170.84831056793672</v>
      </c>
      <c r="D37" s="309"/>
      <c r="E37" s="224">
        <v>0.45742323832372206</v>
      </c>
      <c r="F37" s="297">
        <v>0.41288715228612477</v>
      </c>
      <c r="H37" s="235"/>
      <c r="I37" s="235"/>
      <c r="J37" s="235"/>
      <c r="K37" s="235"/>
    </row>
    <row r="38" spans="1:11" ht="14.25">
      <c r="A38" s="32" t="s">
        <v>68</v>
      </c>
      <c r="B38" s="237">
        <v>205.44603867747972</v>
      </c>
      <c r="C38" s="237">
        <v>212.9363365216497</v>
      </c>
      <c r="D38" s="307"/>
      <c r="E38" s="237">
        <v>9.746163149265778</v>
      </c>
      <c r="F38" s="308">
        <v>8.992565772671439</v>
      </c>
      <c r="H38" s="235"/>
      <c r="I38" s="235"/>
      <c r="J38" s="235"/>
      <c r="K38" s="235"/>
    </row>
    <row r="39" spans="1:11" ht="14.25">
      <c r="A39" s="35" t="s">
        <v>174</v>
      </c>
      <c r="B39" s="224">
        <v>-4.645100240279798</v>
      </c>
      <c r="C39" s="224">
        <v>-1.802527815010646</v>
      </c>
      <c r="D39" s="309"/>
      <c r="E39" s="224">
        <v>-0.493922396870148</v>
      </c>
      <c r="F39" s="297">
        <v>-0.1904162924071503</v>
      </c>
      <c r="H39" s="235"/>
      <c r="I39" s="235"/>
      <c r="J39" s="235"/>
      <c r="K39" s="235"/>
    </row>
    <row r="40" spans="1:11" ht="14.25">
      <c r="A40" s="32"/>
      <c r="B40" s="237"/>
      <c r="C40" s="237"/>
      <c r="D40" s="307"/>
      <c r="E40" s="237"/>
      <c r="F40" s="308"/>
      <c r="H40" s="235"/>
      <c r="I40" s="235"/>
      <c r="J40" s="235"/>
      <c r="K40" s="235"/>
    </row>
    <row r="41" spans="1:11" ht="14.25">
      <c r="A41" s="115" t="s">
        <v>1</v>
      </c>
      <c r="B41" s="248">
        <v>38.72610044963019</v>
      </c>
      <c r="C41" s="248">
        <v>47.71639439105877</v>
      </c>
      <c r="D41" s="310"/>
      <c r="E41" s="248">
        <v>38.72610044963019</v>
      </c>
      <c r="F41" s="311">
        <v>47.716394391058756</v>
      </c>
      <c r="H41" s="235"/>
      <c r="I41" s="235"/>
      <c r="J41" s="235"/>
      <c r="K41" s="235"/>
    </row>
    <row r="42" spans="1:6" ht="14.25">
      <c r="A42" s="62"/>
      <c r="B42" s="62"/>
      <c r="C42" s="62"/>
      <c r="D42" s="62"/>
      <c r="E42" s="62"/>
      <c r="F42" s="62"/>
    </row>
    <row r="43" spans="1:6" ht="4.5" customHeight="1">
      <c r="A43" s="130"/>
      <c r="B43" s="65"/>
      <c r="C43" s="65"/>
      <c r="D43" s="65"/>
      <c r="E43" s="65"/>
      <c r="F43" s="67"/>
    </row>
    <row r="44" spans="1:6" ht="14.25">
      <c r="A44" s="44" t="s">
        <v>239</v>
      </c>
      <c r="B44" s="26"/>
      <c r="C44" s="26"/>
      <c r="D44" s="26"/>
      <c r="E44" s="26"/>
      <c r="F44" s="45"/>
    </row>
    <row r="45" spans="1:6" ht="14.25">
      <c r="A45" s="119" t="s">
        <v>77</v>
      </c>
      <c r="B45" s="26"/>
      <c r="C45" s="26"/>
      <c r="D45" s="26"/>
      <c r="E45" s="26"/>
      <c r="F45" s="45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260"/>
      <c r="B47" s="48"/>
      <c r="C47" s="48"/>
      <c r="D47" s="48"/>
      <c r="E47" s="48"/>
      <c r="F47" s="49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D12" activeCellId="1" sqref="D12:D13 D12:D13"/>
    </sheetView>
  </sheetViews>
  <sheetFormatPr defaultColWidth="11.421875" defaultRowHeight="12.75"/>
  <cols>
    <col min="1" max="1" width="18.7109375" style="27" customWidth="1"/>
    <col min="2" max="4" width="14.7109375" style="27" customWidth="1"/>
    <col min="5" max="7" width="11.421875" style="27" customWidth="1"/>
    <col min="8" max="8" width="4.8515625" style="27" customWidth="1"/>
    <col min="9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156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4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">
        <v>254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s="293" customFormat="1" ht="12.75" customHeight="1">
      <c r="A10" s="26"/>
      <c r="B10" s="26"/>
      <c r="C10" s="26"/>
      <c r="D10" s="104"/>
      <c r="G10" s="354" t="s">
        <v>242</v>
      </c>
      <c r="H10" s="354"/>
    </row>
    <row r="11" spans="1:4" s="298" customFormat="1" ht="12.75" customHeight="1">
      <c r="A11" s="296"/>
      <c r="B11" s="293"/>
      <c r="C11" s="293"/>
      <c r="D11" s="127" t="s">
        <v>5</v>
      </c>
    </row>
    <row r="12" spans="1:4" s="298" customFormat="1" ht="12" customHeight="1">
      <c r="A12" s="355" t="s">
        <v>6</v>
      </c>
      <c r="B12" s="343" t="s">
        <v>254</v>
      </c>
      <c r="C12" s="343" t="s">
        <v>263</v>
      </c>
      <c r="D12" s="344" t="s">
        <v>264</v>
      </c>
    </row>
    <row r="13" spans="1:4" ht="14.25">
      <c r="A13" s="356"/>
      <c r="B13" s="360"/>
      <c r="C13" s="360"/>
      <c r="D13" s="361"/>
    </row>
    <row r="14" spans="1:4" ht="14.25">
      <c r="A14" s="32" t="s">
        <v>46</v>
      </c>
      <c r="B14" s="299">
        <v>234780</v>
      </c>
      <c r="C14" s="299">
        <v>382897</v>
      </c>
      <c r="D14" s="300">
        <v>1489905</v>
      </c>
    </row>
    <row r="15" spans="1:4" ht="14.25">
      <c r="A15" s="35" t="s">
        <v>47</v>
      </c>
      <c r="B15" s="301">
        <v>711</v>
      </c>
      <c r="C15" s="301">
        <v>784</v>
      </c>
      <c r="D15" s="302">
        <v>4787</v>
      </c>
    </row>
    <row r="16" spans="1:4" ht="14.25">
      <c r="A16" s="32" t="s">
        <v>48</v>
      </c>
      <c r="B16" s="299">
        <v>64480</v>
      </c>
      <c r="C16" s="299">
        <v>130987</v>
      </c>
      <c r="D16" s="300">
        <v>746494</v>
      </c>
    </row>
    <row r="17" spans="1:4" ht="14.25">
      <c r="A17" s="35" t="s">
        <v>49</v>
      </c>
      <c r="B17" s="301">
        <v>305739</v>
      </c>
      <c r="C17" s="301">
        <v>437538</v>
      </c>
      <c r="D17" s="302">
        <v>2308450</v>
      </c>
    </row>
    <row r="18" spans="1:4" ht="14.25">
      <c r="A18" s="32" t="s">
        <v>50</v>
      </c>
      <c r="B18" s="299">
        <v>87995</v>
      </c>
      <c r="C18" s="299">
        <v>191213</v>
      </c>
      <c r="D18" s="300">
        <v>590294</v>
      </c>
    </row>
    <row r="19" spans="1:4" ht="14.25">
      <c r="A19" s="35" t="s">
        <v>51</v>
      </c>
      <c r="B19" s="301">
        <v>30089</v>
      </c>
      <c r="C19" s="301">
        <v>40435</v>
      </c>
      <c r="D19" s="302">
        <v>286955</v>
      </c>
    </row>
    <row r="20" spans="1:4" ht="14.25">
      <c r="A20" s="32" t="s">
        <v>52</v>
      </c>
      <c r="B20" s="299">
        <v>9400</v>
      </c>
      <c r="C20" s="299">
        <v>26886</v>
      </c>
      <c r="D20" s="300">
        <v>261890</v>
      </c>
    </row>
    <row r="21" spans="1:4" ht="14.25">
      <c r="A21" s="35" t="s">
        <v>53</v>
      </c>
      <c r="B21" s="301">
        <v>3478</v>
      </c>
      <c r="C21" s="301">
        <v>7843</v>
      </c>
      <c r="D21" s="302">
        <v>47862</v>
      </c>
    </row>
    <row r="22" spans="1:4" ht="14.25">
      <c r="A22" s="32" t="s">
        <v>55</v>
      </c>
      <c r="B22" s="299">
        <v>6750</v>
      </c>
      <c r="C22" s="299">
        <v>14020</v>
      </c>
      <c r="D22" s="300">
        <v>47029</v>
      </c>
    </row>
    <row r="23" spans="1:4" ht="14.25">
      <c r="A23" s="35" t="s">
        <v>54</v>
      </c>
      <c r="B23" s="301">
        <v>43045</v>
      </c>
      <c r="C23" s="301">
        <v>50141</v>
      </c>
      <c r="D23" s="302">
        <v>197548</v>
      </c>
    </row>
    <row r="24" spans="1:4" ht="14.25">
      <c r="A24" s="32" t="s">
        <v>56</v>
      </c>
      <c r="B24" s="299">
        <v>1866</v>
      </c>
      <c r="C24" s="299">
        <v>14475</v>
      </c>
      <c r="D24" s="300">
        <v>62062</v>
      </c>
    </row>
    <row r="25" spans="1:4" ht="14.25">
      <c r="A25" s="35" t="s">
        <v>57</v>
      </c>
      <c r="B25" s="301">
        <v>2479</v>
      </c>
      <c r="C25" s="301">
        <v>22276</v>
      </c>
      <c r="D25" s="302">
        <v>98682</v>
      </c>
    </row>
    <row r="26" spans="1:4" ht="14.25">
      <c r="A26" s="32" t="s">
        <v>58</v>
      </c>
      <c r="B26" s="299">
        <v>29538</v>
      </c>
      <c r="C26" s="299">
        <v>70322</v>
      </c>
      <c r="D26" s="300">
        <v>770865</v>
      </c>
    </row>
    <row r="27" spans="1:4" ht="14.25">
      <c r="A27" s="35" t="s">
        <v>59</v>
      </c>
      <c r="B27" s="301">
        <v>2022</v>
      </c>
      <c r="C27" s="301">
        <v>2545</v>
      </c>
      <c r="D27" s="302">
        <v>13415</v>
      </c>
    </row>
    <row r="28" spans="1:4" ht="14.25">
      <c r="A28" s="32" t="s">
        <v>60</v>
      </c>
      <c r="B28" s="299">
        <v>36776</v>
      </c>
      <c r="C28" s="299">
        <v>43684</v>
      </c>
      <c r="D28" s="300">
        <v>222030</v>
      </c>
    </row>
    <row r="29" spans="1:4" ht="14.25">
      <c r="A29" s="35" t="s">
        <v>61</v>
      </c>
      <c r="B29" s="301">
        <v>690</v>
      </c>
      <c r="C29" s="301">
        <v>1698</v>
      </c>
      <c r="D29" s="302">
        <v>54428</v>
      </c>
    </row>
    <row r="30" spans="1:4" ht="14.25">
      <c r="A30" s="32" t="s">
        <v>62</v>
      </c>
      <c r="B30" s="299">
        <v>36146</v>
      </c>
      <c r="C30" s="299">
        <v>77775</v>
      </c>
      <c r="D30" s="300">
        <v>222786</v>
      </c>
    </row>
    <row r="31" spans="1:4" ht="14.25">
      <c r="A31" s="35" t="s">
        <v>63</v>
      </c>
      <c r="B31" s="301">
        <v>12526</v>
      </c>
      <c r="C31" s="301">
        <v>66626</v>
      </c>
      <c r="D31" s="302">
        <v>248718</v>
      </c>
    </row>
    <row r="32" spans="1:4" ht="14.25">
      <c r="A32" s="32" t="s">
        <v>64</v>
      </c>
      <c r="B32" s="299">
        <v>31650</v>
      </c>
      <c r="C32" s="299">
        <v>39391</v>
      </c>
      <c r="D32" s="300">
        <v>199980</v>
      </c>
    </row>
    <row r="33" spans="1:4" ht="14.25">
      <c r="A33" s="35" t="s">
        <v>150</v>
      </c>
      <c r="B33" s="301">
        <v>39829</v>
      </c>
      <c r="C33" s="301">
        <v>45158</v>
      </c>
      <c r="D33" s="302">
        <v>305044</v>
      </c>
    </row>
    <row r="34" spans="1:4" ht="14.25">
      <c r="A34" s="32" t="s">
        <v>65</v>
      </c>
      <c r="B34" s="299">
        <v>4760</v>
      </c>
      <c r="C34" s="299">
        <v>26896</v>
      </c>
      <c r="D34" s="300">
        <v>249945</v>
      </c>
    </row>
    <row r="35" spans="1:4" ht="14.25">
      <c r="A35" s="35" t="s">
        <v>66</v>
      </c>
      <c r="B35" s="301">
        <v>133583</v>
      </c>
      <c r="C35" s="301">
        <v>224710</v>
      </c>
      <c r="D35" s="302">
        <v>551080</v>
      </c>
    </row>
    <row r="36" spans="1:4" ht="14.25">
      <c r="A36" s="32" t="s">
        <v>69</v>
      </c>
      <c r="B36" s="299">
        <v>31273</v>
      </c>
      <c r="C36" s="299">
        <v>86764</v>
      </c>
      <c r="D36" s="300">
        <v>395476</v>
      </c>
    </row>
    <row r="37" spans="1:4" ht="14.25">
      <c r="A37" s="35" t="s">
        <v>67</v>
      </c>
      <c r="B37" s="301">
        <v>7019</v>
      </c>
      <c r="C37" s="301">
        <v>9401</v>
      </c>
      <c r="D37" s="302">
        <v>109394</v>
      </c>
    </row>
    <row r="38" spans="1:4" ht="14.25">
      <c r="A38" s="32" t="s">
        <v>68</v>
      </c>
      <c r="B38" s="299">
        <v>146889</v>
      </c>
      <c r="C38" s="299">
        <v>194979</v>
      </c>
      <c r="D38" s="300">
        <v>575035</v>
      </c>
    </row>
    <row r="39" spans="1:4" ht="14.25">
      <c r="A39" s="35" t="s">
        <v>174</v>
      </c>
      <c r="B39" s="301">
        <v>102784</v>
      </c>
      <c r="C39" s="301">
        <v>210575</v>
      </c>
      <c r="D39" s="302">
        <v>1053791</v>
      </c>
    </row>
    <row r="40" spans="1:4" ht="14.25">
      <c r="A40" s="32"/>
      <c r="B40" s="163"/>
      <c r="C40" s="163"/>
      <c r="D40" s="303"/>
    </row>
    <row r="41" spans="1:4" ht="14.25">
      <c r="A41" s="115" t="s">
        <v>1</v>
      </c>
      <c r="B41" s="304">
        <v>1406297</v>
      </c>
      <c r="C41" s="304">
        <v>2420019</v>
      </c>
      <c r="D41" s="305">
        <v>11113945</v>
      </c>
    </row>
    <row r="42" spans="1:4" ht="14.25">
      <c r="A42" s="62"/>
      <c r="B42" s="62"/>
      <c r="C42" s="62"/>
      <c r="D42" s="62"/>
    </row>
    <row r="43" spans="1:4" ht="4.5" customHeight="1">
      <c r="A43" s="130"/>
      <c r="B43" s="65"/>
      <c r="C43" s="65"/>
      <c r="D43" s="67"/>
    </row>
    <row r="44" spans="1:4" ht="14.25">
      <c r="A44" s="44" t="s">
        <v>239</v>
      </c>
      <c r="B44" s="26"/>
      <c r="C44" s="26"/>
      <c r="D44" s="45"/>
    </row>
    <row r="45" spans="1:4" ht="14.25">
      <c r="A45" s="69" t="s">
        <v>75</v>
      </c>
      <c r="B45" s="26"/>
      <c r="C45" s="26"/>
      <c r="D45" s="45"/>
    </row>
    <row r="46" spans="1:4" ht="14.25">
      <c r="A46" s="46" t="s">
        <v>323</v>
      </c>
      <c r="B46" s="26"/>
      <c r="C46" s="26"/>
      <c r="D46" s="45"/>
    </row>
    <row r="47" spans="1:4" ht="4.5" customHeight="1">
      <c r="A47" s="47"/>
      <c r="B47" s="48"/>
      <c r="C47" s="48"/>
      <c r="D47" s="49"/>
    </row>
  </sheetData>
  <sheetProtection/>
  <mergeCells count="10">
    <mergeCell ref="A12:A13"/>
    <mergeCell ref="B12:B13"/>
    <mergeCell ref="D12:D13"/>
    <mergeCell ref="C12:C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18.7109375" style="27" customWidth="1"/>
    <col min="2" max="3" width="12.7109375" style="27" customWidth="1"/>
    <col min="4" max="4" width="14.7109375" style="27" customWidth="1"/>
    <col min="5" max="5" width="12.7109375" style="27" customWidth="1"/>
    <col min="6" max="7" width="11.421875" style="27" customWidth="1"/>
    <col min="8" max="8" width="7.57421875" style="27" customWidth="1"/>
    <col min="9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230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244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157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64" t="str">
        <f>'a4'!A8</f>
        <v>Febrero 2021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104"/>
      <c r="G10" s="354" t="s">
        <v>242</v>
      </c>
      <c r="H10" s="354"/>
    </row>
    <row r="11" spans="1:5" s="293" customFormat="1" ht="12.75" customHeight="1">
      <c r="A11" s="296"/>
      <c r="B11" s="296"/>
      <c r="C11" s="296"/>
      <c r="D11" s="127"/>
      <c r="E11" s="127" t="s">
        <v>7</v>
      </c>
    </row>
    <row r="12" spans="1:5" ht="12.75" customHeight="1">
      <c r="A12" s="355" t="s">
        <v>6</v>
      </c>
      <c r="B12" s="343" t="s">
        <v>72</v>
      </c>
      <c r="C12" s="343" t="s">
        <v>182</v>
      </c>
      <c r="D12" s="343" t="s">
        <v>243</v>
      </c>
      <c r="E12" s="362" t="s">
        <v>73</v>
      </c>
    </row>
    <row r="13" spans="1:5" ht="14.25">
      <c r="A13" s="356"/>
      <c r="B13" s="360"/>
      <c r="C13" s="360"/>
      <c r="D13" s="360"/>
      <c r="E13" s="363"/>
    </row>
    <row r="14" spans="1:8" ht="14.25">
      <c r="A14" s="32" t="s">
        <v>46</v>
      </c>
      <c r="B14" s="237">
        <v>6.80945535275599</v>
      </c>
      <c r="C14" s="237">
        <v>14.151089646125854</v>
      </c>
      <c r="D14" s="207">
        <v>-39.84857831730001</v>
      </c>
      <c r="E14" s="246">
        <v>58.5098266910618</v>
      </c>
      <c r="G14" s="235"/>
      <c r="H14" s="235"/>
    </row>
    <row r="15" spans="1:8" ht="14.25">
      <c r="A15" s="35" t="s">
        <v>47</v>
      </c>
      <c r="B15" s="224">
        <v>-63.27479338842975</v>
      </c>
      <c r="C15" s="224">
        <v>-68.67758689572513</v>
      </c>
      <c r="D15" s="222">
        <v>-65.73616777610765</v>
      </c>
      <c r="E15" s="247">
        <v>873.9726027397261</v>
      </c>
      <c r="G15" s="235"/>
      <c r="H15" s="235"/>
    </row>
    <row r="16" spans="1:8" ht="14.25">
      <c r="A16" s="32" t="s">
        <v>48</v>
      </c>
      <c r="B16" s="237">
        <v>-16.323855746895234</v>
      </c>
      <c r="C16" s="237">
        <v>-16.056036554495293</v>
      </c>
      <c r="D16" s="207">
        <v>2.41798949058132</v>
      </c>
      <c r="E16" s="246">
        <v>-3.0477994797540098</v>
      </c>
      <c r="G16" s="235"/>
      <c r="H16" s="235"/>
    </row>
    <row r="17" spans="1:8" ht="14.25">
      <c r="A17" s="35" t="s">
        <v>49</v>
      </c>
      <c r="B17" s="224">
        <v>30.69399619552439</v>
      </c>
      <c r="C17" s="224">
        <v>-20.04656083882604</v>
      </c>
      <c r="D17" s="222">
        <v>-31.92115954475105</v>
      </c>
      <c r="E17" s="247">
        <v>131.9736872055175</v>
      </c>
      <c r="G17" s="235"/>
      <c r="H17" s="235"/>
    </row>
    <row r="18" spans="1:8" ht="14.25">
      <c r="A18" s="32" t="s">
        <v>50</v>
      </c>
      <c r="B18" s="237">
        <v>37.331252438548574</v>
      </c>
      <c r="C18" s="237">
        <v>35.12904228855723</v>
      </c>
      <c r="D18" s="207">
        <v>-5.651987673737651</v>
      </c>
      <c r="E18" s="246">
        <v>-14.748396597492686</v>
      </c>
      <c r="G18" s="235"/>
      <c r="H18" s="235"/>
    </row>
    <row r="19" spans="1:8" ht="14.25">
      <c r="A19" s="35" t="s">
        <v>51</v>
      </c>
      <c r="B19" s="224">
        <v>-11.424786576390929</v>
      </c>
      <c r="C19" s="224">
        <v>-20.519322247120343</v>
      </c>
      <c r="D19" s="222">
        <v>-41.079784732959226</v>
      </c>
      <c r="E19" s="247">
        <v>190.82737289773823</v>
      </c>
      <c r="G19" s="235"/>
      <c r="H19" s="235"/>
    </row>
    <row r="20" spans="1:8" ht="14.25">
      <c r="A20" s="32" t="s">
        <v>52</v>
      </c>
      <c r="B20" s="237">
        <v>-51.80969957961653</v>
      </c>
      <c r="C20" s="237">
        <v>-28.14880141104787</v>
      </c>
      <c r="D20" s="207">
        <v>41.38943776791595</v>
      </c>
      <c r="E20" s="246">
        <v>-46.242708452476265</v>
      </c>
      <c r="G20" s="235"/>
      <c r="H20" s="235"/>
    </row>
    <row r="21" spans="1:8" ht="14.25">
      <c r="A21" s="35" t="s">
        <v>53</v>
      </c>
      <c r="B21" s="224">
        <v>7.611386138613852</v>
      </c>
      <c r="C21" s="224">
        <v>24.43280977312392</v>
      </c>
      <c r="D21" s="222">
        <v>-17.349634771797128</v>
      </c>
      <c r="E21" s="247">
        <v>-20.320733104238265</v>
      </c>
      <c r="G21" s="235"/>
      <c r="H21" s="235"/>
    </row>
    <row r="22" spans="1:8" ht="14.25">
      <c r="A22" s="32" t="s">
        <v>55</v>
      </c>
      <c r="B22" s="237">
        <v>131.24357656731758</v>
      </c>
      <c r="C22" s="237">
        <v>96.30355642677122</v>
      </c>
      <c r="D22" s="207">
        <v>-6.734754586018838</v>
      </c>
      <c r="E22" s="246">
        <v>-7.152682255845944</v>
      </c>
      <c r="G22" s="235"/>
      <c r="H22" s="235"/>
    </row>
    <row r="23" spans="1:8" ht="14.25">
      <c r="A23" s="35" t="s">
        <v>54</v>
      </c>
      <c r="B23" s="224">
        <v>208.96497272466263</v>
      </c>
      <c r="C23" s="224">
        <v>31.14243866715489</v>
      </c>
      <c r="D23" s="222">
        <v>-6.577696647545366</v>
      </c>
      <c r="E23" s="247">
        <v>506.609357384442</v>
      </c>
      <c r="G23" s="235"/>
      <c r="H23" s="235"/>
    </row>
    <row r="24" spans="1:8" ht="14.25">
      <c r="A24" s="32" t="s">
        <v>56</v>
      </c>
      <c r="B24" s="237">
        <v>400.2680965147453</v>
      </c>
      <c r="C24" s="237">
        <v>935.4077253218884</v>
      </c>
      <c r="D24" s="207">
        <v>-9.341630512584544</v>
      </c>
      <c r="E24" s="246">
        <v>-85.20104687128241</v>
      </c>
      <c r="G24" s="235"/>
      <c r="H24" s="235"/>
    </row>
    <row r="25" spans="1:8" ht="14.25">
      <c r="A25" s="35" t="s">
        <v>57</v>
      </c>
      <c r="B25" s="224">
        <v>-72.27069351230425</v>
      </c>
      <c r="C25" s="224">
        <v>30.071236716104153</v>
      </c>
      <c r="D25" s="222">
        <v>-21.291783979517774</v>
      </c>
      <c r="E25" s="247">
        <v>-87.47790069202405</v>
      </c>
      <c r="G25" s="235"/>
      <c r="H25" s="235"/>
    </row>
    <row r="26" spans="1:8" ht="14.25">
      <c r="A26" s="32" t="s">
        <v>58</v>
      </c>
      <c r="B26" s="237">
        <v>-81.79924825928893</v>
      </c>
      <c r="C26" s="237">
        <v>-78.38215041070286</v>
      </c>
      <c r="D26" s="207">
        <v>-67.56051486396807</v>
      </c>
      <c r="E26" s="246">
        <v>-27.574539034915656</v>
      </c>
      <c r="G26" s="235"/>
      <c r="H26" s="235"/>
    </row>
    <row r="27" spans="1:8" ht="14.25">
      <c r="A27" s="35" t="s">
        <v>59</v>
      </c>
      <c r="B27" s="224">
        <v>16.94621168305379</v>
      </c>
      <c r="C27" s="224">
        <v>12.114537444933916</v>
      </c>
      <c r="D27" s="222">
        <v>-21.627621662674528</v>
      </c>
      <c r="E27" s="297">
        <v>286.6156787762906</v>
      </c>
      <c r="G27" s="235"/>
      <c r="H27" s="235"/>
    </row>
    <row r="28" spans="1:8" ht="14.25">
      <c r="A28" s="32" t="s">
        <v>60</v>
      </c>
      <c r="B28" s="237">
        <v>188.824314772638</v>
      </c>
      <c r="C28" s="237">
        <v>74.3872255489022</v>
      </c>
      <c r="D28" s="207">
        <v>-2.4327008428324177</v>
      </c>
      <c r="E28" s="246">
        <v>432.3682686740011</v>
      </c>
      <c r="G28" s="235"/>
      <c r="H28" s="235"/>
    </row>
    <row r="29" spans="1:8" ht="14.25">
      <c r="A29" s="35" t="s">
        <v>61</v>
      </c>
      <c r="B29" s="224">
        <v>-70.58823529411765</v>
      </c>
      <c r="C29" s="224">
        <v>-27.621483375959073</v>
      </c>
      <c r="D29" s="222">
        <v>-41.266227109389334</v>
      </c>
      <c r="E29" s="297">
        <v>-31.547619047619047</v>
      </c>
      <c r="G29" s="235"/>
      <c r="H29" s="235"/>
    </row>
    <row r="30" spans="1:8" ht="14.25">
      <c r="A30" s="32" t="s">
        <v>62</v>
      </c>
      <c r="B30" s="237">
        <v>880.0976138828635</v>
      </c>
      <c r="C30" s="237">
        <v>948.4631976273927</v>
      </c>
      <c r="D30" s="207">
        <v>51.4963585548461</v>
      </c>
      <c r="E30" s="246">
        <v>-13.171106680439115</v>
      </c>
      <c r="G30" s="235"/>
      <c r="H30" s="235"/>
    </row>
    <row r="31" spans="1:8" ht="14.25">
      <c r="A31" s="35" t="s">
        <v>63</v>
      </c>
      <c r="B31" s="224">
        <v>150.97174914846724</v>
      </c>
      <c r="C31" s="224">
        <v>5.522735551719222</v>
      </c>
      <c r="D31" s="222">
        <v>51.34723980138253</v>
      </c>
      <c r="E31" s="247">
        <v>-76.84658040665434</v>
      </c>
      <c r="G31" s="235"/>
      <c r="H31" s="235"/>
    </row>
    <row r="32" spans="1:8" ht="14.25">
      <c r="A32" s="32" t="s">
        <v>64</v>
      </c>
      <c r="B32" s="237">
        <v>-33.27570940675464</v>
      </c>
      <c r="C32" s="237">
        <v>-46.39805138253864</v>
      </c>
      <c r="D32" s="207">
        <v>-23.563811489508083</v>
      </c>
      <c r="E32" s="246">
        <v>308.8619041467511</v>
      </c>
      <c r="G32" s="235"/>
      <c r="H32" s="235"/>
    </row>
    <row r="33" spans="1:8" ht="14.25">
      <c r="A33" s="35" t="s">
        <v>150</v>
      </c>
      <c r="B33" s="224">
        <v>-36.25320102432779</v>
      </c>
      <c r="C33" s="224">
        <v>-29.772013312183134</v>
      </c>
      <c r="D33" s="222">
        <v>-1.205763569293353</v>
      </c>
      <c r="E33" s="247">
        <v>647.4010133233252</v>
      </c>
      <c r="G33" s="235"/>
      <c r="H33" s="235"/>
    </row>
    <row r="34" spans="1:8" ht="14.25">
      <c r="A34" s="32" t="s">
        <v>65</v>
      </c>
      <c r="B34" s="237">
        <v>-73.58637145552412</v>
      </c>
      <c r="C34" s="237">
        <v>24.018997556139638</v>
      </c>
      <c r="D34" s="207">
        <v>-11.465602130960562</v>
      </c>
      <c r="E34" s="246">
        <v>-78.4965666787134</v>
      </c>
      <c r="G34" s="235"/>
      <c r="H34" s="235"/>
    </row>
    <row r="35" spans="1:8" ht="14.25">
      <c r="A35" s="35" t="s">
        <v>66</v>
      </c>
      <c r="B35" s="224">
        <v>137.00477263452973</v>
      </c>
      <c r="C35" s="224">
        <v>42.89529744682204</v>
      </c>
      <c r="D35" s="222">
        <v>-18.04331919500777</v>
      </c>
      <c r="E35" s="247">
        <v>46.58992395228636</v>
      </c>
      <c r="G35" s="235"/>
      <c r="H35" s="235"/>
    </row>
    <row r="36" spans="1:8" ht="14.25">
      <c r="A36" s="32" t="s">
        <v>69</v>
      </c>
      <c r="B36" s="237">
        <v>-18.557774942055786</v>
      </c>
      <c r="C36" s="237">
        <v>-54.843343395440826</v>
      </c>
      <c r="D36" s="207">
        <v>-37.32988507932886</v>
      </c>
      <c r="E36" s="246">
        <v>-43.64311329765187</v>
      </c>
      <c r="G36" s="235"/>
      <c r="H36" s="235"/>
    </row>
    <row r="37" spans="1:8" ht="14.25">
      <c r="A37" s="35" t="s">
        <v>67</v>
      </c>
      <c r="B37" s="224">
        <v>58.01440792435838</v>
      </c>
      <c r="C37" s="224">
        <v>31.042654028436033</v>
      </c>
      <c r="D37" s="222">
        <v>28.283787745529168</v>
      </c>
      <c r="E37" s="247">
        <v>194.66834592779176</v>
      </c>
      <c r="G37" s="235"/>
      <c r="H37" s="235"/>
    </row>
    <row r="38" spans="1:8" ht="14.25">
      <c r="A38" s="32" t="s">
        <v>68</v>
      </c>
      <c r="B38" s="237">
        <v>25.442154794742805</v>
      </c>
      <c r="C38" s="237">
        <v>30.949790457769183</v>
      </c>
      <c r="D38" s="207">
        <v>-20.027953744202378</v>
      </c>
      <c r="E38" s="246">
        <v>205.44603867747972</v>
      </c>
      <c r="G38" s="235"/>
      <c r="H38" s="235"/>
    </row>
    <row r="39" spans="1:8" ht="14.25">
      <c r="A39" s="35" t="s">
        <v>174</v>
      </c>
      <c r="B39" s="224">
        <v>45.9253790675223</v>
      </c>
      <c r="C39" s="224">
        <v>-6.21019250126939</v>
      </c>
      <c r="D39" s="222">
        <v>-28.176241659226136</v>
      </c>
      <c r="E39" s="247">
        <v>-4.645100240279798</v>
      </c>
      <c r="G39" s="235"/>
      <c r="H39" s="235"/>
    </row>
    <row r="40" spans="1:5" ht="14.25">
      <c r="A40" s="32"/>
      <c r="B40" s="237"/>
      <c r="C40" s="237"/>
      <c r="D40" s="207"/>
      <c r="E40" s="246"/>
    </row>
    <row r="41" spans="1:8" ht="14.25">
      <c r="A41" s="115" t="s">
        <v>1</v>
      </c>
      <c r="B41" s="248">
        <v>9.683746991353502</v>
      </c>
      <c r="C41" s="248">
        <v>-8.891481570999701</v>
      </c>
      <c r="D41" s="249">
        <v>-29.990341970588247</v>
      </c>
      <c r="E41" s="250">
        <v>38.72610044963019</v>
      </c>
      <c r="G41" s="235"/>
      <c r="H41" s="235"/>
    </row>
    <row r="42" spans="1:5" ht="14.25">
      <c r="A42" s="62"/>
      <c r="B42" s="62"/>
      <c r="C42" s="62"/>
      <c r="D42" s="62"/>
      <c r="E42" s="62"/>
    </row>
    <row r="43" spans="1:5" ht="4.5" customHeight="1">
      <c r="A43" s="130"/>
      <c r="B43" s="65"/>
      <c r="C43" s="65"/>
      <c r="D43" s="65"/>
      <c r="E43" s="67"/>
    </row>
    <row r="44" spans="1:5" ht="14.25">
      <c r="A44" s="44" t="s">
        <v>239</v>
      </c>
      <c r="B44" s="132"/>
      <c r="C44" s="132"/>
      <c r="D44" s="26"/>
      <c r="E44" s="45"/>
    </row>
    <row r="45" spans="1:5" ht="14.25">
      <c r="A45" s="119" t="s">
        <v>77</v>
      </c>
      <c r="B45" s="26"/>
      <c r="C45" s="26"/>
      <c r="D45" s="26"/>
      <c r="E45" s="45"/>
    </row>
    <row r="46" spans="1:5" ht="14.25">
      <c r="A46" s="46" t="s">
        <v>323</v>
      </c>
      <c r="B46" s="26"/>
      <c r="C46" s="26"/>
      <c r="D46" s="26"/>
      <c r="E46" s="45"/>
    </row>
    <row r="47" spans="1:5" ht="4.5" customHeight="1">
      <c r="A47" s="47"/>
      <c r="B47" s="48"/>
      <c r="C47" s="48"/>
      <c r="D47" s="48"/>
      <c r="E47" s="49"/>
    </row>
  </sheetData>
  <sheetProtection/>
  <mergeCells count="11">
    <mergeCell ref="G10:H10"/>
    <mergeCell ref="E12:E13"/>
    <mergeCell ref="A12:A13"/>
    <mergeCell ref="D12:D13"/>
    <mergeCell ref="B12:B13"/>
    <mergeCell ref="C12:C13"/>
    <mergeCell ref="A3:H4"/>
    <mergeCell ref="A5:H5"/>
    <mergeCell ref="A6:H6"/>
    <mergeCell ref="A7:H7"/>
    <mergeCell ref="A8:H8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2.57421875" style="27" customWidth="1"/>
    <col min="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158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255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s="293" customFormat="1" ht="12.75" customHeight="1">
      <c r="A10" s="292"/>
      <c r="B10" s="241"/>
      <c r="C10" s="241"/>
      <c r="D10" s="241"/>
      <c r="E10" s="241"/>
      <c r="F10" s="104"/>
      <c r="H10" s="354" t="s">
        <v>242</v>
      </c>
      <c r="I10" s="354"/>
    </row>
    <row r="11" spans="1:6" ht="12.75" customHeight="1">
      <c r="A11" s="50"/>
      <c r="B11" s="51"/>
      <c r="C11" s="51"/>
      <c r="D11" s="51"/>
      <c r="E11" s="51"/>
      <c r="F11" s="127" t="s">
        <v>5</v>
      </c>
    </row>
    <row r="12" spans="1:6" ht="14.25">
      <c r="A12" s="355" t="s">
        <v>6</v>
      </c>
      <c r="B12" s="365" t="s">
        <v>256</v>
      </c>
      <c r="C12" s="365"/>
      <c r="D12" s="243"/>
      <c r="E12" s="366" t="str">
        <f>'a2'!E12:F12</f>
        <v>Febrero 2021</v>
      </c>
      <c r="F12" s="367"/>
    </row>
    <row r="13" spans="1:6" ht="14.25">
      <c r="A13" s="356"/>
      <c r="B13" s="53" t="s">
        <v>2</v>
      </c>
      <c r="C13" s="53" t="s">
        <v>8</v>
      </c>
      <c r="D13" s="54"/>
      <c r="E13" s="53" t="s">
        <v>9</v>
      </c>
      <c r="F13" s="55" t="s">
        <v>10</v>
      </c>
    </row>
    <row r="14" spans="1:6" ht="14.25">
      <c r="A14" s="32" t="s">
        <v>46</v>
      </c>
      <c r="B14" s="33">
        <v>219812</v>
      </c>
      <c r="C14" s="33">
        <v>250828</v>
      </c>
      <c r="D14" s="33"/>
      <c r="E14" s="33">
        <v>234780</v>
      </c>
      <c r="F14" s="34">
        <v>271658</v>
      </c>
    </row>
    <row r="15" spans="1:6" ht="14.25">
      <c r="A15" s="35" t="s">
        <v>47</v>
      </c>
      <c r="B15" s="36">
        <v>1936</v>
      </c>
      <c r="C15" s="36">
        <v>1999</v>
      </c>
      <c r="D15" s="36"/>
      <c r="E15" s="36">
        <v>711</v>
      </c>
      <c r="F15" s="37">
        <v>889</v>
      </c>
    </row>
    <row r="16" spans="1:6" ht="14.25">
      <c r="A16" s="32" t="s">
        <v>48</v>
      </c>
      <c r="B16" s="33">
        <v>77059</v>
      </c>
      <c r="C16" s="33">
        <v>99589</v>
      </c>
      <c r="D16" s="33"/>
      <c r="E16" s="33">
        <v>64480</v>
      </c>
      <c r="F16" s="34">
        <v>72311</v>
      </c>
    </row>
    <row r="17" spans="1:6" ht="14.25">
      <c r="A17" s="35" t="s">
        <v>49</v>
      </c>
      <c r="B17" s="36">
        <v>233935</v>
      </c>
      <c r="C17" s="36">
        <v>435031</v>
      </c>
      <c r="D17" s="36"/>
      <c r="E17" s="36">
        <v>305739</v>
      </c>
      <c r="F17" s="37">
        <v>461199</v>
      </c>
    </row>
    <row r="18" spans="1:6" ht="14.25">
      <c r="A18" s="32" t="s">
        <v>50</v>
      </c>
      <c r="B18" s="33">
        <v>64075</v>
      </c>
      <c r="C18" s="33">
        <v>77287</v>
      </c>
      <c r="D18" s="33"/>
      <c r="E18" s="33">
        <v>87995</v>
      </c>
      <c r="F18" s="34">
        <v>92985</v>
      </c>
    </row>
    <row r="19" spans="1:6" ht="14.25">
      <c r="A19" s="35" t="s">
        <v>51</v>
      </c>
      <c r="B19" s="36">
        <v>33970</v>
      </c>
      <c r="C19" s="36">
        <v>42845</v>
      </c>
      <c r="D19" s="36"/>
      <c r="E19" s="36">
        <v>30089</v>
      </c>
      <c r="F19" s="37">
        <v>32843</v>
      </c>
    </row>
    <row r="20" spans="1:6" ht="14.25">
      <c r="A20" s="32" t="s">
        <v>52</v>
      </c>
      <c r="B20" s="33">
        <v>19506</v>
      </c>
      <c r="C20" s="33">
        <v>20911</v>
      </c>
      <c r="D20" s="33"/>
      <c r="E20" s="33">
        <v>9400</v>
      </c>
      <c r="F20" s="34">
        <v>11847</v>
      </c>
    </row>
    <row r="21" spans="1:6" ht="14.25">
      <c r="A21" s="35" t="s">
        <v>53</v>
      </c>
      <c r="B21" s="36">
        <v>3232</v>
      </c>
      <c r="C21" s="36">
        <v>3232</v>
      </c>
      <c r="D21" s="36"/>
      <c r="E21" s="36">
        <v>3478</v>
      </c>
      <c r="F21" s="37">
        <v>3478</v>
      </c>
    </row>
    <row r="22" spans="1:6" ht="14.25">
      <c r="A22" s="32" t="s">
        <v>55</v>
      </c>
      <c r="B22" s="33">
        <v>2919</v>
      </c>
      <c r="C22" s="33">
        <v>3141</v>
      </c>
      <c r="D22" s="33"/>
      <c r="E22" s="33">
        <v>6750</v>
      </c>
      <c r="F22" s="34">
        <v>7800</v>
      </c>
    </row>
    <row r="23" spans="1:6" ht="14.25">
      <c r="A23" s="35" t="s">
        <v>54</v>
      </c>
      <c r="B23" s="36">
        <v>13932</v>
      </c>
      <c r="C23" s="36">
        <v>19906</v>
      </c>
      <c r="D23" s="36"/>
      <c r="E23" s="36">
        <v>43045</v>
      </c>
      <c r="F23" s="37">
        <v>45507</v>
      </c>
    </row>
    <row r="24" spans="1:6" ht="14.25">
      <c r="A24" s="32" t="s">
        <v>56</v>
      </c>
      <c r="B24" s="33">
        <v>373</v>
      </c>
      <c r="C24" s="33">
        <v>832</v>
      </c>
      <c r="D24" s="33"/>
      <c r="E24" s="33">
        <v>1866</v>
      </c>
      <c r="F24" s="34">
        <v>2362</v>
      </c>
    </row>
    <row r="25" spans="1:6" ht="14.25">
      <c r="A25" s="35" t="s">
        <v>57</v>
      </c>
      <c r="B25" s="36">
        <v>8940</v>
      </c>
      <c r="C25" s="36">
        <v>10049</v>
      </c>
      <c r="D25" s="36"/>
      <c r="E25" s="36">
        <v>2479</v>
      </c>
      <c r="F25" s="37">
        <v>3097</v>
      </c>
    </row>
    <row r="26" spans="1:6" ht="14.25">
      <c r="A26" s="32" t="s">
        <v>58</v>
      </c>
      <c r="B26" s="33">
        <v>162290</v>
      </c>
      <c r="C26" s="33">
        <v>181763</v>
      </c>
      <c r="D26" s="33"/>
      <c r="E26" s="33">
        <v>29538</v>
      </c>
      <c r="F26" s="34">
        <v>44107</v>
      </c>
    </row>
    <row r="27" spans="1:6" ht="14.25">
      <c r="A27" s="35" t="s">
        <v>59</v>
      </c>
      <c r="B27" s="36">
        <v>1729</v>
      </c>
      <c r="C27" s="36">
        <v>1729</v>
      </c>
      <c r="D27" s="36"/>
      <c r="E27" s="36">
        <v>2022</v>
      </c>
      <c r="F27" s="37">
        <v>2022</v>
      </c>
    </row>
    <row r="28" spans="1:6" ht="14.25">
      <c r="A28" s="32" t="s">
        <v>60</v>
      </c>
      <c r="B28" s="33">
        <v>12733</v>
      </c>
      <c r="C28" s="33">
        <v>14086</v>
      </c>
      <c r="D28" s="33"/>
      <c r="E28" s="33">
        <v>36776</v>
      </c>
      <c r="F28" s="34">
        <v>40370</v>
      </c>
    </row>
    <row r="29" spans="1:6" ht="14.25">
      <c r="A29" s="35" t="s">
        <v>61</v>
      </c>
      <c r="B29" s="36">
        <v>2346</v>
      </c>
      <c r="C29" s="36">
        <v>2346</v>
      </c>
      <c r="D29" s="36"/>
      <c r="E29" s="36">
        <v>690</v>
      </c>
      <c r="F29" s="37">
        <v>796</v>
      </c>
    </row>
    <row r="30" spans="1:6" ht="14.25">
      <c r="A30" s="32" t="s">
        <v>62</v>
      </c>
      <c r="B30" s="33">
        <v>3688</v>
      </c>
      <c r="C30" s="33">
        <v>20540</v>
      </c>
      <c r="D30" s="33"/>
      <c r="E30" s="33">
        <v>36146</v>
      </c>
      <c r="F30" s="34">
        <v>37782</v>
      </c>
    </row>
    <row r="31" spans="1:6" ht="14.25">
      <c r="A31" s="35" t="s">
        <v>63</v>
      </c>
      <c r="B31" s="36">
        <v>4991</v>
      </c>
      <c r="C31" s="36">
        <v>5744</v>
      </c>
      <c r="D31" s="36"/>
      <c r="E31" s="36">
        <v>12526</v>
      </c>
      <c r="F31" s="37">
        <v>17850</v>
      </c>
    </row>
    <row r="32" spans="1:6" ht="14.25">
      <c r="A32" s="32" t="s">
        <v>64</v>
      </c>
      <c r="B32" s="33">
        <v>47434</v>
      </c>
      <c r="C32" s="33">
        <v>55843</v>
      </c>
      <c r="D32" s="33"/>
      <c r="E32" s="33">
        <v>31650</v>
      </c>
      <c r="F32" s="34">
        <v>32273</v>
      </c>
    </row>
    <row r="33" spans="1:6" ht="14.25">
      <c r="A33" s="35" t="s">
        <v>150</v>
      </c>
      <c r="B33" s="36">
        <v>62480</v>
      </c>
      <c r="C33" s="36">
        <v>72488</v>
      </c>
      <c r="D33" s="36"/>
      <c r="E33" s="36">
        <v>39829</v>
      </c>
      <c r="F33" s="37">
        <v>46149</v>
      </c>
    </row>
    <row r="34" spans="1:6" ht="14.25">
      <c r="A34" s="32" t="s">
        <v>65</v>
      </c>
      <c r="B34" s="33">
        <v>18021</v>
      </c>
      <c r="C34" s="33">
        <v>23812</v>
      </c>
      <c r="D34" s="33"/>
      <c r="E34" s="33">
        <v>4760</v>
      </c>
      <c r="F34" s="34">
        <v>7110</v>
      </c>
    </row>
    <row r="35" spans="1:6" ht="14.25">
      <c r="A35" s="35" t="s">
        <v>66</v>
      </c>
      <c r="B35" s="36">
        <v>56363</v>
      </c>
      <c r="C35" s="36">
        <v>65237</v>
      </c>
      <c r="D35" s="36"/>
      <c r="E35" s="36">
        <v>133583</v>
      </c>
      <c r="F35" s="37">
        <v>141666</v>
      </c>
    </row>
    <row r="36" spans="1:6" ht="14.25">
      <c r="A36" s="32" t="s">
        <v>69</v>
      </c>
      <c r="B36" s="33">
        <v>38399</v>
      </c>
      <c r="C36" s="33">
        <v>60120</v>
      </c>
      <c r="D36" s="33"/>
      <c r="E36" s="33">
        <v>31273</v>
      </c>
      <c r="F36" s="34">
        <v>45270</v>
      </c>
    </row>
    <row r="37" spans="1:6" ht="14.25">
      <c r="A37" s="35" t="s">
        <v>67</v>
      </c>
      <c r="B37" s="36">
        <v>4442</v>
      </c>
      <c r="C37" s="36">
        <v>7569</v>
      </c>
      <c r="D37" s="36"/>
      <c r="E37" s="36">
        <v>7019</v>
      </c>
      <c r="F37" s="37">
        <v>7535</v>
      </c>
    </row>
    <row r="38" spans="1:6" ht="14.25">
      <c r="A38" s="32" t="s">
        <v>68</v>
      </c>
      <c r="B38" s="33">
        <v>117097</v>
      </c>
      <c r="C38" s="33">
        <v>119128</v>
      </c>
      <c r="D38" s="33"/>
      <c r="E38" s="33">
        <v>146889</v>
      </c>
      <c r="F38" s="34">
        <v>152134</v>
      </c>
    </row>
    <row r="39" spans="1:6" ht="14.25">
      <c r="A39" s="35" t="s">
        <v>174</v>
      </c>
      <c r="B39" s="36">
        <v>70436</v>
      </c>
      <c r="C39" s="36">
        <v>85859</v>
      </c>
      <c r="D39" s="36"/>
      <c r="E39" s="36">
        <v>102784</v>
      </c>
      <c r="F39" s="37">
        <v>119415</v>
      </c>
    </row>
    <row r="40" spans="1:6" ht="14.25">
      <c r="A40" s="32"/>
      <c r="B40" s="33"/>
      <c r="C40" s="33"/>
      <c r="D40" s="33"/>
      <c r="E40" s="33"/>
      <c r="F40" s="34"/>
    </row>
    <row r="41" spans="1:6" ht="14.25">
      <c r="A41" s="115" t="s">
        <v>1</v>
      </c>
      <c r="B41" s="59">
        <v>1282138</v>
      </c>
      <c r="C41" s="59">
        <v>1681914</v>
      </c>
      <c r="D41" s="59"/>
      <c r="E41" s="59">
        <v>1406297</v>
      </c>
      <c r="F41" s="60">
        <v>1700455</v>
      </c>
    </row>
    <row r="42" spans="1:6" ht="14.25">
      <c r="A42" s="62"/>
      <c r="B42" s="125"/>
      <c r="C42" s="125"/>
      <c r="D42" s="125"/>
      <c r="E42" s="125"/>
      <c r="F42" s="125"/>
    </row>
    <row r="43" spans="1:6" ht="4.5" customHeight="1">
      <c r="A43" s="130"/>
      <c r="B43" s="294"/>
      <c r="C43" s="294"/>
      <c r="D43" s="294"/>
      <c r="E43" s="294"/>
      <c r="F43" s="295"/>
    </row>
    <row r="44" spans="1:6" ht="14.25">
      <c r="A44" s="44" t="s">
        <v>239</v>
      </c>
      <c r="B44" s="26"/>
      <c r="C44" s="26"/>
      <c r="D44" s="26"/>
      <c r="E44" s="26"/>
      <c r="F44" s="45"/>
    </row>
    <row r="45" spans="1:6" s="291" customFormat="1" ht="10.5">
      <c r="A45" s="69" t="s">
        <v>75</v>
      </c>
      <c r="B45" s="289"/>
      <c r="C45" s="289"/>
      <c r="D45" s="289"/>
      <c r="E45" s="289"/>
      <c r="F45" s="290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3.28125" style="27" customWidth="1"/>
    <col min="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159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242</v>
      </c>
      <c r="I10" s="354"/>
    </row>
    <row r="11" spans="1:6" ht="12.75" customHeight="1">
      <c r="A11" s="180"/>
      <c r="B11" s="180"/>
      <c r="C11" s="180"/>
      <c r="D11" s="180"/>
      <c r="E11" s="180"/>
      <c r="F11" s="126"/>
    </row>
    <row r="12" spans="1:6" ht="22.5" customHeight="1">
      <c r="A12" s="355" t="s">
        <v>6</v>
      </c>
      <c r="B12" s="358" t="s">
        <v>21</v>
      </c>
      <c r="C12" s="358"/>
      <c r="D12" s="243"/>
      <c r="E12" s="243" t="s">
        <v>11</v>
      </c>
      <c r="F12" s="203"/>
    </row>
    <row r="13" spans="1:6" ht="14.25">
      <c r="A13" s="356"/>
      <c r="B13" s="288" t="s">
        <v>2</v>
      </c>
      <c r="C13" s="53" t="s">
        <v>8</v>
      </c>
      <c r="D13" s="54"/>
      <c r="E13" s="288" t="s">
        <v>2</v>
      </c>
      <c r="F13" s="55" t="s">
        <v>10</v>
      </c>
    </row>
    <row r="14" spans="1:11" ht="14.25">
      <c r="A14" s="32" t="s">
        <v>46</v>
      </c>
      <c r="B14" s="237">
        <v>6.80945535275599</v>
      </c>
      <c r="C14" s="237">
        <v>8.304495510868009</v>
      </c>
      <c r="D14" s="207"/>
      <c r="E14" s="207">
        <v>1.1674250353706073</v>
      </c>
      <c r="F14" s="246">
        <v>1.2384699812237805</v>
      </c>
      <c r="H14" s="235"/>
      <c r="I14" s="235"/>
      <c r="J14" s="235"/>
      <c r="K14" s="235"/>
    </row>
    <row r="15" spans="1:11" ht="14.25">
      <c r="A15" s="35" t="s">
        <v>47</v>
      </c>
      <c r="B15" s="224">
        <v>-63.27479338842975</v>
      </c>
      <c r="C15" s="224">
        <v>-55.52776388194097</v>
      </c>
      <c r="D15" s="222"/>
      <c r="E15" s="222">
        <v>-0.09554353743512785</v>
      </c>
      <c r="F15" s="247">
        <v>-0.0659962399980027</v>
      </c>
      <c r="H15" s="235"/>
      <c r="I15" s="235"/>
      <c r="J15" s="235"/>
      <c r="K15" s="235"/>
    </row>
    <row r="16" spans="1:11" ht="14.25">
      <c r="A16" s="32" t="s">
        <v>48</v>
      </c>
      <c r="B16" s="237">
        <v>-16.323855746895234</v>
      </c>
      <c r="C16" s="237">
        <v>-27.39057526433642</v>
      </c>
      <c r="D16" s="207"/>
      <c r="E16" s="207">
        <v>-0.9810956386909987</v>
      </c>
      <c r="F16" s="246">
        <v>-1.6218427339328987</v>
      </c>
      <c r="H16" s="235"/>
      <c r="I16" s="235"/>
      <c r="J16" s="235"/>
      <c r="K16" s="235"/>
    </row>
    <row r="17" spans="1:11" ht="14.25">
      <c r="A17" s="35" t="s">
        <v>49</v>
      </c>
      <c r="B17" s="224">
        <v>30.69399619552439</v>
      </c>
      <c r="C17" s="224">
        <v>6.015203514232326</v>
      </c>
      <c r="D17" s="222"/>
      <c r="E17" s="222">
        <v>5.6003331934627925</v>
      </c>
      <c r="F17" s="247">
        <v>1.555846493934896</v>
      </c>
      <c r="H17" s="235"/>
      <c r="I17" s="235"/>
      <c r="J17" s="235"/>
      <c r="K17" s="235"/>
    </row>
    <row r="18" spans="1:11" ht="14.25">
      <c r="A18" s="32" t="s">
        <v>50</v>
      </c>
      <c r="B18" s="237">
        <v>37.331252438548574</v>
      </c>
      <c r="C18" s="237">
        <v>20.311307205610248</v>
      </c>
      <c r="D18" s="207"/>
      <c r="E18" s="207">
        <v>1.8656338085291904</v>
      </c>
      <c r="F18" s="246">
        <v>0.933341419359141</v>
      </c>
      <c r="H18" s="235"/>
      <c r="I18" s="235"/>
      <c r="J18" s="235"/>
      <c r="K18" s="235"/>
    </row>
    <row r="19" spans="1:11" ht="14.25">
      <c r="A19" s="35" t="s">
        <v>51</v>
      </c>
      <c r="B19" s="224">
        <v>-11.424786576390929</v>
      </c>
      <c r="C19" s="224">
        <v>-23.34461430738709</v>
      </c>
      <c r="D19" s="222"/>
      <c r="E19" s="222">
        <v>-0.3026975255393724</v>
      </c>
      <c r="F19" s="247">
        <v>-0.5946796328468675</v>
      </c>
      <c r="H19" s="235"/>
      <c r="I19" s="235"/>
      <c r="J19" s="235"/>
      <c r="K19" s="235"/>
    </row>
    <row r="20" spans="1:11" ht="14.25">
      <c r="A20" s="32" t="s">
        <v>52</v>
      </c>
      <c r="B20" s="237">
        <v>-51.80969957961653</v>
      </c>
      <c r="C20" s="237">
        <v>-43.345607574960546</v>
      </c>
      <c r="D20" s="207"/>
      <c r="E20" s="207">
        <v>-0.7882146851586956</v>
      </c>
      <c r="F20" s="246">
        <v>-0.5389098372449518</v>
      </c>
      <c r="H20" s="235"/>
      <c r="I20" s="235"/>
      <c r="J20" s="235"/>
      <c r="K20" s="235"/>
    </row>
    <row r="21" spans="1:11" ht="14.25">
      <c r="A21" s="35" t="s">
        <v>53</v>
      </c>
      <c r="B21" s="224">
        <v>7.611386138613852</v>
      </c>
      <c r="C21" s="224">
        <v>7.611386138613852</v>
      </c>
      <c r="D21" s="222"/>
      <c r="E21" s="222">
        <v>0.01918670221146241</v>
      </c>
      <c r="F21" s="247">
        <v>0.014626193729287085</v>
      </c>
      <c r="H21" s="235"/>
      <c r="I21" s="235"/>
      <c r="J21" s="235"/>
      <c r="K21" s="235"/>
    </row>
    <row r="22" spans="1:11" ht="14.25">
      <c r="A22" s="32" t="s">
        <v>55</v>
      </c>
      <c r="B22" s="237">
        <v>131.24357656731758</v>
      </c>
      <c r="C22" s="237">
        <v>148.3285577841452</v>
      </c>
      <c r="D22" s="207"/>
      <c r="E22" s="207">
        <v>0.2987977893175305</v>
      </c>
      <c r="F22" s="246">
        <v>0.27700583977540055</v>
      </c>
      <c r="H22" s="235"/>
      <c r="I22" s="235"/>
      <c r="J22" s="235"/>
      <c r="K22" s="235"/>
    </row>
    <row r="23" spans="1:11" ht="14.25">
      <c r="A23" s="35" t="s">
        <v>54</v>
      </c>
      <c r="B23" s="224">
        <v>208.96497272466263</v>
      </c>
      <c r="C23" s="224">
        <v>128.6094644830704</v>
      </c>
      <c r="D23" s="222"/>
      <c r="E23" s="222">
        <v>2.2706604125296956</v>
      </c>
      <c r="F23" s="247">
        <v>1.5221349010710514</v>
      </c>
      <c r="H23" s="235"/>
      <c r="I23" s="235"/>
      <c r="J23" s="235"/>
      <c r="K23" s="235"/>
    </row>
    <row r="24" spans="1:11" ht="14.25">
      <c r="A24" s="32" t="s">
        <v>56</v>
      </c>
      <c r="B24" s="237">
        <v>400.2680965147453</v>
      </c>
      <c r="C24" s="237">
        <v>183.89423076923077</v>
      </c>
      <c r="D24" s="207"/>
      <c r="E24" s="207">
        <v>0.11644612358420073</v>
      </c>
      <c r="F24" s="246">
        <v>0.09096779026751722</v>
      </c>
      <c r="H24" s="235"/>
      <c r="I24" s="235"/>
      <c r="J24" s="235"/>
      <c r="K24" s="235"/>
    </row>
    <row r="25" spans="1:11" ht="14.25">
      <c r="A25" s="35" t="s">
        <v>57</v>
      </c>
      <c r="B25" s="224">
        <v>-72.27069351230425</v>
      </c>
      <c r="C25" s="224">
        <v>-69.18101303612299</v>
      </c>
      <c r="D25" s="222"/>
      <c r="E25" s="222">
        <v>-0.5039239145864173</v>
      </c>
      <c r="F25" s="247">
        <v>-0.41333861303253583</v>
      </c>
      <c r="H25" s="235"/>
      <c r="I25" s="235"/>
      <c r="J25" s="235"/>
      <c r="K25" s="235"/>
    </row>
    <row r="26" spans="1:11" ht="14.25">
      <c r="A26" s="32" t="s">
        <v>58</v>
      </c>
      <c r="B26" s="237">
        <v>-81.79924825928893</v>
      </c>
      <c r="C26" s="237">
        <v>-75.73378520380936</v>
      </c>
      <c r="D26" s="207"/>
      <c r="E26" s="207">
        <v>-10.35395565843926</v>
      </c>
      <c r="F26" s="246">
        <v>-8.184485056905459</v>
      </c>
      <c r="H26" s="235"/>
      <c r="I26" s="235"/>
      <c r="J26" s="235"/>
      <c r="K26" s="235"/>
    </row>
    <row r="27" spans="1:11" ht="14.25">
      <c r="A27" s="35" t="s">
        <v>59</v>
      </c>
      <c r="B27" s="224">
        <v>16.94621168305379</v>
      </c>
      <c r="C27" s="224">
        <v>16.94621168305379</v>
      </c>
      <c r="D27" s="222"/>
      <c r="E27" s="222">
        <v>0.022852454259993847</v>
      </c>
      <c r="F27" s="247">
        <v>0.0174206291165899</v>
      </c>
      <c r="H27" s="235"/>
      <c r="I27" s="235"/>
      <c r="J27" s="235"/>
      <c r="K27" s="235"/>
    </row>
    <row r="28" spans="1:11" ht="14.25">
      <c r="A28" s="32" t="s">
        <v>60</v>
      </c>
      <c r="B28" s="237">
        <v>188.824314772638</v>
      </c>
      <c r="C28" s="237">
        <v>186.5966207581996</v>
      </c>
      <c r="D28" s="207"/>
      <c r="E28" s="207">
        <v>1.8752271596349217</v>
      </c>
      <c r="F28" s="246">
        <v>1.5627433982950476</v>
      </c>
      <c r="H28" s="235"/>
      <c r="I28" s="235"/>
      <c r="J28" s="235"/>
      <c r="K28" s="235"/>
    </row>
    <row r="29" spans="1:11" ht="14.25">
      <c r="A29" s="35" t="s">
        <v>61</v>
      </c>
      <c r="B29" s="224">
        <v>-70.58823529411765</v>
      </c>
      <c r="C29" s="224">
        <v>-66.06990622335891</v>
      </c>
      <c r="D29" s="222"/>
      <c r="E29" s="222">
        <v>-0.1291592636674055</v>
      </c>
      <c r="F29" s="247">
        <v>-0.09215691170892269</v>
      </c>
      <c r="H29" s="235"/>
      <c r="I29" s="235"/>
      <c r="J29" s="235"/>
      <c r="K29" s="235"/>
    </row>
    <row r="30" spans="1:11" ht="14.25">
      <c r="A30" s="32" t="s">
        <v>62</v>
      </c>
      <c r="B30" s="237">
        <v>880.0976138828635</v>
      </c>
      <c r="C30" s="237">
        <v>83.94352482960076</v>
      </c>
      <c r="D30" s="207"/>
      <c r="E30" s="207">
        <v>2.5315527657709227</v>
      </c>
      <c r="F30" s="246">
        <v>1.025141594635642</v>
      </c>
      <c r="H30" s="235"/>
      <c r="I30" s="235"/>
      <c r="J30" s="235"/>
      <c r="K30" s="235"/>
    </row>
    <row r="31" spans="1:11" ht="14.25">
      <c r="A31" s="35" t="s">
        <v>63</v>
      </c>
      <c r="B31" s="224">
        <v>150.97174914846724</v>
      </c>
      <c r="C31" s="224">
        <v>210.7590529247911</v>
      </c>
      <c r="D31" s="222"/>
      <c r="E31" s="222">
        <v>0.5876902486315824</v>
      </c>
      <c r="F31" s="247">
        <v>0.7197752084827213</v>
      </c>
      <c r="H31" s="235"/>
      <c r="I31" s="235"/>
      <c r="J31" s="235"/>
      <c r="K31" s="235"/>
    </row>
    <row r="32" spans="1:11" ht="14.25">
      <c r="A32" s="32" t="s">
        <v>64</v>
      </c>
      <c r="B32" s="237">
        <v>-33.27570940675464</v>
      </c>
      <c r="C32" s="237">
        <v>-42.207617785577426</v>
      </c>
      <c r="D32" s="207"/>
      <c r="E32" s="207">
        <v>-1.231068730511068</v>
      </c>
      <c r="F32" s="246">
        <v>-1.4013796186963274</v>
      </c>
      <c r="H32" s="235"/>
      <c r="I32" s="235"/>
      <c r="J32" s="235"/>
      <c r="K32" s="235"/>
    </row>
    <row r="33" spans="1:11" ht="14.25">
      <c r="A33" s="35" t="s">
        <v>150</v>
      </c>
      <c r="B33" s="224">
        <v>-36.25320102432779</v>
      </c>
      <c r="C33" s="224">
        <v>-36.33566935216863</v>
      </c>
      <c r="D33" s="222"/>
      <c r="E33" s="222">
        <v>-1.7666585032188418</v>
      </c>
      <c r="F33" s="247">
        <v>-1.5660134822589127</v>
      </c>
      <c r="H33" s="235"/>
      <c r="I33" s="235"/>
      <c r="J33" s="235"/>
      <c r="K33" s="235"/>
    </row>
    <row r="34" spans="1:11" ht="14.25">
      <c r="A34" s="32" t="s">
        <v>65</v>
      </c>
      <c r="B34" s="237">
        <v>-73.58637145552412</v>
      </c>
      <c r="C34" s="237">
        <v>-70.1411053250462</v>
      </c>
      <c r="D34" s="207"/>
      <c r="E34" s="207">
        <v>-1.0342880407569228</v>
      </c>
      <c r="F34" s="246">
        <v>-0.9930353157176947</v>
      </c>
      <c r="H34" s="235"/>
      <c r="I34" s="235"/>
      <c r="J34" s="235"/>
      <c r="K34" s="235"/>
    </row>
    <row r="35" spans="1:11" ht="14.25">
      <c r="A35" s="35" t="s">
        <v>66</v>
      </c>
      <c r="B35" s="224">
        <v>137.00477263452973</v>
      </c>
      <c r="C35" s="224">
        <v>117.15590845685728</v>
      </c>
      <c r="D35" s="222"/>
      <c r="E35" s="222">
        <v>6.022752621012713</v>
      </c>
      <c r="F35" s="247">
        <v>4.544168132258872</v>
      </c>
      <c r="H35" s="235"/>
      <c r="I35" s="235"/>
      <c r="J35" s="235"/>
      <c r="K35" s="235"/>
    </row>
    <row r="36" spans="1:11" ht="14.25">
      <c r="A36" s="32" t="s">
        <v>69</v>
      </c>
      <c r="B36" s="237">
        <v>-18.557774942055786</v>
      </c>
      <c r="C36" s="237">
        <v>-24.700598802395206</v>
      </c>
      <c r="D36" s="207"/>
      <c r="E36" s="207">
        <v>-0.5557904063369151</v>
      </c>
      <c r="F36" s="246">
        <v>-0.8829226702435496</v>
      </c>
      <c r="H36" s="235"/>
      <c r="I36" s="235"/>
      <c r="J36" s="235"/>
      <c r="K36" s="235"/>
    </row>
    <row r="37" spans="1:11" ht="14.25">
      <c r="A37" s="35" t="s">
        <v>67</v>
      </c>
      <c r="B37" s="224">
        <v>58.01440792435838</v>
      </c>
      <c r="C37" s="224">
        <v>-0.44920068701281934</v>
      </c>
      <c r="D37" s="222"/>
      <c r="E37" s="222">
        <v>0.2009924048737343</v>
      </c>
      <c r="F37" s="247">
        <v>-0.002021506450389272</v>
      </c>
      <c r="H37" s="235"/>
      <c r="I37" s="235"/>
      <c r="J37" s="235"/>
      <c r="K37" s="235"/>
    </row>
    <row r="38" spans="1:11" ht="14.25">
      <c r="A38" s="32" t="s">
        <v>68</v>
      </c>
      <c r="B38" s="237">
        <v>25.442154794742805</v>
      </c>
      <c r="C38" s="237">
        <v>27.70633268417164</v>
      </c>
      <c r="D38" s="207"/>
      <c r="E38" s="207">
        <v>2.3236188304223093</v>
      </c>
      <c r="F38" s="246">
        <v>1.9624071147514208</v>
      </c>
      <c r="H38" s="235"/>
      <c r="I38" s="235"/>
      <c r="J38" s="235"/>
      <c r="K38" s="235"/>
    </row>
    <row r="39" spans="1:11" ht="14.25">
      <c r="A39" s="35" t="s">
        <v>174</v>
      </c>
      <c r="B39" s="224">
        <v>45.9253790675223</v>
      </c>
      <c r="C39" s="224">
        <v>39.08268207176883</v>
      </c>
      <c r="D39" s="222"/>
      <c r="E39" s="222">
        <v>2.5229733460828703</v>
      </c>
      <c r="F39" s="247">
        <v>1.9951079543900707</v>
      </c>
      <c r="H39" s="235"/>
      <c r="I39" s="235"/>
      <c r="J39" s="235"/>
      <c r="K39" s="235"/>
    </row>
    <row r="40" spans="1:6" ht="14.25">
      <c r="A40" s="32"/>
      <c r="B40" s="237"/>
      <c r="C40" s="237"/>
      <c r="D40" s="207"/>
      <c r="E40" s="207"/>
      <c r="F40" s="246"/>
    </row>
    <row r="41" spans="1:11" ht="14.25">
      <c r="A41" s="115" t="s">
        <v>1</v>
      </c>
      <c r="B41" s="248">
        <v>9.683746991353502</v>
      </c>
      <c r="C41" s="248">
        <v>1.1023750322549262</v>
      </c>
      <c r="D41" s="249"/>
      <c r="E41" s="249">
        <v>9.683746991353502</v>
      </c>
      <c r="F41" s="250">
        <v>1.1023750322549266</v>
      </c>
      <c r="H41" s="235"/>
      <c r="I41" s="235"/>
      <c r="J41" s="235"/>
      <c r="K41" s="235"/>
    </row>
    <row r="42" spans="1:6" ht="14.25">
      <c r="A42" s="62"/>
      <c r="B42" s="62"/>
      <c r="C42" s="62"/>
      <c r="D42" s="62"/>
      <c r="E42" s="62"/>
      <c r="F42" s="62"/>
    </row>
    <row r="43" spans="1:6" ht="4.5" customHeight="1">
      <c r="A43" s="130"/>
      <c r="B43" s="65"/>
      <c r="C43" s="65"/>
      <c r="D43" s="65"/>
      <c r="E43" s="65"/>
      <c r="F43" s="67"/>
    </row>
    <row r="44" spans="1:6" ht="14.25">
      <c r="A44" s="44" t="s">
        <v>239</v>
      </c>
      <c r="B44" s="26"/>
      <c r="C44" s="26"/>
      <c r="D44" s="26"/>
      <c r="E44" s="26"/>
      <c r="F44" s="45"/>
    </row>
    <row r="45" spans="1:6" s="291" customFormat="1" ht="10.5">
      <c r="A45" s="119" t="s">
        <v>77</v>
      </c>
      <c r="B45" s="289"/>
      <c r="C45" s="289"/>
      <c r="D45" s="289"/>
      <c r="E45" s="289"/>
      <c r="F45" s="290"/>
    </row>
    <row r="46" spans="1:6" ht="14.2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72" customWidth="1"/>
    <col min="2" max="3" width="11.421875" style="72" customWidth="1"/>
    <col min="4" max="4" width="2.8515625" style="72" customWidth="1"/>
    <col min="5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257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258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4.25" customHeight="1">
      <c r="A10" s="71"/>
      <c r="B10" s="71"/>
      <c r="C10" s="71"/>
      <c r="D10" s="71"/>
      <c r="E10" s="71"/>
      <c r="F10" s="104"/>
      <c r="H10" s="354" t="s">
        <v>242</v>
      </c>
      <c r="I10" s="354"/>
    </row>
    <row r="11" spans="1:6" ht="14.25" customHeight="1">
      <c r="A11" s="279"/>
      <c r="B11" s="262"/>
      <c r="C11" s="262"/>
      <c r="D11" s="262"/>
      <c r="E11" s="368" t="s">
        <v>5</v>
      </c>
      <c r="F11" s="368"/>
    </row>
    <row r="12" spans="1:6" ht="14.25">
      <c r="A12" s="369" t="s">
        <v>6</v>
      </c>
      <c r="B12" s="372" t="s">
        <v>248</v>
      </c>
      <c r="C12" s="372"/>
      <c r="D12" s="372"/>
      <c r="E12" s="372"/>
      <c r="F12" s="373"/>
    </row>
    <row r="13" spans="1:6" ht="14.25">
      <c r="A13" s="370"/>
      <c r="B13" s="374">
        <v>2020</v>
      </c>
      <c r="C13" s="375"/>
      <c r="D13" s="280"/>
      <c r="E13" s="374">
        <v>2021</v>
      </c>
      <c r="F13" s="376"/>
    </row>
    <row r="14" spans="1:6" ht="14.25">
      <c r="A14" s="371"/>
      <c r="B14" s="267" t="s">
        <v>2</v>
      </c>
      <c r="C14" s="77" t="s">
        <v>12</v>
      </c>
      <c r="D14" s="281"/>
      <c r="E14" s="267" t="s">
        <v>2</v>
      </c>
      <c r="F14" s="269" t="s">
        <v>12</v>
      </c>
    </row>
    <row r="15" spans="1:6" ht="14.25">
      <c r="A15" s="138" t="s">
        <v>46</v>
      </c>
      <c r="B15" s="282">
        <v>335430</v>
      </c>
      <c r="C15" s="282">
        <v>388586</v>
      </c>
      <c r="D15" s="282"/>
      <c r="E15" s="282">
        <v>382897</v>
      </c>
      <c r="F15" s="283">
        <v>441487</v>
      </c>
    </row>
    <row r="16" spans="1:6" ht="14.25">
      <c r="A16" s="140" t="s">
        <v>47</v>
      </c>
      <c r="B16" s="284">
        <v>2503</v>
      </c>
      <c r="C16" s="284">
        <v>2775</v>
      </c>
      <c r="D16" s="284"/>
      <c r="E16" s="284">
        <v>784</v>
      </c>
      <c r="F16" s="285">
        <v>1117</v>
      </c>
    </row>
    <row r="17" spans="1:6" ht="14.25">
      <c r="A17" s="138" t="s">
        <v>48</v>
      </c>
      <c r="B17" s="282">
        <v>156041</v>
      </c>
      <c r="C17" s="282">
        <v>184558</v>
      </c>
      <c r="D17" s="282"/>
      <c r="E17" s="282">
        <v>130987</v>
      </c>
      <c r="F17" s="283">
        <v>143926</v>
      </c>
    </row>
    <row r="18" spans="1:6" ht="14.25">
      <c r="A18" s="140" t="s">
        <v>49</v>
      </c>
      <c r="B18" s="284">
        <v>547241</v>
      </c>
      <c r="C18" s="284">
        <v>792220</v>
      </c>
      <c r="D18" s="284"/>
      <c r="E18" s="284">
        <v>437538</v>
      </c>
      <c r="F18" s="285">
        <v>629756</v>
      </c>
    </row>
    <row r="19" spans="1:6" ht="14.25">
      <c r="A19" s="138" t="s">
        <v>50</v>
      </c>
      <c r="B19" s="282">
        <v>141504</v>
      </c>
      <c r="C19" s="282">
        <v>170044</v>
      </c>
      <c r="D19" s="282"/>
      <c r="E19" s="282">
        <v>191213</v>
      </c>
      <c r="F19" s="283">
        <v>198892</v>
      </c>
    </row>
    <row r="20" spans="1:6" ht="14.25">
      <c r="A20" s="140" t="s">
        <v>51</v>
      </c>
      <c r="B20" s="284">
        <v>50874</v>
      </c>
      <c r="C20" s="284">
        <v>61761</v>
      </c>
      <c r="D20" s="284"/>
      <c r="E20" s="284">
        <v>40435</v>
      </c>
      <c r="F20" s="285">
        <v>46328</v>
      </c>
    </row>
    <row r="21" spans="1:6" ht="14.25">
      <c r="A21" s="138" t="s">
        <v>52</v>
      </c>
      <c r="B21" s="282">
        <v>37419</v>
      </c>
      <c r="C21" s="282">
        <v>41415</v>
      </c>
      <c r="D21" s="282"/>
      <c r="E21" s="282">
        <v>26886</v>
      </c>
      <c r="F21" s="283">
        <v>30816</v>
      </c>
    </row>
    <row r="22" spans="1:6" ht="14.25">
      <c r="A22" s="140" t="s">
        <v>53</v>
      </c>
      <c r="B22" s="284">
        <v>6303</v>
      </c>
      <c r="C22" s="284">
        <v>7343</v>
      </c>
      <c r="D22" s="284"/>
      <c r="E22" s="284">
        <v>7843</v>
      </c>
      <c r="F22" s="285">
        <v>7843</v>
      </c>
    </row>
    <row r="23" spans="1:6" ht="14.25">
      <c r="A23" s="138" t="s">
        <v>55</v>
      </c>
      <c r="B23" s="282">
        <v>7142</v>
      </c>
      <c r="C23" s="282">
        <v>18084</v>
      </c>
      <c r="D23" s="282"/>
      <c r="E23" s="282">
        <v>14020</v>
      </c>
      <c r="F23" s="283">
        <v>15344</v>
      </c>
    </row>
    <row r="24" spans="1:6" ht="14.25">
      <c r="A24" s="140" t="s">
        <v>54</v>
      </c>
      <c r="B24" s="284">
        <v>38234</v>
      </c>
      <c r="C24" s="284">
        <v>46733</v>
      </c>
      <c r="D24" s="284"/>
      <c r="E24" s="284">
        <v>50141</v>
      </c>
      <c r="F24" s="285">
        <v>52875</v>
      </c>
    </row>
    <row r="25" spans="1:6" ht="14.25">
      <c r="A25" s="138" t="s">
        <v>56</v>
      </c>
      <c r="B25" s="282">
        <v>1398</v>
      </c>
      <c r="C25" s="282">
        <v>2323</v>
      </c>
      <c r="D25" s="282"/>
      <c r="E25" s="282">
        <v>14475</v>
      </c>
      <c r="F25" s="283">
        <v>15582</v>
      </c>
    </row>
    <row r="26" spans="1:6" ht="14.25">
      <c r="A26" s="140" t="s">
        <v>57</v>
      </c>
      <c r="B26" s="284">
        <v>17126</v>
      </c>
      <c r="C26" s="284">
        <v>19600</v>
      </c>
      <c r="D26" s="284"/>
      <c r="E26" s="284">
        <v>22276</v>
      </c>
      <c r="F26" s="285">
        <v>24135</v>
      </c>
    </row>
    <row r="27" spans="1:6" ht="14.25">
      <c r="A27" s="138" t="s">
        <v>58</v>
      </c>
      <c r="B27" s="282">
        <v>325296</v>
      </c>
      <c r="C27" s="282">
        <v>360798</v>
      </c>
      <c r="D27" s="282"/>
      <c r="E27" s="282">
        <v>70322</v>
      </c>
      <c r="F27" s="283">
        <v>90503</v>
      </c>
    </row>
    <row r="28" spans="1:6" ht="14.25">
      <c r="A28" s="140" t="s">
        <v>59</v>
      </c>
      <c r="B28" s="284">
        <v>2270</v>
      </c>
      <c r="C28" s="284">
        <v>2270</v>
      </c>
      <c r="D28" s="284"/>
      <c r="E28" s="284">
        <v>2545</v>
      </c>
      <c r="F28" s="285">
        <v>2545</v>
      </c>
    </row>
    <row r="29" spans="1:6" ht="14.25">
      <c r="A29" s="138" t="s">
        <v>60</v>
      </c>
      <c r="B29" s="282">
        <v>25050</v>
      </c>
      <c r="C29" s="282">
        <v>27408</v>
      </c>
      <c r="D29" s="282"/>
      <c r="E29" s="282">
        <v>43684</v>
      </c>
      <c r="F29" s="283">
        <v>47932</v>
      </c>
    </row>
    <row r="30" spans="1:6" ht="14.25">
      <c r="A30" s="140" t="s">
        <v>61</v>
      </c>
      <c r="B30" s="284">
        <v>2346</v>
      </c>
      <c r="C30" s="284">
        <v>2346</v>
      </c>
      <c r="D30" s="284"/>
      <c r="E30" s="284">
        <v>1698</v>
      </c>
      <c r="F30" s="285">
        <v>4894</v>
      </c>
    </row>
    <row r="31" spans="1:6" ht="14.25">
      <c r="A31" s="138" t="s">
        <v>62</v>
      </c>
      <c r="B31" s="282">
        <v>7418</v>
      </c>
      <c r="C31" s="282">
        <v>68044</v>
      </c>
      <c r="D31" s="282"/>
      <c r="E31" s="282">
        <v>77775</v>
      </c>
      <c r="F31" s="283">
        <v>98324</v>
      </c>
    </row>
    <row r="32" spans="1:6" ht="14.25">
      <c r="A32" s="140" t="s">
        <v>63</v>
      </c>
      <c r="B32" s="284">
        <v>63139</v>
      </c>
      <c r="C32" s="284">
        <v>66180</v>
      </c>
      <c r="D32" s="284"/>
      <c r="E32" s="284">
        <v>66626</v>
      </c>
      <c r="F32" s="285">
        <v>72975</v>
      </c>
    </row>
    <row r="33" spans="1:6" ht="14.25">
      <c r="A33" s="138" t="s">
        <v>64</v>
      </c>
      <c r="B33" s="282">
        <v>73488</v>
      </c>
      <c r="C33" s="282">
        <v>92412</v>
      </c>
      <c r="D33" s="282"/>
      <c r="E33" s="282">
        <v>39391</v>
      </c>
      <c r="F33" s="283">
        <v>41758</v>
      </c>
    </row>
    <row r="34" spans="1:6" ht="14.25">
      <c r="A34" s="140" t="s">
        <v>150</v>
      </c>
      <c r="B34" s="284">
        <v>64302</v>
      </c>
      <c r="C34" s="284">
        <v>77588</v>
      </c>
      <c r="D34" s="284"/>
      <c r="E34" s="284">
        <v>45158</v>
      </c>
      <c r="F34" s="285">
        <v>59935</v>
      </c>
    </row>
    <row r="35" spans="1:6" ht="14.25">
      <c r="A35" s="138" t="s">
        <v>65</v>
      </c>
      <c r="B35" s="282">
        <v>21687</v>
      </c>
      <c r="C35" s="282">
        <v>34056</v>
      </c>
      <c r="D35" s="282"/>
      <c r="E35" s="282">
        <v>26896</v>
      </c>
      <c r="F35" s="283">
        <v>31107</v>
      </c>
    </row>
    <row r="36" spans="1:6" ht="14.25">
      <c r="A36" s="140" t="s">
        <v>66</v>
      </c>
      <c r="B36" s="284">
        <v>157255</v>
      </c>
      <c r="C36" s="284">
        <v>168841</v>
      </c>
      <c r="D36" s="284"/>
      <c r="E36" s="284">
        <v>224710</v>
      </c>
      <c r="F36" s="285">
        <v>234853</v>
      </c>
    </row>
    <row r="37" spans="1:6" ht="14.25">
      <c r="A37" s="138" t="s">
        <v>69</v>
      </c>
      <c r="B37" s="282">
        <v>192140</v>
      </c>
      <c r="C37" s="282">
        <v>225599</v>
      </c>
      <c r="D37" s="282"/>
      <c r="E37" s="282">
        <v>86764</v>
      </c>
      <c r="F37" s="283">
        <v>106602</v>
      </c>
    </row>
    <row r="38" spans="1:6" ht="14.25">
      <c r="A38" s="140" t="s">
        <v>67</v>
      </c>
      <c r="B38" s="284">
        <v>7174</v>
      </c>
      <c r="C38" s="284">
        <v>18125</v>
      </c>
      <c r="D38" s="284"/>
      <c r="E38" s="284">
        <v>9401</v>
      </c>
      <c r="F38" s="285">
        <v>10317</v>
      </c>
    </row>
    <row r="39" spans="1:6" ht="14.25">
      <c r="A39" s="138" t="s">
        <v>68</v>
      </c>
      <c r="B39" s="282">
        <v>148896</v>
      </c>
      <c r="C39" s="282">
        <v>155081</v>
      </c>
      <c r="D39" s="282"/>
      <c r="E39" s="282">
        <v>194979</v>
      </c>
      <c r="F39" s="283">
        <v>200749</v>
      </c>
    </row>
    <row r="40" spans="1:6" ht="14.25">
      <c r="A40" s="140" t="s">
        <v>174</v>
      </c>
      <c r="B40" s="284">
        <v>224518</v>
      </c>
      <c r="C40" s="284">
        <v>246230</v>
      </c>
      <c r="D40" s="284"/>
      <c r="E40" s="284">
        <v>210575</v>
      </c>
      <c r="F40" s="285">
        <v>241022</v>
      </c>
    </row>
    <row r="41" spans="1:6" ht="14.25">
      <c r="A41" s="138"/>
      <c r="B41" s="282"/>
      <c r="C41" s="282"/>
      <c r="D41" s="282"/>
      <c r="E41" s="282"/>
      <c r="F41" s="283"/>
    </row>
    <row r="42" spans="1:6" ht="14.25">
      <c r="A42" s="144" t="s">
        <v>1</v>
      </c>
      <c r="B42" s="286">
        <v>2656194</v>
      </c>
      <c r="C42" s="286">
        <v>3280420</v>
      </c>
      <c r="D42" s="286"/>
      <c r="E42" s="286">
        <v>2420019</v>
      </c>
      <c r="F42" s="287">
        <v>2851617</v>
      </c>
    </row>
    <row r="43" spans="1:6" ht="14.25">
      <c r="A43" s="89"/>
      <c r="B43" s="89"/>
      <c r="C43" s="89"/>
      <c r="D43" s="89"/>
      <c r="E43" s="89"/>
      <c r="F43" s="89"/>
    </row>
    <row r="44" spans="1:6" ht="4.5" customHeight="1">
      <c r="A44" s="147"/>
      <c r="B44" s="92"/>
      <c r="C44" s="92"/>
      <c r="D44" s="92"/>
      <c r="E44" s="92"/>
      <c r="F44" s="94"/>
    </row>
    <row r="45" spans="1:6" ht="14.25">
      <c r="A45" s="44" t="s">
        <v>239</v>
      </c>
      <c r="B45" s="71"/>
      <c r="C45" s="71"/>
      <c r="D45" s="71"/>
      <c r="E45" s="71"/>
      <c r="F45" s="96"/>
    </row>
    <row r="46" spans="1:6" ht="14.25">
      <c r="A46" s="69" t="s">
        <v>75</v>
      </c>
      <c r="B46" s="71"/>
      <c r="C46" s="71"/>
      <c r="D46" s="71"/>
      <c r="E46" s="71"/>
      <c r="F46" s="96"/>
    </row>
    <row r="47" spans="1:6" ht="14.25">
      <c r="A47" s="46" t="s">
        <v>323</v>
      </c>
      <c r="B47" s="71"/>
      <c r="C47" s="71"/>
      <c r="D47" s="71"/>
      <c r="E47" s="71"/>
      <c r="F47" s="96"/>
    </row>
    <row r="48" spans="1:6" ht="4.5" customHeight="1">
      <c r="A48" s="99"/>
      <c r="B48" s="100"/>
      <c r="C48" s="100"/>
      <c r="D48" s="100"/>
      <c r="E48" s="100"/>
      <c r="F48" s="101"/>
    </row>
  </sheetData>
  <sheetProtection/>
  <mergeCells count="11">
    <mergeCell ref="H10:I10"/>
    <mergeCell ref="E11:F11"/>
    <mergeCell ref="A12:A14"/>
    <mergeCell ref="B12:F12"/>
    <mergeCell ref="B13:C13"/>
    <mergeCell ref="E13:F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2019-09-09T17:21:08Z</cp:lastPrinted>
  <dcterms:created xsi:type="dcterms:W3CDTF">2005-10-25T22:07:39Z</dcterms:created>
  <dcterms:modified xsi:type="dcterms:W3CDTF">2021-04-14T20:37:02Z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