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528" windowWidth="12120" windowHeight="3708" tabRatio="859" activeTab="0"/>
  </bookViews>
  <sheets>
    <sheet name="Índice" sheetId="1" r:id="rId1"/>
    <sheet name="a1" sheetId="2" r:id="rId2"/>
    <sheet name="a2" sheetId="3" r:id="rId3"/>
    <sheet name="a3" sheetId="4" r:id="rId4"/>
    <sheet name="a4" sheetId="5" r:id="rId5"/>
    <sheet name="a5" sheetId="6" r:id="rId6"/>
    <sheet name="a6" sheetId="7" r:id="rId7"/>
    <sheet name="a7" sheetId="8" r:id="rId8"/>
    <sheet name="a8" sheetId="9" r:id="rId9"/>
    <sheet name="a9" sheetId="10" r:id="rId10"/>
    <sheet name="a10" sheetId="11" r:id="rId11"/>
    <sheet name="a11" sheetId="12" r:id="rId12"/>
    <sheet name="a12" sheetId="13" r:id="rId13"/>
    <sheet name="a13" sheetId="14" r:id="rId14"/>
    <sheet name="a14" sheetId="15" r:id="rId15"/>
    <sheet name="a15" sheetId="16" r:id="rId16"/>
    <sheet name="a16" sheetId="17" r:id="rId17"/>
    <sheet name="a17" sheetId="18" r:id="rId18"/>
    <sheet name="a18" sheetId="19" r:id="rId19"/>
    <sheet name="a19" sheetId="20" r:id="rId20"/>
    <sheet name="a20" sheetId="21" r:id="rId21"/>
    <sheet name="a21" sheetId="22" r:id="rId22"/>
    <sheet name="a22" sheetId="23" r:id="rId23"/>
    <sheet name="a23" sheetId="24" r:id="rId24"/>
    <sheet name="a24" sheetId="25" r:id="rId25"/>
    <sheet name="a25" sheetId="26" r:id="rId26"/>
    <sheet name="a26" sheetId="27" r:id="rId27"/>
    <sheet name="a27" sheetId="28" r:id="rId28"/>
    <sheet name="a28" sheetId="29" r:id="rId29"/>
    <sheet name="a29" sheetId="30" r:id="rId30"/>
    <sheet name="a30" sheetId="31" r:id="rId31"/>
    <sheet name="a31" sheetId="32" r:id="rId32"/>
  </sheets>
  <externalReferences>
    <externalReference r:id="rId3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<sst xmlns="http://schemas.openxmlformats.org/spreadsheetml/2006/main" count="1583" uniqueCount="337">
  <si>
    <t>Años</t>
  </si>
  <si>
    <t>Total</t>
  </si>
  <si>
    <t>Vivienda</t>
  </si>
  <si>
    <t>Otros destinos</t>
  </si>
  <si>
    <t>según departamentos y Bogotá</t>
  </si>
  <si>
    <t>Metros cuadrados</t>
  </si>
  <si>
    <t>Departamentos y Bogotá</t>
  </si>
  <si>
    <t>Porcentajes</t>
  </si>
  <si>
    <t xml:space="preserve">      Total</t>
  </si>
  <si>
    <t xml:space="preserve">     Vivienda</t>
  </si>
  <si>
    <t xml:space="preserve">        Total</t>
  </si>
  <si>
    <t>Contribución a la variación</t>
  </si>
  <si>
    <t xml:space="preserve">       Total</t>
  </si>
  <si>
    <t>(puntos porcentuales)</t>
  </si>
  <si>
    <t xml:space="preserve">   Vivienda</t>
  </si>
  <si>
    <t xml:space="preserve">   Total</t>
  </si>
  <si>
    <t xml:space="preserve">    Vivienda</t>
  </si>
  <si>
    <t xml:space="preserve"> Variación doce meses</t>
  </si>
  <si>
    <t xml:space="preserve">          Total</t>
  </si>
  <si>
    <t>según destinos</t>
  </si>
  <si>
    <t>Destinos</t>
  </si>
  <si>
    <t>Variación anual (%)</t>
  </si>
  <si>
    <t>Contribución a la variación (puntos porcentuales)</t>
  </si>
  <si>
    <t>Industria</t>
  </si>
  <si>
    <t>Oficina</t>
  </si>
  <si>
    <t>Bodega</t>
  </si>
  <si>
    <t>Comercio</t>
  </si>
  <si>
    <t>Hotel</t>
  </si>
  <si>
    <t>Educación</t>
  </si>
  <si>
    <t>Religioso</t>
  </si>
  <si>
    <t>Otro</t>
  </si>
  <si>
    <t>Vivienda de interés social</t>
  </si>
  <si>
    <t>Casas</t>
  </si>
  <si>
    <t>Aptos.</t>
  </si>
  <si>
    <t>Período</t>
  </si>
  <si>
    <t>Metros cuadrados aprobados</t>
  </si>
  <si>
    <t>Total vivienda</t>
  </si>
  <si>
    <t>Vivienda diferente a VIS</t>
  </si>
  <si>
    <t>Total nacional</t>
  </si>
  <si>
    <t>Variaciones %</t>
  </si>
  <si>
    <t>Número de viviendas por construir</t>
  </si>
  <si>
    <t>Contribución a la variacion    (puntos porcentuales)</t>
  </si>
  <si>
    <t>Doce meses                            (metros cuadrados)</t>
  </si>
  <si>
    <t>Hospital</t>
  </si>
  <si>
    <t>Social</t>
  </si>
  <si>
    <t>Unidades</t>
  </si>
  <si>
    <t>Antioquia</t>
  </si>
  <si>
    <t>Arauca</t>
  </si>
  <si>
    <t>Atlántico</t>
  </si>
  <si>
    <t>Bogotá</t>
  </si>
  <si>
    <t>Bolívar</t>
  </si>
  <si>
    <t>Boyacá</t>
  </si>
  <si>
    <t>Caldas</t>
  </si>
  <si>
    <t>Caquetá</t>
  </si>
  <si>
    <t>Cauca</t>
  </si>
  <si>
    <t>Casanare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</si>
  <si>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</si>
  <si>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</si>
  <si>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</si>
  <si>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</si>
  <si>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</si>
  <si>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</si>
  <si>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</si>
  <si>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</si>
  <si>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</si>
  <si>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Quindío</t>
  </si>
  <si>
    <t>Risaralda</t>
  </si>
  <si>
    <t>Sucre</t>
  </si>
  <si>
    <t>Tolima</t>
  </si>
  <si>
    <t>Santander</t>
  </si>
  <si>
    <t>Social-recreacional</t>
  </si>
  <si>
    <t>Norte de Santander</t>
  </si>
  <si>
    <t>Anual</t>
  </si>
  <si>
    <t>Mensual</t>
  </si>
  <si>
    <t>Variación mensual (%)</t>
  </si>
  <si>
    <t>- Sin movimiento</t>
  </si>
  <si>
    <t>Vivienda diferente de VIS</t>
  </si>
  <si>
    <t>* Cálculo matemático indeterminado</t>
  </si>
  <si>
    <t>Municipios y Bogotá</t>
  </si>
  <si>
    <t>Medellín</t>
  </si>
  <si>
    <t>Barbosa</t>
  </si>
  <si>
    <t>Bello</t>
  </si>
  <si>
    <t>Copacabana</t>
  </si>
  <si>
    <t>Envigado</t>
  </si>
  <si>
    <t>Girardota</t>
  </si>
  <si>
    <t>La Estrella</t>
  </si>
  <si>
    <t>Rionegro</t>
  </si>
  <si>
    <t>Sabaneta</t>
  </si>
  <si>
    <t>Yarumal</t>
  </si>
  <si>
    <t>Barranquilla</t>
  </si>
  <si>
    <t>Malambo</t>
  </si>
  <si>
    <t>Puerto Colombia</t>
  </si>
  <si>
    <t>Soledad</t>
  </si>
  <si>
    <t>Bogotá D.C.</t>
  </si>
  <si>
    <t>Cartagena</t>
  </si>
  <si>
    <t>Magangué</t>
  </si>
  <si>
    <t>Tunja</t>
  </si>
  <si>
    <t>Chiquinquirá</t>
  </si>
  <si>
    <t>Duitama</t>
  </si>
  <si>
    <t>Sogamoso</t>
  </si>
  <si>
    <t>Manizales</t>
  </si>
  <si>
    <t>La Dorada</t>
  </si>
  <si>
    <t>Florencia</t>
  </si>
  <si>
    <t>Popayán</t>
  </si>
  <si>
    <t>Valledupar</t>
  </si>
  <si>
    <t>Montería</t>
  </si>
  <si>
    <t>Chía</t>
  </si>
  <si>
    <t>Facatativá</t>
  </si>
  <si>
    <t>Fusagasugá</t>
  </si>
  <si>
    <t>Soacha</t>
  </si>
  <si>
    <t>Zipaquirá</t>
  </si>
  <si>
    <t>Neiva</t>
  </si>
  <si>
    <t>Garzón</t>
  </si>
  <si>
    <t>Pitalito</t>
  </si>
  <si>
    <t>Riohacha</t>
  </si>
  <si>
    <t>Santa Marta</t>
  </si>
  <si>
    <t>Villavicencio</t>
  </si>
  <si>
    <t>Pasto</t>
  </si>
  <si>
    <t>Ipiales</t>
  </si>
  <si>
    <t>Cúcuta</t>
  </si>
  <si>
    <t>El Zulia</t>
  </si>
  <si>
    <t>Los Patios</t>
  </si>
  <si>
    <t>Ocaña</t>
  </si>
  <si>
    <t>Villa del Rosario</t>
  </si>
  <si>
    <t>Armenia</t>
  </si>
  <si>
    <t>Calarcá</t>
  </si>
  <si>
    <t>Pereira</t>
  </si>
  <si>
    <t>Santa Rosa de Cabal</t>
  </si>
  <si>
    <t>Bucaramanga</t>
  </si>
  <si>
    <t>Barrancabermeja</t>
  </si>
  <si>
    <t>Floridablanca</t>
  </si>
  <si>
    <t>Girón</t>
  </si>
  <si>
    <t>Piedecuesta</t>
  </si>
  <si>
    <t>San Gil</t>
  </si>
  <si>
    <t>Socorro</t>
  </si>
  <si>
    <t>Sincelejo</t>
  </si>
  <si>
    <t>Ibagué</t>
  </si>
  <si>
    <t>Espinal</t>
  </si>
  <si>
    <t>Honda</t>
  </si>
  <si>
    <t>Líbano</t>
  </si>
  <si>
    <t>Cali</t>
  </si>
  <si>
    <t>Buenaventura</t>
  </si>
  <si>
    <t>Buga</t>
  </si>
  <si>
    <t>Cartago</t>
  </si>
  <si>
    <t>Jamundí</t>
  </si>
  <si>
    <t>Palmira</t>
  </si>
  <si>
    <t>Tuluá</t>
  </si>
  <si>
    <t>Yumbo</t>
  </si>
  <si>
    <t>Yopal</t>
  </si>
  <si>
    <t>Variaciones (%)</t>
  </si>
  <si>
    <t>Norte de Stder</t>
  </si>
  <si>
    <t>Girardot</t>
  </si>
  <si>
    <t xml:space="preserve"> </t>
  </si>
  <si>
    <t>A1 Evolución de la actividad edificadora, según licencias aprobadas - 88 municipios</t>
  </si>
  <si>
    <t>A2 Área total aprobada en 88 municipios,</t>
  </si>
  <si>
    <t>A3 Variación mensual del área total aprobada en 88 municipios,</t>
  </si>
  <si>
    <t xml:space="preserve">A4 Área total aprobada para vivienda en 88 municipios, </t>
  </si>
  <si>
    <t>en 88 municipios, según departamentos y Bogotá</t>
  </si>
  <si>
    <t>A6 Área total aprobada en 88 municipios,</t>
  </si>
  <si>
    <t>A7 Variación anual del área total aprobada en 88 municipios,</t>
  </si>
  <si>
    <t xml:space="preserve">en 88 municipios, según departamentos y Bogotá </t>
  </si>
  <si>
    <t>88 municipios</t>
  </si>
  <si>
    <t>Cajicá</t>
  </si>
  <si>
    <t>Cota</t>
  </si>
  <si>
    <t>Funza</t>
  </si>
  <si>
    <t>La Calera</t>
  </si>
  <si>
    <t>Madrid</t>
  </si>
  <si>
    <t>Mosquera</t>
  </si>
  <si>
    <t>Sibaté</t>
  </si>
  <si>
    <t>Sopó</t>
  </si>
  <si>
    <t>Tabio</t>
  </si>
  <si>
    <t>Tenjo</t>
  </si>
  <si>
    <t>Tocancipá</t>
  </si>
  <si>
    <t>La calera</t>
  </si>
  <si>
    <t>Valle del Cauca</t>
  </si>
  <si>
    <t>Administración pública</t>
  </si>
  <si>
    <t>Área</t>
  </si>
  <si>
    <t>Metros cuadrados y unidades</t>
  </si>
  <si>
    <t>Villamaría</t>
  </si>
  <si>
    <t>Quibdó</t>
  </si>
  <si>
    <t>Dosquebradas</t>
  </si>
  <si>
    <t>Itagüí</t>
  </si>
  <si>
    <t>Año corrido</t>
  </si>
  <si>
    <t>(%)</t>
  </si>
  <si>
    <t>Variación año corrido (%)</t>
  </si>
  <si>
    <t xml:space="preserve"> Variación acumulada año corrido (%)</t>
  </si>
  <si>
    <t xml:space="preserve">         Total</t>
  </si>
  <si>
    <t>Resumen vivienda:</t>
  </si>
  <si>
    <t>Departamentos y Bogotá:</t>
  </si>
  <si>
    <t>Destinos:</t>
  </si>
  <si>
    <t>Departamentos y Bogotá por destinos:</t>
  </si>
  <si>
    <t>Municipios:</t>
  </si>
  <si>
    <t>Vivienda de Interés Prioritario VIP:</t>
  </si>
  <si>
    <t>Vivienda VIS y No VIS por casas y apartamentos:</t>
  </si>
  <si>
    <t>Estratos socioeconómicos</t>
  </si>
  <si>
    <t>Bajo- bajo</t>
  </si>
  <si>
    <t>Bajo</t>
  </si>
  <si>
    <t>Medio- bajo</t>
  </si>
  <si>
    <t>Medio</t>
  </si>
  <si>
    <t>Medio- alto</t>
  </si>
  <si>
    <t>Alto</t>
  </si>
  <si>
    <t>según estratos socioeconómicos</t>
  </si>
  <si>
    <t>Estratos</t>
  </si>
  <si>
    <t>Contribución a la variación %</t>
  </si>
  <si>
    <t xml:space="preserve">ESTADÍSTICAS DE EDIFICACIÓN LICENCIAS DE CONSTRUCCIÓN - ELIC </t>
  </si>
  <si>
    <t>Resultados generales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</si>
  <si>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</si>
  <si>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</si>
  <si>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</si>
  <si>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</si>
  <si>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</si>
  <si>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</si>
  <si>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</si>
  <si>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</si>
  <si>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</si>
  <si>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</si>
  <si>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</si>
  <si>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</si>
  <si>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</si>
  <si>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</si>
  <si>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</si>
  <si>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</si>
  <si>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</si>
  <si>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</si>
  <si>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</si>
  <si>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</si>
  <si>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</si>
  <si>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</si>
  <si>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</si>
  <si>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</si>
  <si>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Licencias de Construcción ELIC</t>
  </si>
  <si>
    <t>25.</t>
  </si>
  <si>
    <t>26.</t>
  </si>
  <si>
    <t>27.</t>
  </si>
  <si>
    <t>28.</t>
  </si>
  <si>
    <t>29.</t>
  </si>
  <si>
    <t>30.</t>
  </si>
  <si>
    <t>31.</t>
  </si>
  <si>
    <t>Variación 
doce meses (%)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</si>
  <si>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DANE.</t>
    </r>
  </si>
  <si>
    <r>
      <t>Otro</t>
    </r>
    <r>
      <rPr>
        <vertAlign val="superscript"/>
        <sz val="9"/>
        <rFont val="Segoe UI"/>
        <family val="2"/>
      </rPr>
      <t>1</t>
    </r>
    <r>
      <rPr>
        <sz val="9"/>
        <rFont val="Segoe UI"/>
        <family val="2"/>
      </rPr>
      <t xml:space="preserve"> </t>
    </r>
  </si>
  <si>
    <r>
      <rPr>
        <vertAlign val="superscript"/>
        <sz val="8"/>
        <rFont val="Segoe UI"/>
        <family val="2"/>
      </rPr>
      <t>1</t>
    </r>
    <r>
      <rPr>
        <sz val="8"/>
        <rFont val="Segoe UI"/>
        <family val="2"/>
      </rPr>
      <t xml:space="preserve"> Otro incluye destinos no residenciales como parqueaderos y caballerizas.</t>
    </r>
  </si>
  <si>
    <t>Volver a índice</t>
  </si>
  <si>
    <t>Doce meses</t>
  </si>
  <si>
    <t>A5 Variación porcentual del área aprobada para vivienda,</t>
  </si>
  <si>
    <t>Anexos - 88 municipios
Mayo 2021</t>
  </si>
  <si>
    <t>Mayo (2018-2021)</t>
  </si>
  <si>
    <t>Mayo</t>
  </si>
  <si>
    <t>Enero - mayo</t>
  </si>
  <si>
    <t>Doce meses a Mayo</t>
  </si>
  <si>
    <t xml:space="preserve">Anual  </t>
  </si>
  <si>
    <t xml:space="preserve">Mensual   </t>
  </si>
  <si>
    <t>Abril 2021 - mayo 2021</t>
  </si>
  <si>
    <t>Abril 2021</t>
  </si>
  <si>
    <t>Mayo 2021</t>
  </si>
  <si>
    <t>Mayo (2020 - 2021)</t>
  </si>
  <si>
    <t>Mayo 2020</t>
  </si>
  <si>
    <t>*</t>
  </si>
  <si>
    <t>A8 Área total aprobada en 88 municipios,</t>
  </si>
  <si>
    <t>Acumulado año corrido a mayo (2020 - 2021)</t>
  </si>
  <si>
    <t>A9 Variación del área total aprobada  en 88 municipios,</t>
  </si>
  <si>
    <t>A10 Área total aprobada para total y vivienda,</t>
  </si>
  <si>
    <t>Doce meses a Mayo (2020 - 2021)</t>
  </si>
  <si>
    <t>A11 Variación del área aprobada total y vivienda,</t>
  </si>
  <si>
    <t>Año corrido a mayo 2021</t>
  </si>
  <si>
    <t>Doce meses a mayo 2021</t>
  </si>
  <si>
    <t xml:space="preserve">A12 Área aprobada bajo licencias de construcción en 88 municipios, </t>
  </si>
  <si>
    <t xml:space="preserve">A13 Área aprobada bajo licencias de construcción en 88 municipios, </t>
  </si>
  <si>
    <t xml:space="preserve">A14 Área aprobada bajo licencias de construcción en 88 municipios, </t>
  </si>
  <si>
    <t>Acumulado año corrido a Mayo (2020 - 2021)</t>
  </si>
  <si>
    <t>Enero - mayo                                 (metros cuadrados)</t>
  </si>
  <si>
    <t xml:space="preserve">A15 Área aprobada en licencias de construcción en 88 municipios, </t>
  </si>
  <si>
    <t>Doce meses a mayo (2020 - 2021)</t>
  </si>
  <si>
    <t>A16 Área total aprobada para vivienda en 88 municipios,</t>
  </si>
  <si>
    <t>A17 Unidades de vivienda a construir en 88 municipios,</t>
  </si>
  <si>
    <t>A18 Área total aprobada para vivienda en 88 municipios,</t>
  </si>
  <si>
    <t>Acumulado año corrido a mayo 2021</t>
  </si>
  <si>
    <t>A19 Unidades de vivienda a construir en 88 municipios,</t>
  </si>
  <si>
    <t>A20 Área total aprobada para vivienda,</t>
  </si>
  <si>
    <t>A21 Unidades de vivienda a construir,</t>
  </si>
  <si>
    <t xml:space="preserve">A22 Licencias aprobadas para vivienda, por tipo de vivienda </t>
  </si>
  <si>
    <t>Año corrido 2020</t>
  </si>
  <si>
    <t>Año corrido 2021</t>
  </si>
  <si>
    <t>Doce meses a mayo 2020</t>
  </si>
  <si>
    <t>A23 Área aprobada por departamentos y Bogotá, según destinos</t>
  </si>
  <si>
    <t>A24 Área aprobada por departamentos y Bogotá, según destinos</t>
  </si>
  <si>
    <t>A25 Área aprobada por departamentos y Bogotá, según destinos</t>
  </si>
  <si>
    <t>A26 Área aprobada y variación mensual por municipios</t>
  </si>
  <si>
    <t>A27 Área aprobada y variación anual por municipios</t>
  </si>
  <si>
    <t>A28 Área y unidades aprobadas para Vivienda de Interés Prioritario VIP</t>
  </si>
  <si>
    <t>A29 Área y unidades aprobadas para Vivienda de Interés Prioritario VIP</t>
  </si>
  <si>
    <t>A30 Área y unidades aprobadas para Vivienda de Interés Prioritario VIP</t>
  </si>
  <si>
    <t>A1 Evolución de la actividad edificadora, según licencias aprobadas. Mayo 2021</t>
  </si>
  <si>
    <t>A2 Área aprobada total y de vivienda. Abril 2021 - mayo 2021</t>
  </si>
  <si>
    <t xml:space="preserve">A3 Variación mensual del área total y de vivienda. </t>
  </si>
  <si>
    <t>A4 Área aprobada para vivienda. Mayo 2021</t>
  </si>
  <si>
    <t xml:space="preserve">A5 Variación porcentual del área aprobada para vivienda. </t>
  </si>
  <si>
    <t>A6 Área aprobada total y de vivienda. Mayo 2020 - mayo 2021</t>
  </si>
  <si>
    <t xml:space="preserve">A7 Variación anual del área total y de vivienda. </t>
  </si>
  <si>
    <t>A8 Área aprobada total y de vivienda. Año corrido a mayo 2021</t>
  </si>
  <si>
    <t xml:space="preserve">A9 Variación año corrido del área total y de vivienda. </t>
  </si>
  <si>
    <t>A10 Área aprobada total y de vivienda. Doce meses a mayo 2021</t>
  </si>
  <si>
    <t xml:space="preserve">A11 Variación doce meses del área total y de vivienda. </t>
  </si>
  <si>
    <t xml:space="preserve">A12 Área aprobada, variación mensual y contribución a la variación. </t>
  </si>
  <si>
    <t xml:space="preserve">A13 Área aprobada, variación anual y contribución a la variación. </t>
  </si>
  <si>
    <t xml:space="preserve">A14 Área aprobada, variación año corrido y contribución a la variación. </t>
  </si>
  <si>
    <t xml:space="preserve">A15 Área aprobada, variación doce meses y contribución a la variación. </t>
  </si>
  <si>
    <t>A16 Área aprobada para vivienda. Mayo 2021</t>
  </si>
  <si>
    <t xml:space="preserve">A17 Unidades de vivienda a construir. </t>
  </si>
  <si>
    <t>A18 Área aprobada para vivienda. Año corrido a mayo 2021</t>
  </si>
  <si>
    <t xml:space="preserve">A19 Unidades de vivienda a construir. </t>
  </si>
  <si>
    <t>A20 Área aprobada para vivienda. Doce meses a mayo 2021</t>
  </si>
  <si>
    <t xml:space="preserve">A21 Unidades de vivienda a construir. </t>
  </si>
  <si>
    <t xml:space="preserve">A22 Área y unidades aprobadas para vivienda, y variación porcentual. </t>
  </si>
  <si>
    <t>A23 Área aprobada. Mayo 2021</t>
  </si>
  <si>
    <t>A24 Área aprobada. Año corrido a mayo 2021</t>
  </si>
  <si>
    <t>A25 Área aprobada. Doce meses a mayo 2021</t>
  </si>
  <si>
    <t>A26 Área aprobada y variación mensual. Abril 2021 - mayo 2021</t>
  </si>
  <si>
    <t>A27 Área aprobada y variación anual. Mayo 2020 - mayo 2021</t>
  </si>
  <si>
    <t>A28 Área y unidades aprobadas. Mayo 2021</t>
  </si>
  <si>
    <t>A29 Área y unidades aprobadas. Año corrido a mayo 2021</t>
  </si>
  <si>
    <t>A30 Área y unidades aprobadas. Doce meses a mayo 2021</t>
  </si>
  <si>
    <t>A31 Área aprobada para vivienda. Mayo 2020 - mayo 2021</t>
  </si>
  <si>
    <t>Actualizado el 15 de julio de 2021</t>
  </si>
  <si>
    <t>Abril</t>
  </si>
  <si>
    <t>A31 Área aprobada para vivienda</t>
  </si>
  <si>
    <t>Mayo 2020 - mayo 2021</t>
  </si>
  <si>
    <t>Junio 2020</t>
  </si>
  <si>
    <t>Julio 2020</t>
  </si>
  <si>
    <t>Agosto 2020</t>
  </si>
  <si>
    <t>Septiembre 2020</t>
  </si>
  <si>
    <t>Octubre 2020</t>
  </si>
  <si>
    <t>Noviembre 2020</t>
  </si>
  <si>
    <t>Diciembre 2020</t>
  </si>
  <si>
    <t>Enero 2021</t>
  </si>
  <si>
    <t>Febrero 2021</t>
  </si>
  <si>
    <t>Marzo 2021</t>
  </si>
</sst>
</file>

<file path=xl/styles.xml><?xml version="1.0" encoding="utf-8"?>
<styleSheet xmlns="http://schemas.openxmlformats.org/spreadsheetml/2006/main">
  <numFmts count="3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 * #,##0_ ;_ * \-#,##0_ ;_ * &quot;-&quot;_ ;_ @_ "/>
    <numFmt numFmtId="173" formatCode="_-* #,##0\ _€_-;\-* #,##0\ _€_-;_-* &quot;-&quot;\ _€_-;_-@_-"/>
    <numFmt numFmtId="174" formatCode="0;[Red]0"/>
    <numFmt numFmtId="175" formatCode="#\ ##0\ 000"/>
    <numFmt numFmtId="176" formatCode="#\ ##0"/>
    <numFmt numFmtId="177" formatCode="0.0"/>
    <numFmt numFmtId="178" formatCode="#,##0.0"/>
    <numFmt numFmtId="179" formatCode="_ * #,##0.0_ ;_ * \-#,##0.0_ ;_ * &quot;-&quot;_ ;_ @_ "/>
    <numFmt numFmtId="180" formatCode="0.00000"/>
    <numFmt numFmtId="181" formatCode="0.0000"/>
    <numFmt numFmtId="182" formatCode="0.000"/>
    <numFmt numFmtId="183" formatCode="0.0000000"/>
    <numFmt numFmtId="184" formatCode="0.000000"/>
    <numFmt numFmtId="185" formatCode="0.00000000"/>
    <numFmt numFmtId="186" formatCode="_ * #,##0.00_ ;_ * \-#,##0.00_ ;_ * &quot;-&quot;??_ ;_ @_ "/>
    <numFmt numFmtId="187" formatCode="_ * #,##0_ ;_ * \-#,##0_ ;_ * &quot;-&quot;??_ ;_ @_ "/>
  </numFmts>
  <fonts count="66">
    <font>
      <sz val="10"/>
      <name val="Arial"/>
      <family val="0"/>
    </font>
    <font>
      <sz val="11"/>
      <color indexed="63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name val="Segoe UI"/>
      <family val="2"/>
    </font>
    <font>
      <b/>
      <sz val="12"/>
      <name val="Segoe UI"/>
      <family val="2"/>
    </font>
    <font>
      <b/>
      <sz val="11"/>
      <name val="Segoe UI"/>
      <family val="2"/>
    </font>
    <font>
      <b/>
      <u val="single"/>
      <sz val="10"/>
      <color indexed="12"/>
      <name val="Segoe UI"/>
      <family val="2"/>
    </font>
    <font>
      <sz val="11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b/>
      <sz val="6"/>
      <name val="Segoe UI"/>
      <family val="2"/>
    </font>
    <font>
      <sz val="6"/>
      <name val="Segoe UI"/>
      <family val="2"/>
    </font>
    <font>
      <b/>
      <sz val="10"/>
      <name val="Segoe UI"/>
      <family val="2"/>
    </font>
    <font>
      <sz val="5"/>
      <name val="Segoe UI"/>
      <family val="2"/>
    </font>
    <font>
      <vertAlign val="superscript"/>
      <sz val="9"/>
      <name val="Segoe UI"/>
      <family val="2"/>
    </font>
    <font>
      <vertAlign val="superscript"/>
      <sz val="8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0"/>
      <color indexed="62"/>
      <name val="Segoe UI"/>
      <family val="2"/>
    </font>
    <font>
      <b/>
      <sz val="11"/>
      <color indexed="20"/>
      <name val="Segoe UI"/>
      <family val="2"/>
    </font>
    <font>
      <u val="single"/>
      <sz val="10"/>
      <color indexed="12"/>
      <name val="Segoe UI"/>
      <family val="2"/>
    </font>
    <font>
      <b/>
      <sz val="14"/>
      <color indexed="9"/>
      <name val="Segoe UI"/>
      <family val="2"/>
    </font>
    <font>
      <b/>
      <sz val="16"/>
      <color indexed="9"/>
      <name val="Segoe UI"/>
      <family val="2"/>
    </font>
    <font>
      <u val="single"/>
      <sz val="9"/>
      <color indexed="12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4" tint="-0.24997000396251678"/>
      <name val="Segoe UI"/>
      <family val="2"/>
    </font>
    <font>
      <b/>
      <sz val="11"/>
      <color rgb="FFB6004B"/>
      <name val="Segoe UI"/>
      <family val="2"/>
    </font>
    <font>
      <u val="single"/>
      <sz val="10"/>
      <color theme="10"/>
      <name val="Segoe UI"/>
      <family val="2"/>
    </font>
    <font>
      <b/>
      <sz val="14"/>
      <color theme="0"/>
      <name val="Segoe UI"/>
      <family val="2"/>
    </font>
    <font>
      <b/>
      <sz val="16"/>
      <color theme="0"/>
      <name val="Segoe UI"/>
      <family val="2"/>
    </font>
    <font>
      <u val="single"/>
      <sz val="9"/>
      <color theme="10"/>
      <name val="Segoe U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6004B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>
        <color indexed="1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</cellStyleXfs>
  <cellXfs count="417">
    <xf numFmtId="0" fontId="0" fillId="0" borderId="0" xfId="0" applyAlignment="1">
      <alignment/>
    </xf>
    <xf numFmtId="0" fontId="60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61" fillId="33" borderId="0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vertical="center"/>
    </xf>
    <xf numFmtId="0" fontId="7" fillId="33" borderId="0" xfId="47" applyFont="1" applyFill="1" applyBorder="1" applyAlignment="1" applyProtection="1" quotePrefix="1">
      <alignment vertical="center"/>
      <protection/>
    </xf>
    <xf numFmtId="0" fontId="7" fillId="33" borderId="0" xfId="47" applyFont="1" applyFill="1" applyBorder="1" applyAlignment="1" applyProtection="1" quotePrefix="1">
      <alignment horizontal="center" vertical="center"/>
      <protection/>
    </xf>
    <xf numFmtId="0" fontId="8" fillId="33" borderId="0" xfId="0" applyFont="1" applyFill="1" applyAlignment="1">
      <alignment vertical="center"/>
    </xf>
    <xf numFmtId="0" fontId="61" fillId="33" borderId="10" xfId="0" applyFont="1" applyFill="1" applyBorder="1" applyAlignment="1">
      <alignment horizontal="right" vertical="center"/>
    </xf>
    <xf numFmtId="0" fontId="62" fillId="33" borderId="10" xfId="46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61" fillId="33" borderId="11" xfId="0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62" fillId="33" borderId="0" xfId="46" applyFont="1" applyFill="1" applyBorder="1" applyAlignment="1" applyProtection="1" quotePrefix="1">
      <alignment vertical="center"/>
      <protection/>
    </xf>
    <xf numFmtId="0" fontId="62" fillId="33" borderId="0" xfId="46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7" fillId="33" borderId="0" xfId="47" applyFont="1" applyFill="1" applyBorder="1" applyAlignment="1" applyProtection="1" quotePrefix="1">
      <alignment horizontal="left" vertical="center"/>
      <protection/>
    </xf>
    <xf numFmtId="0" fontId="62" fillId="33" borderId="0" xfId="46" applyFont="1" applyFill="1" applyBorder="1" applyAlignment="1" applyProtection="1" quotePrefix="1">
      <alignment horizontal="left" vertical="center"/>
      <protection/>
    </xf>
    <xf numFmtId="0" fontId="7" fillId="33" borderId="10" xfId="47" applyFont="1" applyFill="1" applyBorder="1" applyAlignment="1" applyProtection="1" quotePrefix="1">
      <alignment horizontal="left" vertical="center"/>
      <protection/>
    </xf>
    <xf numFmtId="0" fontId="62" fillId="33" borderId="10" xfId="46" applyFont="1" applyFill="1" applyBorder="1" applyAlignment="1" applyProtection="1" quotePrefix="1">
      <alignment horizontal="left" vertical="center"/>
      <protection/>
    </xf>
    <xf numFmtId="0" fontId="60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60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60" fillId="33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9" fillId="35" borderId="12" xfId="0" applyFont="1" applyFill="1" applyBorder="1" applyAlignment="1">
      <alignment vertical="center" wrapText="1"/>
    </xf>
    <xf numFmtId="0" fontId="9" fillId="35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10" fillId="33" borderId="14" xfId="0" applyFont="1" applyFill="1" applyBorder="1" applyAlignment="1">
      <alignment/>
    </xf>
    <xf numFmtId="172" fontId="10" fillId="33" borderId="0" xfId="0" applyNumberFormat="1" applyFont="1" applyFill="1" applyBorder="1" applyAlignment="1">
      <alignment horizontal="right"/>
    </xf>
    <xf numFmtId="172" fontId="10" fillId="33" borderId="15" xfId="0" applyNumberFormat="1" applyFont="1" applyFill="1" applyBorder="1" applyAlignment="1">
      <alignment horizontal="right"/>
    </xf>
    <xf numFmtId="0" fontId="10" fillId="34" borderId="14" xfId="0" applyFont="1" applyFill="1" applyBorder="1" applyAlignment="1">
      <alignment/>
    </xf>
    <xf numFmtId="172" fontId="10" fillId="34" borderId="0" xfId="0" applyNumberFormat="1" applyFont="1" applyFill="1" applyBorder="1" applyAlignment="1">
      <alignment horizontal="right"/>
    </xf>
    <xf numFmtId="172" fontId="10" fillId="34" borderId="15" xfId="0" applyNumberFormat="1" applyFont="1" applyFill="1" applyBorder="1" applyAlignment="1">
      <alignment horizontal="right"/>
    </xf>
    <xf numFmtId="0" fontId="10" fillId="33" borderId="16" xfId="0" applyFont="1" applyFill="1" applyBorder="1" applyAlignment="1">
      <alignment/>
    </xf>
    <xf numFmtId="172" fontId="10" fillId="33" borderId="10" xfId="0" applyNumberFormat="1" applyFont="1" applyFill="1" applyBorder="1" applyAlignment="1">
      <alignment horizontal="right"/>
    </xf>
    <xf numFmtId="172" fontId="10" fillId="33" borderId="13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11" fillId="0" borderId="19" xfId="0" applyFont="1" applyFill="1" applyBorder="1" applyAlignment="1">
      <alignment vertical="center"/>
    </xf>
    <xf numFmtId="0" fontId="4" fillId="0" borderId="15" xfId="0" applyFont="1" applyFill="1" applyBorder="1" applyAlignment="1">
      <alignment/>
    </xf>
    <xf numFmtId="3" fontId="12" fillId="0" borderId="19" xfId="0" applyNumberFormat="1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3" fillId="0" borderId="20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left"/>
    </xf>
    <xf numFmtId="0" fontId="10" fillId="34" borderId="14" xfId="0" applyFont="1" applyFill="1" applyBorder="1" applyAlignment="1">
      <alignment horizontal="left"/>
    </xf>
    <xf numFmtId="0" fontId="10" fillId="34" borderId="16" xfId="0" applyFont="1" applyFill="1" applyBorder="1" applyAlignment="1">
      <alignment horizontal="left"/>
    </xf>
    <xf numFmtId="172" fontId="10" fillId="34" borderId="10" xfId="0" applyNumberFormat="1" applyFont="1" applyFill="1" applyBorder="1" applyAlignment="1">
      <alignment horizontal="right"/>
    </xf>
    <xf numFmtId="172" fontId="10" fillId="34" borderId="13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176" fontId="10" fillId="0" borderId="0" xfId="0" applyNumberFormat="1" applyFont="1" applyFill="1" applyAlignment="1">
      <alignment/>
    </xf>
    <xf numFmtId="0" fontId="10" fillId="0" borderId="17" xfId="0" applyFont="1" applyFill="1" applyBorder="1" applyAlignment="1">
      <alignment horizontal="left"/>
    </xf>
    <xf numFmtId="0" fontId="10" fillId="0" borderId="11" xfId="0" applyFont="1" applyFill="1" applyBorder="1" applyAlignment="1">
      <alignment/>
    </xf>
    <xf numFmtId="176" fontId="10" fillId="0" borderId="11" xfId="0" applyNumberFormat="1" applyFont="1" applyFill="1" applyBorder="1" applyAlignment="1">
      <alignment/>
    </xf>
    <xf numFmtId="0" fontId="10" fillId="0" borderId="18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49" fontId="11" fillId="0" borderId="19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4" fillId="0" borderId="0" xfId="55" applyFont="1" applyFill="1" applyBorder="1">
      <alignment/>
      <protection/>
    </xf>
    <xf numFmtId="0" fontId="4" fillId="0" borderId="0" xfId="55" applyFont="1" applyFill="1">
      <alignment/>
      <protection/>
    </xf>
    <xf numFmtId="0" fontId="13" fillId="0" borderId="20" xfId="55" applyFont="1" applyFill="1" applyBorder="1" applyAlignment="1">
      <alignment horizontal="left" vertical="center" wrapText="1"/>
      <protection/>
    </xf>
    <xf numFmtId="0" fontId="14" fillId="0" borderId="20" xfId="55" applyFont="1" applyFill="1" applyBorder="1" applyAlignment="1">
      <alignment horizontal="left" vertical="center" wrapText="1"/>
      <protection/>
    </xf>
    <xf numFmtId="0" fontId="9" fillId="33" borderId="11" xfId="55" applyFont="1" applyFill="1" applyBorder="1" applyAlignment="1">
      <alignment horizontal="center" vertical="center" wrapText="1"/>
      <protection/>
    </xf>
    <xf numFmtId="0" fontId="9" fillId="33" borderId="21" xfId="55" applyFont="1" applyFill="1" applyBorder="1" applyAlignment="1">
      <alignment horizontal="center" vertical="center" wrapText="1"/>
      <protection/>
    </xf>
    <xf numFmtId="0" fontId="9" fillId="33" borderId="10" xfId="55" applyFont="1" applyFill="1" applyBorder="1" applyAlignment="1">
      <alignment horizontal="center" vertical="center" wrapText="1"/>
      <protection/>
    </xf>
    <xf numFmtId="0" fontId="9" fillId="33" borderId="22" xfId="55" applyFont="1" applyFill="1" applyBorder="1" applyAlignment="1">
      <alignment horizontal="center" vertical="center" wrapText="1"/>
      <protection/>
    </xf>
    <xf numFmtId="0" fontId="10" fillId="33" borderId="14" xfId="55" applyFont="1" applyFill="1" applyBorder="1" applyAlignment="1">
      <alignment horizontal="left"/>
      <protection/>
    </xf>
    <xf numFmtId="172" fontId="10" fillId="33" borderId="0" xfId="55" applyNumberFormat="1" applyFont="1" applyFill="1" applyBorder="1" applyAlignment="1">
      <alignment horizontal="right"/>
      <protection/>
    </xf>
    <xf numFmtId="172" fontId="10" fillId="33" borderId="15" xfId="55" applyNumberFormat="1" applyFont="1" applyFill="1" applyBorder="1" applyAlignment="1">
      <alignment horizontal="right"/>
      <protection/>
    </xf>
    <xf numFmtId="0" fontId="10" fillId="34" borderId="14" xfId="55" applyFont="1" applyFill="1" applyBorder="1" applyAlignment="1">
      <alignment horizontal="left"/>
      <protection/>
    </xf>
    <xf numFmtId="172" fontId="10" fillId="34" borderId="0" xfId="55" applyNumberFormat="1" applyFont="1" applyFill="1" applyBorder="1" applyAlignment="1">
      <alignment horizontal="right"/>
      <protection/>
    </xf>
    <xf numFmtId="172" fontId="10" fillId="34" borderId="15" xfId="55" applyNumberFormat="1" applyFont="1" applyFill="1" applyBorder="1" applyAlignment="1">
      <alignment horizontal="right"/>
      <protection/>
    </xf>
    <xf numFmtId="0" fontId="10" fillId="34" borderId="16" xfId="55" applyFont="1" applyFill="1" applyBorder="1" applyAlignment="1">
      <alignment horizontal="left"/>
      <protection/>
    </xf>
    <xf numFmtId="172" fontId="10" fillId="34" borderId="10" xfId="55" applyNumberFormat="1" applyFont="1" applyFill="1" applyBorder="1" applyAlignment="1">
      <alignment horizontal="right"/>
      <protection/>
    </xf>
    <xf numFmtId="172" fontId="10" fillId="34" borderId="13" xfId="55" applyNumberFormat="1" applyFont="1" applyFill="1" applyBorder="1" applyAlignment="1">
      <alignment horizontal="right"/>
      <protection/>
    </xf>
    <xf numFmtId="0" fontId="10" fillId="0" borderId="0" xfId="55" applyFont="1" applyFill="1" applyAlignment="1">
      <alignment horizontal="left"/>
      <protection/>
    </xf>
    <xf numFmtId="0" fontId="10" fillId="0" borderId="0" xfId="55" applyFont="1" applyFill="1">
      <alignment/>
      <protection/>
    </xf>
    <xf numFmtId="176" fontId="10" fillId="0" borderId="0" xfId="55" applyNumberFormat="1" applyFont="1" applyFill="1">
      <alignment/>
      <protection/>
    </xf>
    <xf numFmtId="0" fontId="10" fillId="0" borderId="17" xfId="55" applyFont="1" applyFill="1" applyBorder="1" applyAlignment="1">
      <alignment horizontal="left"/>
      <protection/>
    </xf>
    <xf numFmtId="0" fontId="10" fillId="0" borderId="11" xfId="55" applyFont="1" applyFill="1" applyBorder="1">
      <alignment/>
      <protection/>
    </xf>
    <xf numFmtId="176" fontId="10" fillId="0" borderId="11" xfId="55" applyNumberFormat="1" applyFont="1" applyFill="1" applyBorder="1">
      <alignment/>
      <protection/>
    </xf>
    <xf numFmtId="0" fontId="10" fillId="0" borderId="18" xfId="55" applyFont="1" applyFill="1" applyBorder="1">
      <alignment/>
      <protection/>
    </xf>
    <xf numFmtId="3" fontId="4" fillId="0" borderId="0" xfId="55" applyNumberFormat="1" applyFont="1" applyFill="1" applyBorder="1">
      <alignment/>
      <protection/>
    </xf>
    <xf numFmtId="0" fontId="4" fillId="0" borderId="15" xfId="55" applyFont="1" applyFill="1" applyBorder="1">
      <alignment/>
      <protection/>
    </xf>
    <xf numFmtId="49" fontId="11" fillId="0" borderId="19" xfId="55" applyNumberFormat="1" applyFont="1" applyFill="1" applyBorder="1">
      <alignment/>
      <protection/>
    </xf>
    <xf numFmtId="176" fontId="4" fillId="0" borderId="0" xfId="55" applyNumberFormat="1" applyFont="1" applyFill="1" applyBorder="1">
      <alignment/>
      <protection/>
    </xf>
    <xf numFmtId="0" fontId="4" fillId="0" borderId="12" xfId="55" applyFont="1" applyFill="1" applyBorder="1">
      <alignment/>
      <protection/>
    </xf>
    <xf numFmtId="0" fontId="4" fillId="0" borderId="10" xfId="55" applyFont="1" applyFill="1" applyBorder="1">
      <alignment/>
      <protection/>
    </xf>
    <xf numFmtId="0" fontId="4" fillId="0" borderId="13" xfId="55" applyFont="1" applyFill="1" applyBorder="1">
      <alignment/>
      <protection/>
    </xf>
    <xf numFmtId="0" fontId="9" fillId="35" borderId="17" xfId="0" applyFont="1" applyFill="1" applyBorder="1" applyAlignment="1">
      <alignment vertical="top" wrapText="1"/>
    </xf>
    <xf numFmtId="0" fontId="9" fillId="35" borderId="11" xfId="0" applyFont="1" applyFill="1" applyBorder="1" applyAlignment="1">
      <alignment vertical="top" wrapText="1"/>
    </xf>
    <xf numFmtId="0" fontId="62" fillId="0" borderId="0" xfId="46" applyFont="1" applyFill="1" applyBorder="1" applyAlignment="1">
      <alignment horizontal="right"/>
    </xf>
    <xf numFmtId="0" fontId="9" fillId="33" borderId="11" xfId="0" applyFont="1" applyFill="1" applyBorder="1" applyAlignment="1">
      <alignment vertical="center"/>
    </xf>
    <xf numFmtId="0" fontId="15" fillId="33" borderId="11" xfId="0" applyFont="1" applyFill="1" applyBorder="1" applyAlignment="1">
      <alignment/>
    </xf>
    <xf numFmtId="0" fontId="15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/>
    </xf>
    <xf numFmtId="179" fontId="10" fillId="33" borderId="0" xfId="0" applyNumberFormat="1" applyFont="1" applyFill="1" applyBorder="1" applyAlignment="1">
      <alignment horizontal="right"/>
    </xf>
    <xf numFmtId="179" fontId="10" fillId="33" borderId="15" xfId="0" applyNumberFormat="1" applyFont="1" applyFill="1" applyBorder="1" applyAlignment="1">
      <alignment horizontal="right"/>
    </xf>
    <xf numFmtId="179" fontId="4" fillId="0" borderId="0" xfId="0" applyNumberFormat="1" applyFont="1" applyFill="1" applyAlignment="1">
      <alignment/>
    </xf>
    <xf numFmtId="179" fontId="10" fillId="34" borderId="0" xfId="0" applyNumberFormat="1" applyFont="1" applyFill="1" applyBorder="1" applyAlignment="1">
      <alignment horizontal="right"/>
    </xf>
    <xf numFmtId="179" fontId="10" fillId="34" borderId="15" xfId="0" applyNumberFormat="1" applyFont="1" applyFill="1" applyBorder="1" applyAlignment="1">
      <alignment horizontal="right"/>
    </xf>
    <xf numFmtId="0" fontId="4" fillId="33" borderId="15" xfId="0" applyFont="1" applyFill="1" applyBorder="1" applyAlignment="1">
      <alignment/>
    </xf>
    <xf numFmtId="0" fontId="10" fillId="34" borderId="16" xfId="0" applyFont="1" applyFill="1" applyBorder="1" applyAlignment="1">
      <alignment/>
    </xf>
    <xf numFmtId="179" fontId="10" fillId="34" borderId="10" xfId="0" applyNumberFormat="1" applyFont="1" applyFill="1" applyBorder="1" applyAlignment="1">
      <alignment horizontal="right"/>
    </xf>
    <xf numFmtId="179" fontId="10" fillId="34" borderId="13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11" xfId="0" applyNumberFormat="1" applyFont="1" applyFill="1" applyBorder="1" applyAlignment="1">
      <alignment/>
    </xf>
    <xf numFmtId="49" fontId="4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9" fillId="33" borderId="23" xfId="0" applyFont="1" applyFill="1" applyBorder="1" applyAlignment="1">
      <alignment horizontal="center" vertical="center" wrapText="1"/>
    </xf>
    <xf numFmtId="2" fontId="9" fillId="33" borderId="21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" fillId="0" borderId="0" xfId="55" applyFont="1" applyFill="1">
      <alignment/>
      <protection/>
    </xf>
    <xf numFmtId="0" fontId="14" fillId="0" borderId="0" xfId="55" applyFont="1" applyFill="1">
      <alignment/>
      <protection/>
    </xf>
    <xf numFmtId="0" fontId="14" fillId="0" borderId="0" xfId="55" applyFont="1" applyFill="1" applyAlignment="1">
      <alignment horizontal="right"/>
      <protection/>
    </xf>
    <xf numFmtId="0" fontId="9" fillId="33" borderId="23" xfId="55" applyFont="1" applyFill="1" applyBorder="1" applyAlignment="1">
      <alignment horizontal="center" vertical="center" wrapText="1"/>
      <protection/>
    </xf>
    <xf numFmtId="2" fontId="9" fillId="33" borderId="21" xfId="55" applyNumberFormat="1" applyFont="1" applyFill="1" applyBorder="1" applyAlignment="1">
      <alignment horizontal="center" vertical="center" wrapText="1"/>
      <protection/>
    </xf>
    <xf numFmtId="0" fontId="10" fillId="33" borderId="14" xfId="55" applyFont="1" applyFill="1" applyBorder="1">
      <alignment/>
      <protection/>
    </xf>
    <xf numFmtId="172" fontId="10" fillId="33" borderId="15" xfId="55" applyNumberFormat="1" applyFont="1" applyFill="1" applyBorder="1">
      <alignment/>
      <protection/>
    </xf>
    <xf numFmtId="0" fontId="10" fillId="34" borderId="14" xfId="55" applyFont="1" applyFill="1" applyBorder="1">
      <alignment/>
      <protection/>
    </xf>
    <xf numFmtId="172" fontId="10" fillId="34" borderId="15" xfId="55" applyNumberFormat="1" applyFont="1" applyFill="1" applyBorder="1">
      <alignment/>
      <protection/>
    </xf>
    <xf numFmtId="3" fontId="10" fillId="33" borderId="0" xfId="55" applyNumberFormat="1" applyFont="1" applyFill="1" applyBorder="1" applyAlignment="1">
      <alignment horizontal="right"/>
      <protection/>
    </xf>
    <xf numFmtId="3" fontId="10" fillId="33" borderId="15" xfId="55" applyNumberFormat="1" applyFont="1" applyFill="1" applyBorder="1">
      <alignment/>
      <protection/>
    </xf>
    <xf numFmtId="0" fontId="10" fillId="34" borderId="16" xfId="55" applyFont="1" applyFill="1" applyBorder="1">
      <alignment/>
      <protection/>
    </xf>
    <xf numFmtId="3" fontId="10" fillId="34" borderId="10" xfId="55" applyNumberFormat="1" applyFont="1" applyFill="1" applyBorder="1" applyAlignment="1">
      <alignment horizontal="right"/>
      <protection/>
    </xf>
    <xf numFmtId="3" fontId="10" fillId="34" borderId="13" xfId="55" applyNumberFormat="1" applyFont="1" applyFill="1" applyBorder="1">
      <alignment/>
      <protection/>
    </xf>
    <xf numFmtId="0" fontId="10" fillId="0" borderId="17" xfId="55" applyFont="1" applyFill="1" applyBorder="1">
      <alignment/>
      <protection/>
    </xf>
    <xf numFmtId="0" fontId="10" fillId="0" borderId="19" xfId="55" applyFont="1" applyFill="1" applyBorder="1">
      <alignment/>
      <protection/>
    </xf>
    <xf numFmtId="0" fontId="10" fillId="0" borderId="0" xfId="55" applyFont="1" applyFill="1" applyBorder="1">
      <alignment/>
      <protection/>
    </xf>
    <xf numFmtId="0" fontId="4" fillId="0" borderId="0" xfId="55" applyFont="1" applyFill="1" applyBorder="1" applyAlignment="1">
      <alignment horizontal="right"/>
      <protection/>
    </xf>
    <xf numFmtId="0" fontId="4" fillId="0" borderId="19" xfId="55" applyFont="1" applyFill="1" applyBorder="1">
      <alignment/>
      <protection/>
    </xf>
    <xf numFmtId="9" fontId="12" fillId="0" borderId="19" xfId="57" applyFont="1" applyFill="1" applyBorder="1" applyAlignment="1" applyProtection="1">
      <alignment vertical="center"/>
      <protection/>
    </xf>
    <xf numFmtId="0" fontId="6" fillId="0" borderId="0" xfId="0" applyFont="1" applyFill="1" applyAlignment="1" quotePrefix="1">
      <alignment/>
    </xf>
    <xf numFmtId="0" fontId="15" fillId="0" borderId="0" xfId="0" applyFont="1" applyFill="1" applyAlignment="1">
      <alignment/>
    </xf>
    <xf numFmtId="0" fontId="10" fillId="0" borderId="15" xfId="0" applyFont="1" applyFill="1" applyBorder="1" applyAlignment="1">
      <alignment/>
    </xf>
    <xf numFmtId="17" fontId="13" fillId="0" borderId="10" xfId="0" applyNumberFormat="1" applyFont="1" applyFill="1" applyBorder="1" applyAlignment="1">
      <alignment horizontal="left" vertical="center"/>
    </xf>
    <xf numFmtId="0" fontId="16" fillId="0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9" fillId="33" borderId="13" xfId="0" applyFont="1" applyFill="1" applyBorder="1" applyAlignment="1">
      <alignment horizontal="center" vertical="center" wrapText="1"/>
    </xf>
    <xf numFmtId="49" fontId="10" fillId="33" borderId="19" xfId="0" applyNumberFormat="1" applyFont="1" applyFill="1" applyBorder="1" applyAlignment="1">
      <alignment horizontal="left" vertical="center" wrapText="1"/>
    </xf>
    <xf numFmtId="3" fontId="10" fillId="33" borderId="0" xfId="0" applyNumberFormat="1" applyFont="1" applyFill="1" applyBorder="1" applyAlignment="1">
      <alignment/>
    </xf>
    <xf numFmtId="3" fontId="10" fillId="33" borderId="0" xfId="0" applyNumberFormat="1" applyFont="1" applyFill="1" applyBorder="1" applyAlignment="1">
      <alignment horizontal="right" vertical="center" wrapText="1"/>
    </xf>
    <xf numFmtId="3" fontId="10" fillId="33" borderId="0" xfId="0" applyNumberFormat="1" applyFont="1" applyFill="1" applyBorder="1" applyAlignment="1">
      <alignment horizontal="right"/>
    </xf>
    <xf numFmtId="3" fontId="10" fillId="33" borderId="15" xfId="0" applyNumberFormat="1" applyFont="1" applyFill="1" applyBorder="1" applyAlignment="1">
      <alignment horizontal="right" vertical="center" wrapText="1"/>
    </xf>
    <xf numFmtId="17" fontId="10" fillId="34" borderId="19" xfId="0" applyNumberFormat="1" applyFont="1" applyFill="1" applyBorder="1" applyAlignment="1" quotePrefix="1">
      <alignment/>
    </xf>
    <xf numFmtId="3" fontId="10" fillId="34" borderId="0" xfId="0" applyNumberFormat="1" applyFont="1" applyFill="1" applyBorder="1" applyAlignment="1">
      <alignment/>
    </xf>
    <xf numFmtId="3" fontId="10" fillId="34" borderId="15" xfId="0" applyNumberFormat="1" applyFont="1" applyFill="1" applyBorder="1" applyAlignment="1">
      <alignment/>
    </xf>
    <xf numFmtId="0" fontId="10" fillId="33" borderId="19" xfId="0" applyFont="1" applyFill="1" applyBorder="1" applyAlignment="1">
      <alignment horizontal="left" vertical="center" wrapText="1"/>
    </xf>
    <xf numFmtId="177" fontId="10" fillId="33" borderId="0" xfId="0" applyNumberFormat="1" applyFont="1" applyFill="1" applyBorder="1" applyAlignment="1">
      <alignment horizontal="right" vertical="center" wrapText="1"/>
    </xf>
    <xf numFmtId="177" fontId="10" fillId="33" borderId="15" xfId="0" applyNumberFormat="1" applyFont="1" applyFill="1" applyBorder="1" applyAlignment="1">
      <alignment horizontal="right" vertical="center" wrapText="1"/>
    </xf>
    <xf numFmtId="177" fontId="4" fillId="0" borderId="0" xfId="0" applyNumberFormat="1" applyFont="1" applyFill="1" applyAlignment="1">
      <alignment/>
    </xf>
    <xf numFmtId="0" fontId="10" fillId="34" borderId="19" xfId="0" applyFont="1" applyFill="1" applyBorder="1" applyAlignment="1">
      <alignment/>
    </xf>
    <xf numFmtId="177" fontId="10" fillId="34" borderId="0" xfId="0" applyNumberFormat="1" applyFont="1" applyFill="1" applyBorder="1" applyAlignment="1">
      <alignment/>
    </xf>
    <xf numFmtId="177" fontId="10" fillId="34" borderId="15" xfId="0" applyNumberFormat="1" applyFont="1" applyFill="1" applyBorder="1" applyAlignment="1">
      <alignment/>
    </xf>
    <xf numFmtId="0" fontId="10" fillId="34" borderId="12" xfId="0" applyFont="1" applyFill="1" applyBorder="1" applyAlignment="1">
      <alignment/>
    </xf>
    <xf numFmtId="177" fontId="10" fillId="34" borderId="10" xfId="0" applyNumberFormat="1" applyFont="1" applyFill="1" applyBorder="1" applyAlignment="1">
      <alignment/>
    </xf>
    <xf numFmtId="177" fontId="10" fillId="34" borderId="1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172" fontId="4" fillId="33" borderId="0" xfId="0" applyNumberFormat="1" applyFont="1" applyFill="1" applyBorder="1" applyAlignment="1">
      <alignment/>
    </xf>
    <xf numFmtId="172" fontId="4" fillId="34" borderId="0" xfId="0" applyNumberFormat="1" applyFont="1" applyFill="1" applyBorder="1" applyAlignment="1">
      <alignment/>
    </xf>
    <xf numFmtId="172" fontId="4" fillId="34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172" fontId="10" fillId="33" borderId="11" xfId="55" applyNumberFormat="1" applyFont="1" applyFill="1" applyBorder="1" applyAlignment="1">
      <alignment horizontal="right"/>
      <protection/>
    </xf>
    <xf numFmtId="176" fontId="10" fillId="0" borderId="0" xfId="55" applyNumberFormat="1" applyFont="1" applyFill="1" applyAlignment="1">
      <alignment horizontal="right"/>
      <protection/>
    </xf>
    <xf numFmtId="176" fontId="10" fillId="0" borderId="11" xfId="55" applyNumberFormat="1" applyFont="1" applyFill="1" applyBorder="1" applyAlignment="1">
      <alignment horizontal="right"/>
      <protection/>
    </xf>
    <xf numFmtId="176" fontId="10" fillId="0" borderId="18" xfId="55" applyNumberFormat="1" applyFont="1" applyFill="1" applyBorder="1" applyAlignment="1">
      <alignment horizontal="right"/>
      <protection/>
    </xf>
    <xf numFmtId="0" fontId="10" fillId="0" borderId="15" xfId="55" applyFont="1" applyFill="1" applyBorder="1">
      <alignment/>
      <protection/>
    </xf>
    <xf numFmtId="173" fontId="10" fillId="33" borderId="0" xfId="0" applyNumberFormat="1" applyFont="1" applyFill="1" applyBorder="1" applyAlignment="1">
      <alignment horizontal="right"/>
    </xf>
    <xf numFmtId="173" fontId="10" fillId="33" borderId="15" xfId="0" applyNumberFormat="1" applyFont="1" applyFill="1" applyBorder="1" applyAlignment="1">
      <alignment horizontal="right"/>
    </xf>
    <xf numFmtId="173" fontId="10" fillId="34" borderId="0" xfId="0" applyNumberFormat="1" applyFont="1" applyFill="1" applyBorder="1" applyAlignment="1">
      <alignment horizontal="right"/>
    </xf>
    <xf numFmtId="173" fontId="10" fillId="34" borderId="15" xfId="0" applyNumberFormat="1" applyFont="1" applyFill="1" applyBorder="1" applyAlignment="1">
      <alignment horizontal="right"/>
    </xf>
    <xf numFmtId="173" fontId="10" fillId="34" borderId="10" xfId="0" applyNumberFormat="1" applyFont="1" applyFill="1" applyBorder="1" applyAlignment="1">
      <alignment horizontal="right"/>
    </xf>
    <xf numFmtId="173" fontId="10" fillId="34" borderId="13" xfId="0" applyNumberFormat="1" applyFont="1" applyFill="1" applyBorder="1" applyAlignment="1">
      <alignment horizontal="right"/>
    </xf>
    <xf numFmtId="176" fontId="10" fillId="0" borderId="0" xfId="0" applyNumberFormat="1" applyFont="1" applyFill="1" applyAlignment="1">
      <alignment horizontal="right"/>
    </xf>
    <xf numFmtId="176" fontId="10" fillId="0" borderId="11" xfId="0" applyNumberFormat="1" applyFont="1" applyFill="1" applyBorder="1" applyAlignment="1">
      <alignment horizontal="right"/>
    </xf>
    <xf numFmtId="176" fontId="10" fillId="0" borderId="18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Continuous"/>
    </xf>
    <xf numFmtId="17" fontId="9" fillId="33" borderId="11" xfId="0" applyNumberFormat="1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Continuous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Continuous" vertical="center" wrapText="1"/>
    </xf>
    <xf numFmtId="0" fontId="10" fillId="33" borderId="24" xfId="0" applyFont="1" applyFill="1" applyBorder="1" applyAlignment="1">
      <alignment/>
    </xf>
    <xf numFmtId="178" fontId="10" fillId="33" borderId="0" xfId="0" applyNumberFormat="1" applyFont="1" applyFill="1" applyBorder="1" applyAlignment="1">
      <alignment/>
    </xf>
    <xf numFmtId="177" fontId="10" fillId="33" borderId="15" xfId="0" applyNumberFormat="1" applyFont="1" applyFill="1" applyBorder="1" applyAlignment="1">
      <alignment/>
    </xf>
    <xf numFmtId="177" fontId="10" fillId="33" borderId="0" xfId="0" applyNumberFormat="1" applyFont="1" applyFill="1" applyBorder="1" applyAlignment="1">
      <alignment/>
    </xf>
    <xf numFmtId="3" fontId="10" fillId="34" borderId="10" xfId="0" applyNumberFormat="1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0" fontId="6" fillId="0" borderId="0" xfId="55" applyFont="1" applyFill="1" applyBorder="1" applyAlignment="1">
      <alignment horizontal="left"/>
      <protection/>
    </xf>
    <xf numFmtId="0" fontId="6" fillId="0" borderId="0" xfId="55" applyFont="1" applyFill="1" applyBorder="1" applyAlignment="1">
      <alignment horizontal="centerContinuous"/>
      <protection/>
    </xf>
    <xf numFmtId="17" fontId="9" fillId="33" borderId="11" xfId="55" applyNumberFormat="1" applyFont="1" applyFill="1" applyBorder="1" applyAlignment="1">
      <alignment horizontal="center" vertical="center" wrapText="1"/>
      <protection/>
    </xf>
    <xf numFmtId="0" fontId="9" fillId="33" borderId="18" xfId="55" applyFont="1" applyFill="1" applyBorder="1" applyAlignment="1">
      <alignment horizontal="centerContinuous" vertical="center" wrapText="1"/>
      <protection/>
    </xf>
    <xf numFmtId="0" fontId="9" fillId="33" borderId="10" xfId="55" applyNumberFormat="1" applyFont="1" applyFill="1" applyBorder="1" applyAlignment="1">
      <alignment horizontal="center" vertical="center" wrapText="1"/>
      <protection/>
    </xf>
    <xf numFmtId="0" fontId="9" fillId="33" borderId="13" xfId="55" applyFont="1" applyFill="1" applyBorder="1" applyAlignment="1">
      <alignment horizontal="centerContinuous" vertical="center" wrapText="1"/>
      <protection/>
    </xf>
    <xf numFmtId="0" fontId="10" fillId="33" borderId="24" xfId="55" applyFont="1" applyFill="1" applyBorder="1">
      <alignment/>
      <protection/>
    </xf>
    <xf numFmtId="172" fontId="10" fillId="33" borderId="0" xfId="55" applyNumberFormat="1" applyFont="1" applyFill="1" applyBorder="1">
      <alignment/>
      <protection/>
    </xf>
    <xf numFmtId="177" fontId="10" fillId="33" borderId="15" xfId="55" applyNumberFormat="1" applyFont="1" applyFill="1" applyBorder="1">
      <alignment/>
      <protection/>
    </xf>
    <xf numFmtId="172" fontId="10" fillId="34" borderId="0" xfId="55" applyNumberFormat="1" applyFont="1" applyFill="1" applyBorder="1">
      <alignment/>
      <protection/>
    </xf>
    <xf numFmtId="178" fontId="10" fillId="34" borderId="0" xfId="0" applyNumberFormat="1" applyFont="1" applyFill="1" applyBorder="1" applyAlignment="1">
      <alignment/>
    </xf>
    <xf numFmtId="177" fontId="10" fillId="34" borderId="15" xfId="55" applyNumberFormat="1" applyFont="1" applyFill="1" applyBorder="1">
      <alignment/>
      <protection/>
    </xf>
    <xf numFmtId="178" fontId="10" fillId="34" borderId="0" xfId="0" applyNumberFormat="1" applyFont="1" applyFill="1" applyBorder="1" applyAlignment="1">
      <alignment horizontal="right"/>
    </xf>
    <xf numFmtId="172" fontId="10" fillId="34" borderId="10" xfId="55" applyNumberFormat="1" applyFont="1" applyFill="1" applyBorder="1">
      <alignment/>
      <protection/>
    </xf>
    <xf numFmtId="177" fontId="10" fillId="34" borderId="13" xfId="55" applyNumberFormat="1" applyFont="1" applyFill="1" applyBorder="1">
      <alignment/>
      <protection/>
    </xf>
    <xf numFmtId="175" fontId="10" fillId="0" borderId="0" xfId="55" applyNumberFormat="1" applyFont="1" applyFill="1" applyBorder="1">
      <alignment/>
      <protection/>
    </xf>
    <xf numFmtId="2" fontId="10" fillId="0" borderId="0" xfId="55" applyNumberFormat="1" applyFont="1" applyFill="1" applyBorder="1">
      <alignment/>
      <protection/>
    </xf>
    <xf numFmtId="175" fontId="10" fillId="0" borderId="11" xfId="55" applyNumberFormat="1" applyFont="1" applyFill="1" applyBorder="1">
      <alignment/>
      <protection/>
    </xf>
    <xf numFmtId="2" fontId="10" fillId="0" borderId="11" xfId="55" applyNumberFormat="1" applyFont="1" applyFill="1" applyBorder="1">
      <alignment/>
      <protection/>
    </xf>
    <xf numFmtId="2" fontId="10" fillId="0" borderId="18" xfId="55" applyNumberFormat="1" applyFont="1" applyFill="1" applyBorder="1">
      <alignment/>
      <protection/>
    </xf>
    <xf numFmtId="0" fontId="11" fillId="0" borderId="19" xfId="55" applyFont="1" applyFill="1" applyBorder="1">
      <alignment/>
      <protection/>
    </xf>
    <xf numFmtId="0" fontId="9" fillId="33" borderId="11" xfId="0" applyFont="1" applyFill="1" applyBorder="1" applyAlignment="1">
      <alignment horizontal="center"/>
    </xf>
    <xf numFmtId="173" fontId="10" fillId="33" borderId="0" xfId="0" applyNumberFormat="1" applyFont="1" applyFill="1" applyBorder="1" applyAlignment="1">
      <alignment/>
    </xf>
    <xf numFmtId="178" fontId="4" fillId="0" borderId="0" xfId="0" applyNumberFormat="1" applyFont="1" applyFill="1" applyAlignment="1">
      <alignment/>
    </xf>
    <xf numFmtId="173" fontId="10" fillId="34" borderId="0" xfId="0" applyNumberFormat="1" applyFont="1" applyFill="1" applyBorder="1" applyAlignment="1">
      <alignment/>
    </xf>
    <xf numFmtId="178" fontId="10" fillId="33" borderId="0" xfId="0" applyNumberFormat="1" applyFont="1" applyFill="1" applyBorder="1" applyAlignment="1">
      <alignment horizontal="right"/>
    </xf>
    <xf numFmtId="173" fontId="10" fillId="34" borderId="10" xfId="0" applyNumberFormat="1" applyFont="1" applyFill="1" applyBorder="1" applyAlignment="1">
      <alignment/>
    </xf>
    <xf numFmtId="172" fontId="10" fillId="33" borderId="0" xfId="0" applyNumberFormat="1" applyFont="1" applyFill="1" applyBorder="1" applyAlignment="1">
      <alignment/>
    </xf>
    <xf numFmtId="172" fontId="10" fillId="34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vertical="center" wrapText="1"/>
    </xf>
    <xf numFmtId="17" fontId="9" fillId="33" borderId="11" xfId="0" applyNumberFormat="1" applyFont="1" applyFill="1" applyBorder="1" applyAlignment="1">
      <alignment horizontal="centerContinuous" wrapText="1"/>
    </xf>
    <xf numFmtId="0" fontId="9" fillId="33" borderId="11" xfId="0" applyFont="1" applyFill="1" applyBorder="1" applyAlignment="1">
      <alignment horizontal="centerContinuous" vertical="center" wrapText="1"/>
    </xf>
    <xf numFmtId="0" fontId="4" fillId="33" borderId="11" xfId="0" applyFont="1" applyFill="1" applyBorder="1" applyAlignment="1">
      <alignment/>
    </xf>
    <xf numFmtId="0" fontId="9" fillId="33" borderId="0" xfId="0" applyFont="1" applyFill="1" applyBorder="1" applyAlignment="1">
      <alignment horizontal="centerContinuous" vertical="center" wrapText="1"/>
    </xf>
    <xf numFmtId="178" fontId="10" fillId="33" borderId="15" xfId="0" applyNumberFormat="1" applyFont="1" applyFill="1" applyBorder="1" applyAlignment="1">
      <alignment/>
    </xf>
    <xf numFmtId="178" fontId="10" fillId="34" borderId="15" xfId="0" applyNumberFormat="1" applyFont="1" applyFill="1" applyBorder="1" applyAlignment="1">
      <alignment/>
    </xf>
    <xf numFmtId="178" fontId="10" fillId="34" borderId="10" xfId="0" applyNumberFormat="1" applyFont="1" applyFill="1" applyBorder="1" applyAlignment="1">
      <alignment horizontal="right"/>
    </xf>
    <xf numFmtId="178" fontId="10" fillId="34" borderId="10" xfId="0" applyNumberFormat="1" applyFont="1" applyFill="1" applyBorder="1" applyAlignment="1">
      <alignment/>
    </xf>
    <xf numFmtId="178" fontId="10" fillId="34" borderId="13" xfId="0" applyNumberFormat="1" applyFont="1" applyFill="1" applyBorder="1" applyAlignment="1">
      <alignment/>
    </xf>
    <xf numFmtId="17" fontId="9" fillId="33" borderId="11" xfId="0" applyNumberFormat="1" applyFont="1" applyFill="1" applyBorder="1" applyAlignment="1">
      <alignment horizontal="centerContinuous" vertical="center" wrapText="1"/>
    </xf>
    <xf numFmtId="0" fontId="9" fillId="33" borderId="21" xfId="0" applyFont="1" applyFill="1" applyBorder="1" applyAlignment="1">
      <alignment horizontal="centerContinuous" vertical="center" wrapText="1"/>
    </xf>
    <xf numFmtId="0" fontId="9" fillId="33" borderId="21" xfId="0" applyNumberFormat="1" applyFont="1" applyFill="1" applyBorder="1" applyAlignment="1" quotePrefix="1">
      <alignment horizontal="centerContinuous" vertical="center" wrapText="1"/>
    </xf>
    <xf numFmtId="1" fontId="9" fillId="36" borderId="21" xfId="0" applyNumberFormat="1" applyFont="1" applyFill="1" applyBorder="1" applyAlignment="1" quotePrefix="1">
      <alignment horizontal="centerContinuous" vertical="center" wrapText="1"/>
    </xf>
    <xf numFmtId="0" fontId="9" fillId="33" borderId="22" xfId="0" applyFont="1" applyFill="1" applyBorder="1" applyAlignment="1">
      <alignment horizontal="centerContinuous" vertical="center" wrapText="1"/>
    </xf>
    <xf numFmtId="3" fontId="10" fillId="33" borderId="15" xfId="0" applyNumberFormat="1" applyFont="1" applyFill="1" applyBorder="1" applyAlignment="1">
      <alignment/>
    </xf>
    <xf numFmtId="3" fontId="10" fillId="34" borderId="0" xfId="0" applyNumberFormat="1" applyFont="1" applyFill="1" applyBorder="1" applyAlignment="1">
      <alignment horizontal="right"/>
    </xf>
    <xf numFmtId="3" fontId="10" fillId="34" borderId="10" xfId="0" applyNumberFormat="1" applyFont="1" applyFill="1" applyBorder="1" applyAlignment="1">
      <alignment horizontal="right"/>
    </xf>
    <xf numFmtId="3" fontId="10" fillId="34" borderId="13" xfId="0" applyNumberFormat="1" applyFont="1" applyFill="1" applyBorder="1" applyAlignment="1">
      <alignment/>
    </xf>
    <xf numFmtId="3" fontId="12" fillId="0" borderId="12" xfId="0" applyNumberFormat="1" applyFont="1" applyFill="1" applyBorder="1" applyAlignment="1" applyProtection="1">
      <alignment vertical="center"/>
      <protection/>
    </xf>
    <xf numFmtId="0" fontId="6" fillId="0" borderId="0" xfId="55" applyFont="1" applyFill="1" applyBorder="1" applyAlignment="1">
      <alignment horizontal="left" vertical="center" wrapText="1"/>
      <protection/>
    </xf>
    <xf numFmtId="0" fontId="8" fillId="0" borderId="0" xfId="55" applyFont="1" applyFill="1" applyAlignment="1">
      <alignment horizontal="left" vertical="center" wrapText="1"/>
      <protection/>
    </xf>
    <xf numFmtId="0" fontId="8" fillId="0" borderId="0" xfId="55" applyFont="1" applyFill="1">
      <alignment/>
      <protection/>
    </xf>
    <xf numFmtId="0" fontId="9" fillId="33" borderId="11" xfId="55" applyFont="1" applyFill="1" applyBorder="1" applyAlignment="1">
      <alignment horizontal="centerContinuous" vertical="center" wrapText="1"/>
      <protection/>
    </xf>
    <xf numFmtId="17" fontId="9" fillId="33" borderId="0" xfId="55" applyNumberFormat="1" applyFont="1" applyFill="1" applyBorder="1" applyAlignment="1">
      <alignment horizontal="centerContinuous" vertical="center" wrapText="1"/>
      <protection/>
    </xf>
    <xf numFmtId="0" fontId="9" fillId="33" borderId="10" xfId="55" applyFont="1" applyFill="1" applyBorder="1" applyAlignment="1">
      <alignment horizontal="centerContinuous" vertical="center" wrapText="1"/>
      <protection/>
    </xf>
    <xf numFmtId="0" fontId="9" fillId="33" borderId="10" xfId="55" applyFont="1" applyFill="1" applyBorder="1" applyAlignment="1">
      <alignment horizontal="right" vertical="center" wrapText="1"/>
      <protection/>
    </xf>
    <xf numFmtId="0" fontId="9" fillId="33" borderId="10" xfId="55" applyFont="1" applyFill="1" applyBorder="1">
      <alignment/>
      <protection/>
    </xf>
    <xf numFmtId="0" fontId="9" fillId="33" borderId="13" xfId="55" applyFont="1" applyFill="1" applyBorder="1" applyAlignment="1">
      <alignment horizontal="center" vertical="center" wrapText="1"/>
      <protection/>
    </xf>
    <xf numFmtId="178" fontId="10" fillId="33" borderId="0" xfId="55" applyNumberFormat="1" applyFont="1" applyFill="1" applyBorder="1" applyAlignment="1">
      <alignment horizontal="right"/>
      <protection/>
    </xf>
    <xf numFmtId="178" fontId="10" fillId="33" borderId="0" xfId="55" applyNumberFormat="1" applyFont="1" applyFill="1" applyBorder="1">
      <alignment/>
      <protection/>
    </xf>
    <xf numFmtId="178" fontId="10" fillId="33" borderId="15" xfId="55" applyNumberFormat="1" applyFont="1" applyFill="1" applyBorder="1">
      <alignment/>
      <protection/>
    </xf>
    <xf numFmtId="178" fontId="10" fillId="34" borderId="0" xfId="55" applyNumberFormat="1" applyFont="1" applyFill="1" applyBorder="1" applyAlignment="1">
      <alignment horizontal="right"/>
      <protection/>
    </xf>
    <xf numFmtId="178" fontId="10" fillId="34" borderId="0" xfId="55" applyNumberFormat="1" applyFont="1" applyFill="1" applyBorder="1">
      <alignment/>
      <protection/>
    </xf>
    <xf numFmtId="178" fontId="10" fillId="34" borderId="15" xfId="55" applyNumberFormat="1" applyFont="1" applyFill="1" applyBorder="1">
      <alignment/>
      <protection/>
    </xf>
    <xf numFmtId="178" fontId="10" fillId="34" borderId="10" xfId="55" applyNumberFormat="1" applyFont="1" applyFill="1" applyBorder="1" applyAlignment="1">
      <alignment horizontal="right"/>
      <protection/>
    </xf>
    <xf numFmtId="178" fontId="10" fillId="34" borderId="10" xfId="55" applyNumberFormat="1" applyFont="1" applyFill="1" applyBorder="1">
      <alignment/>
      <protection/>
    </xf>
    <xf numFmtId="178" fontId="10" fillId="34" borderId="13" xfId="55" applyNumberFormat="1" applyFont="1" applyFill="1" applyBorder="1">
      <alignment/>
      <protection/>
    </xf>
    <xf numFmtId="0" fontId="6" fillId="0" borderId="0" xfId="55" applyFont="1" applyFill="1" applyBorder="1" applyAlignment="1">
      <alignment horizontal="left" vertical="center"/>
      <protection/>
    </xf>
    <xf numFmtId="0" fontId="4" fillId="33" borderId="11" xfId="55" applyFont="1" applyFill="1" applyBorder="1">
      <alignment/>
      <protection/>
    </xf>
    <xf numFmtId="0" fontId="9" fillId="33" borderId="10" xfId="55" applyFont="1" applyFill="1" applyBorder="1" applyAlignment="1">
      <alignment horizontal="right"/>
      <protection/>
    </xf>
    <xf numFmtId="187" fontId="10" fillId="33" borderId="0" xfId="55" applyNumberFormat="1" applyFont="1" applyFill="1" applyBorder="1" applyAlignment="1">
      <alignment horizontal="right"/>
      <protection/>
    </xf>
    <xf numFmtId="187" fontId="10" fillId="33" borderId="15" xfId="55" applyNumberFormat="1" applyFont="1" applyFill="1" applyBorder="1" applyAlignment="1">
      <alignment horizontal="right"/>
      <protection/>
    </xf>
    <xf numFmtId="187" fontId="10" fillId="34" borderId="0" xfId="55" applyNumberFormat="1" applyFont="1" applyFill="1" applyBorder="1" applyAlignment="1">
      <alignment horizontal="right"/>
      <protection/>
    </xf>
    <xf numFmtId="187" fontId="10" fillId="34" borderId="15" xfId="55" applyNumberFormat="1" applyFont="1" applyFill="1" applyBorder="1" applyAlignment="1">
      <alignment horizontal="right"/>
      <protection/>
    </xf>
    <xf numFmtId="187" fontId="10" fillId="34" borderId="10" xfId="55" applyNumberFormat="1" applyFont="1" applyFill="1" applyBorder="1" applyAlignment="1">
      <alignment horizontal="right"/>
      <protection/>
    </xf>
    <xf numFmtId="187" fontId="10" fillId="34" borderId="13" xfId="55" applyNumberFormat="1" applyFont="1" applyFill="1" applyBorder="1" applyAlignment="1">
      <alignment horizontal="right"/>
      <protection/>
    </xf>
    <xf numFmtId="0" fontId="9" fillId="33" borderId="21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4" fillId="0" borderId="11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17" fontId="6" fillId="0" borderId="0" xfId="0" applyNumberFormat="1" applyFont="1" applyFill="1" applyBorder="1" applyAlignment="1" quotePrefix="1">
      <alignment horizontal="left" vertical="center"/>
    </xf>
    <xf numFmtId="178" fontId="10" fillId="34" borderId="15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187" fontId="10" fillId="33" borderId="0" xfId="0" applyNumberFormat="1" applyFont="1" applyFill="1" applyBorder="1" applyAlignment="1">
      <alignment horizontal="right"/>
    </xf>
    <xf numFmtId="187" fontId="10" fillId="33" borderId="15" xfId="0" applyNumberFormat="1" applyFont="1" applyFill="1" applyBorder="1" applyAlignment="1">
      <alignment horizontal="right"/>
    </xf>
    <xf numFmtId="187" fontId="10" fillId="34" borderId="0" xfId="0" applyNumberFormat="1" applyFont="1" applyFill="1" applyBorder="1" applyAlignment="1">
      <alignment horizontal="right"/>
    </xf>
    <xf numFmtId="187" fontId="10" fillId="34" borderId="15" xfId="0" applyNumberFormat="1" applyFont="1" applyFill="1" applyBorder="1" applyAlignment="1">
      <alignment horizontal="right"/>
    </xf>
    <xf numFmtId="3" fontId="10" fillId="33" borderId="15" xfId="0" applyNumberFormat="1" applyFont="1" applyFill="1" applyBorder="1" applyAlignment="1">
      <alignment horizontal="right"/>
    </xf>
    <xf numFmtId="187" fontId="10" fillId="34" borderId="10" xfId="0" applyNumberFormat="1" applyFont="1" applyFill="1" applyBorder="1" applyAlignment="1">
      <alignment horizontal="right"/>
    </xf>
    <xf numFmtId="187" fontId="10" fillId="34" borderId="13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 vertical="center" wrapText="1"/>
    </xf>
    <xf numFmtId="4" fontId="10" fillId="33" borderId="0" xfId="0" applyNumberFormat="1" applyFont="1" applyFill="1" applyBorder="1" applyAlignment="1">
      <alignment horizontal="right"/>
    </xf>
    <xf numFmtId="178" fontId="10" fillId="33" borderId="15" xfId="0" applyNumberFormat="1" applyFont="1" applyFill="1" applyBorder="1" applyAlignment="1">
      <alignment horizontal="right"/>
    </xf>
    <xf numFmtId="4" fontId="10" fillId="34" borderId="0" xfId="0" applyNumberFormat="1" applyFont="1" applyFill="1" applyBorder="1" applyAlignment="1">
      <alignment horizontal="right"/>
    </xf>
    <xf numFmtId="4" fontId="10" fillId="34" borderId="10" xfId="0" applyNumberFormat="1" applyFont="1" applyFill="1" applyBorder="1" applyAlignment="1">
      <alignment horizontal="right"/>
    </xf>
    <xf numFmtId="178" fontId="10" fillId="34" borderId="13" xfId="0" applyNumberFormat="1" applyFont="1" applyFill="1" applyBorder="1" applyAlignment="1">
      <alignment horizontal="right"/>
    </xf>
    <xf numFmtId="0" fontId="9" fillId="0" borderId="20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3" fontId="4" fillId="0" borderId="18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0" fontId="9" fillId="33" borderId="11" xfId="0" applyFont="1" applyFill="1" applyBorder="1" applyAlignment="1">
      <alignment vertical="center" wrapText="1"/>
    </xf>
    <xf numFmtId="0" fontId="9" fillId="33" borderId="21" xfId="0" applyFont="1" applyFill="1" applyBorder="1" applyAlignment="1">
      <alignment/>
    </xf>
    <xf numFmtId="177" fontId="10" fillId="0" borderId="0" xfId="0" applyNumberFormat="1" applyFont="1" applyFill="1" applyBorder="1" applyAlignment="1">
      <alignment/>
    </xf>
    <xf numFmtId="174" fontId="10" fillId="33" borderId="19" xfId="0" applyNumberFormat="1" applyFont="1" applyFill="1" applyBorder="1" applyAlignment="1">
      <alignment/>
    </xf>
    <xf numFmtId="177" fontId="10" fillId="33" borderId="0" xfId="0" applyNumberFormat="1" applyFont="1" applyFill="1" applyBorder="1" applyAlignment="1">
      <alignment horizontal="right"/>
    </xf>
    <xf numFmtId="177" fontId="10" fillId="33" borderId="15" xfId="0" applyNumberFormat="1" applyFont="1" applyFill="1" applyBorder="1" applyAlignment="1">
      <alignment horizontal="right"/>
    </xf>
    <xf numFmtId="174" fontId="10" fillId="34" borderId="19" xfId="0" applyNumberFormat="1" applyFont="1" applyFill="1" applyBorder="1" applyAlignment="1">
      <alignment/>
    </xf>
    <xf numFmtId="177" fontId="10" fillId="34" borderId="0" xfId="0" applyNumberFormat="1" applyFont="1" applyFill="1" applyBorder="1" applyAlignment="1">
      <alignment horizontal="right"/>
    </xf>
    <xf numFmtId="177" fontId="10" fillId="34" borderId="15" xfId="0" applyNumberFormat="1" applyFont="1" applyFill="1" applyBorder="1" applyAlignment="1">
      <alignment horizontal="right"/>
    </xf>
    <xf numFmtId="174" fontId="10" fillId="34" borderId="12" xfId="0" applyNumberFormat="1" applyFont="1" applyFill="1" applyBorder="1" applyAlignment="1">
      <alignment/>
    </xf>
    <xf numFmtId="177" fontId="10" fillId="34" borderId="10" xfId="0" applyNumberFormat="1" applyFont="1" applyFill="1" applyBorder="1" applyAlignment="1">
      <alignment horizontal="right"/>
    </xf>
    <xf numFmtId="177" fontId="10" fillId="34" borderId="13" xfId="0" applyNumberFormat="1" applyFont="1" applyFill="1" applyBorder="1" applyAlignment="1">
      <alignment horizontal="right"/>
    </xf>
    <xf numFmtId="175" fontId="10" fillId="0" borderId="0" xfId="0" applyNumberFormat="1" applyFont="1" applyFill="1" applyAlignment="1">
      <alignment/>
    </xf>
    <xf numFmtId="175" fontId="10" fillId="0" borderId="11" xfId="0" applyNumberFormat="1" applyFont="1" applyFill="1" applyBorder="1" applyAlignment="1">
      <alignment/>
    </xf>
    <xf numFmtId="175" fontId="4" fillId="0" borderId="0" xfId="0" applyNumberFormat="1" applyFont="1" applyFill="1" applyAlignment="1">
      <alignment/>
    </xf>
    <xf numFmtId="172" fontId="10" fillId="0" borderId="0" xfId="55" applyNumberFormat="1" applyFont="1" applyFill="1">
      <alignment/>
      <protection/>
    </xf>
    <xf numFmtId="0" fontId="63" fillId="37" borderId="19" xfId="0" applyFont="1" applyFill="1" applyBorder="1" applyAlignment="1">
      <alignment horizontal="center" vertical="center" wrapText="1"/>
    </xf>
    <xf numFmtId="0" fontId="63" fillId="37" borderId="0" xfId="0" applyFont="1" applyFill="1" applyBorder="1" applyAlignment="1">
      <alignment horizontal="center" vertical="center" wrapText="1"/>
    </xf>
    <xf numFmtId="0" fontId="63" fillId="37" borderId="12" xfId="0" applyFont="1" applyFill="1" applyBorder="1" applyAlignment="1">
      <alignment horizontal="center" vertical="center" wrapText="1"/>
    </xf>
    <xf numFmtId="0" fontId="63" fillId="37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 vertical="center" wrapText="1"/>
    </xf>
    <xf numFmtId="0" fontId="64" fillId="37" borderId="0" xfId="0" applyFont="1" applyFill="1" applyBorder="1" applyAlignment="1">
      <alignment horizontal="center" vertical="center"/>
    </xf>
    <xf numFmtId="0" fontId="9" fillId="35" borderId="17" xfId="0" applyFont="1" applyFill="1" applyBorder="1" applyAlignment="1">
      <alignment horizontal="center" vertical="top" wrapText="1"/>
    </xf>
    <xf numFmtId="0" fontId="9" fillId="35" borderId="11" xfId="0" applyFont="1" applyFill="1" applyBorder="1" applyAlignment="1">
      <alignment horizontal="center" vertical="top" wrapText="1"/>
    </xf>
    <xf numFmtId="0" fontId="9" fillId="35" borderId="19" xfId="0" applyFont="1" applyFill="1" applyBorder="1" applyAlignment="1">
      <alignment horizontal="center" vertical="top" wrapText="1"/>
    </xf>
    <xf numFmtId="0" fontId="9" fillId="35" borderId="0" xfId="0" applyFont="1" applyFill="1" applyBorder="1" applyAlignment="1">
      <alignment horizontal="center" vertical="top" wrapText="1"/>
    </xf>
    <xf numFmtId="0" fontId="65" fillId="0" borderId="11" xfId="46" applyFont="1" applyFill="1" applyBorder="1" applyAlignment="1">
      <alignment horizontal="right"/>
    </xf>
    <xf numFmtId="0" fontId="9" fillId="33" borderId="24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21" xfId="0" applyNumberFormat="1" applyFont="1" applyFill="1" applyBorder="1" applyAlignment="1">
      <alignment horizontal="center" vertical="center" wrapText="1"/>
    </xf>
    <xf numFmtId="17" fontId="9" fillId="33" borderId="21" xfId="0" applyNumberFormat="1" applyFont="1" applyFill="1" applyBorder="1" applyAlignment="1">
      <alignment horizontal="center" vertical="center" wrapText="1"/>
    </xf>
    <xf numFmtId="0" fontId="9" fillId="33" borderId="22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17" fontId="9" fillId="35" borderId="19" xfId="0" applyNumberFormat="1" applyFont="1" applyFill="1" applyBorder="1" applyAlignment="1">
      <alignment horizontal="center" vertical="top" wrapText="1"/>
    </xf>
    <xf numFmtId="17" fontId="9" fillId="33" borderId="21" xfId="0" applyNumberFormat="1" applyFont="1" applyFill="1" applyBorder="1" applyAlignment="1" quotePrefix="1">
      <alignment horizontal="center" vertical="center" wrapText="1"/>
    </xf>
    <xf numFmtId="49" fontId="9" fillId="33" borderId="21" xfId="0" applyNumberFormat="1" applyFont="1" applyFill="1" applyBorder="1" applyAlignment="1" quotePrefix="1">
      <alignment horizontal="center" vertical="center" wrapText="1"/>
    </xf>
    <xf numFmtId="17" fontId="9" fillId="33" borderId="22" xfId="0" applyNumberFormat="1" applyFont="1" applyFill="1" applyBorder="1" applyAlignment="1" quotePrefix="1">
      <alignment horizontal="center" vertical="center" wrapText="1"/>
    </xf>
    <xf numFmtId="0" fontId="10" fillId="0" borderId="10" xfId="55" applyFont="1" applyFill="1" applyBorder="1" applyAlignment="1">
      <alignment horizontal="right"/>
      <protection/>
    </xf>
    <xf numFmtId="0" fontId="9" fillId="33" borderId="24" xfId="55" applyFont="1" applyFill="1" applyBorder="1" applyAlignment="1">
      <alignment horizontal="center" vertical="center" wrapText="1"/>
      <protection/>
    </xf>
    <xf numFmtId="0" fontId="9" fillId="33" borderId="14" xfId="55" applyFont="1" applyFill="1" applyBorder="1" applyAlignment="1">
      <alignment horizontal="center" vertical="center" wrapText="1"/>
      <protection/>
    </xf>
    <xf numFmtId="0" fontId="9" fillId="33" borderId="16" xfId="55" applyFont="1" applyFill="1" applyBorder="1" applyAlignment="1">
      <alignment horizontal="center" vertical="center" wrapText="1"/>
      <protection/>
    </xf>
    <xf numFmtId="17" fontId="9" fillId="33" borderId="11" xfId="55" applyNumberFormat="1" applyFont="1" applyFill="1" applyBorder="1" applyAlignment="1">
      <alignment horizontal="center" vertical="center" wrapText="1"/>
      <protection/>
    </xf>
    <xf numFmtId="17" fontId="9" fillId="33" borderId="18" xfId="55" applyNumberFormat="1" applyFont="1" applyFill="1" applyBorder="1" applyAlignment="1">
      <alignment horizontal="center" vertical="center" wrapText="1"/>
      <protection/>
    </xf>
    <xf numFmtId="1" fontId="9" fillId="33" borderId="21" xfId="55" applyNumberFormat="1" applyFont="1" applyFill="1" applyBorder="1" applyAlignment="1" quotePrefix="1">
      <alignment horizontal="center" vertical="center" wrapText="1"/>
      <protection/>
    </xf>
    <xf numFmtId="17" fontId="9" fillId="33" borderId="21" xfId="55" applyNumberFormat="1" applyFont="1" applyFill="1" applyBorder="1" applyAlignment="1" quotePrefix="1">
      <alignment horizontal="center" vertical="center" wrapText="1"/>
      <protection/>
    </xf>
    <xf numFmtId="1" fontId="9" fillId="33" borderId="22" xfId="55" applyNumberFormat="1" applyFont="1" applyFill="1" applyBorder="1" applyAlignment="1" quotePrefix="1">
      <alignment horizontal="center" vertical="center" wrapText="1"/>
      <protection/>
    </xf>
    <xf numFmtId="0" fontId="9" fillId="33" borderId="11" xfId="55" applyFont="1" applyFill="1" applyBorder="1" applyAlignment="1">
      <alignment horizontal="center" vertical="center" wrapText="1"/>
      <protection/>
    </xf>
    <xf numFmtId="0" fontId="9" fillId="33" borderId="10" xfId="55" applyFont="1" applyFill="1" applyBorder="1" applyAlignment="1">
      <alignment horizontal="center" vertical="center" wrapText="1"/>
      <protection/>
    </xf>
    <xf numFmtId="0" fontId="9" fillId="33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right" vertical="center"/>
    </xf>
    <xf numFmtId="0" fontId="9" fillId="33" borderId="11" xfId="0" applyFont="1" applyFill="1" applyBorder="1" applyAlignment="1">
      <alignment horizontal="center" wrapText="1"/>
    </xf>
    <xf numFmtId="0" fontId="9" fillId="33" borderId="18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center" wrapText="1"/>
    </xf>
    <xf numFmtId="17" fontId="9" fillId="33" borderId="10" xfId="0" applyNumberFormat="1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17" fontId="9" fillId="33" borderId="21" xfId="55" applyNumberFormat="1" applyFont="1" applyFill="1" applyBorder="1" applyAlignment="1">
      <alignment horizontal="center" vertical="center" wrapText="1"/>
      <protection/>
    </xf>
    <xf numFmtId="17" fontId="9" fillId="33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10" fillId="0" borderId="0" xfId="55" applyFont="1" applyFill="1" applyAlignment="1">
      <alignment horizontal="right" vertical="center" wrapText="1"/>
      <protection/>
    </xf>
    <xf numFmtId="0" fontId="9" fillId="33" borderId="18" xfId="55" applyFont="1" applyFill="1" applyBorder="1" applyAlignment="1">
      <alignment horizontal="center" vertical="center" wrapText="1"/>
      <protection/>
    </xf>
    <xf numFmtId="0" fontId="10" fillId="0" borderId="10" xfId="55" applyFont="1" applyFill="1" applyBorder="1" applyAlignment="1">
      <alignment horizontal="right" vertical="center" wrapText="1"/>
      <protection/>
    </xf>
    <xf numFmtId="9" fontId="9" fillId="35" borderId="19" xfId="0" applyNumberFormat="1" applyFont="1" applyFill="1" applyBorder="1" applyAlignment="1">
      <alignment horizontal="center" vertical="top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17" fontId="9" fillId="33" borderId="17" xfId="0" applyNumberFormat="1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64" fillId="37" borderId="10" xfId="0" applyFont="1" applyFill="1" applyBorder="1" applyAlignment="1">
      <alignment horizontal="center" vertical="center"/>
    </xf>
    <xf numFmtId="17" fontId="9" fillId="35" borderId="0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right"/>
    </xf>
    <xf numFmtId="0" fontId="10" fillId="0" borderId="0" xfId="55" applyFont="1" applyFill="1" applyAlignment="1">
      <alignment horizontal="right"/>
      <protection/>
    </xf>
    <xf numFmtId="0" fontId="9" fillId="33" borderId="2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49" fontId="15" fillId="33" borderId="21" xfId="0" applyNumberFormat="1" applyFont="1" applyFill="1" applyBorder="1" applyAlignment="1">
      <alignment horizontal="center"/>
    </xf>
    <xf numFmtId="17" fontId="15" fillId="33" borderId="21" xfId="0" applyNumberFormat="1" applyFont="1" applyFill="1" applyBorder="1" applyAlignment="1">
      <alignment horizontal="center"/>
    </xf>
    <xf numFmtId="0" fontId="10" fillId="0" borderId="10" xfId="55" applyFont="1" applyFill="1" applyBorder="1" applyAlignment="1">
      <alignment horizontal="right" vertical="center"/>
      <protection/>
    </xf>
    <xf numFmtId="0" fontId="9" fillId="33" borderId="21" xfId="55" applyFont="1" applyFill="1" applyBorder="1" applyAlignment="1">
      <alignment horizontal="center" vertical="center" wrapText="1"/>
      <protection/>
    </xf>
    <xf numFmtId="0" fontId="9" fillId="33" borderId="22" xfId="55" applyFont="1" applyFill="1" applyBorder="1" applyAlignment="1">
      <alignment horizontal="center" vertical="center" wrapText="1"/>
      <protection/>
    </xf>
    <xf numFmtId="0" fontId="9" fillId="33" borderId="22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200025</xdr:rowOff>
    </xdr:from>
    <xdr:to>
      <xdr:col>2</xdr:col>
      <xdr:colOff>200025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171450</xdr:rowOff>
    </xdr:from>
    <xdr:to>
      <xdr:col>9</xdr:col>
      <xdr:colOff>104775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10</xdr:col>
      <xdr:colOff>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209550</xdr:rowOff>
    </xdr:from>
    <xdr:to>
      <xdr:col>1</xdr:col>
      <xdr:colOff>133350</xdr:colOff>
      <xdr:row>0</xdr:row>
      <xdr:rowOff>600075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9550"/>
          <a:ext cx="952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352425</xdr:colOff>
      <xdr:row>0</xdr:row>
      <xdr:rowOff>180975</xdr:rowOff>
    </xdr:from>
    <xdr:to>
      <xdr:col>9</xdr:col>
      <xdr:colOff>0</xdr:colOff>
      <xdr:row>0</xdr:row>
      <xdr:rowOff>609600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8097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19050</xdr:rowOff>
    </xdr:from>
    <xdr:to>
      <xdr:col>9</xdr:col>
      <xdr:colOff>0</xdr:colOff>
      <xdr:row>1</xdr:row>
      <xdr:rowOff>66675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81050"/>
          <a:ext cx="6791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209550</xdr:rowOff>
    </xdr:from>
    <xdr:to>
      <xdr:col>1</xdr:col>
      <xdr:colOff>133350</xdr:colOff>
      <xdr:row>0</xdr:row>
      <xdr:rowOff>600075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9550"/>
          <a:ext cx="952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266700</xdr:colOff>
      <xdr:row>0</xdr:row>
      <xdr:rowOff>180975</xdr:rowOff>
    </xdr:from>
    <xdr:to>
      <xdr:col>8</xdr:col>
      <xdr:colOff>676275</xdr:colOff>
      <xdr:row>0</xdr:row>
      <xdr:rowOff>609600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48225" y="18097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19050</xdr:rowOff>
    </xdr:from>
    <xdr:to>
      <xdr:col>8</xdr:col>
      <xdr:colOff>685800</xdr:colOff>
      <xdr:row>1</xdr:row>
      <xdr:rowOff>66675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81050"/>
          <a:ext cx="6791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238125</xdr:colOff>
      <xdr:row>0</xdr:row>
      <xdr:rowOff>171450</xdr:rowOff>
    </xdr:from>
    <xdr:to>
      <xdr:col>8</xdr:col>
      <xdr:colOff>647700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657225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8008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733425</xdr:colOff>
      <xdr:row>0</xdr:row>
      <xdr:rowOff>171450</xdr:rowOff>
    </xdr:from>
    <xdr:to>
      <xdr:col>8</xdr:col>
      <xdr:colOff>9525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818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209550</xdr:rowOff>
    </xdr:from>
    <xdr:to>
      <xdr:col>1</xdr:col>
      <xdr:colOff>133350</xdr:colOff>
      <xdr:row>0</xdr:row>
      <xdr:rowOff>600075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9550"/>
          <a:ext cx="952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733425</xdr:colOff>
      <xdr:row>0</xdr:row>
      <xdr:rowOff>180975</xdr:rowOff>
    </xdr:from>
    <xdr:to>
      <xdr:col>8</xdr:col>
      <xdr:colOff>9525</xdr:colOff>
      <xdr:row>0</xdr:row>
      <xdr:rowOff>609600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8097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19050</xdr:rowOff>
    </xdr:from>
    <xdr:to>
      <xdr:col>8</xdr:col>
      <xdr:colOff>0</xdr:colOff>
      <xdr:row>1</xdr:row>
      <xdr:rowOff>66675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81050"/>
          <a:ext cx="67818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819150</xdr:colOff>
      <xdr:row>0</xdr:row>
      <xdr:rowOff>171450</xdr:rowOff>
    </xdr:from>
    <xdr:to>
      <xdr:col>9</xdr:col>
      <xdr:colOff>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190500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913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781050</xdr:colOff>
      <xdr:row>0</xdr:row>
      <xdr:rowOff>171450</xdr:rowOff>
    </xdr:from>
    <xdr:to>
      <xdr:col>9</xdr:col>
      <xdr:colOff>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285750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913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190500</xdr:rowOff>
    </xdr:from>
    <xdr:to>
      <xdr:col>1</xdr:col>
      <xdr:colOff>133350</xdr:colOff>
      <xdr:row>0</xdr:row>
      <xdr:rowOff>581025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342900</xdr:colOff>
      <xdr:row>0</xdr:row>
      <xdr:rowOff>161925</xdr:rowOff>
    </xdr:from>
    <xdr:to>
      <xdr:col>8</xdr:col>
      <xdr:colOff>752475</xdr:colOff>
      <xdr:row>0</xdr:row>
      <xdr:rowOff>590550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6192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8</xdr:col>
      <xdr:colOff>762000</xdr:colOff>
      <xdr:row>1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62000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352425</xdr:colOff>
      <xdr:row>0</xdr:row>
      <xdr:rowOff>171450</xdr:rowOff>
    </xdr:from>
    <xdr:to>
      <xdr:col>9</xdr:col>
      <xdr:colOff>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9</xdr:col>
      <xdr:colOff>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913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190500</xdr:rowOff>
    </xdr:from>
    <xdr:to>
      <xdr:col>1</xdr:col>
      <xdr:colOff>133350</xdr:colOff>
      <xdr:row>0</xdr:row>
      <xdr:rowOff>581025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0</xdr:row>
      <xdr:rowOff>161925</xdr:rowOff>
    </xdr:from>
    <xdr:to>
      <xdr:col>8</xdr:col>
      <xdr:colOff>695325</xdr:colOff>
      <xdr:row>0</xdr:row>
      <xdr:rowOff>590550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6192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8</xdr:col>
      <xdr:colOff>704850</xdr:colOff>
      <xdr:row>1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62000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190500</xdr:rowOff>
    </xdr:from>
    <xdr:to>
      <xdr:col>1</xdr:col>
      <xdr:colOff>704850</xdr:colOff>
      <xdr:row>0</xdr:row>
      <xdr:rowOff>581025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657225</xdr:colOff>
      <xdr:row>0</xdr:row>
      <xdr:rowOff>161925</xdr:rowOff>
    </xdr:from>
    <xdr:to>
      <xdr:col>14</xdr:col>
      <xdr:colOff>95250</xdr:colOff>
      <xdr:row>0</xdr:row>
      <xdr:rowOff>590550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48225" y="161925"/>
          <a:ext cx="1924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14</xdr:col>
      <xdr:colOff>0</xdr:colOff>
      <xdr:row>1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62000"/>
          <a:ext cx="66770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352425</xdr:colOff>
      <xdr:row>0</xdr:row>
      <xdr:rowOff>171450</xdr:rowOff>
    </xdr:from>
    <xdr:to>
      <xdr:col>9</xdr:col>
      <xdr:colOff>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9</xdr:col>
      <xdr:colOff>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913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314325</xdr:colOff>
      <xdr:row>0</xdr:row>
      <xdr:rowOff>171450</xdr:rowOff>
    </xdr:from>
    <xdr:to>
      <xdr:col>9</xdr:col>
      <xdr:colOff>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723900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913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190500</xdr:rowOff>
    </xdr:from>
    <xdr:to>
      <xdr:col>1</xdr:col>
      <xdr:colOff>133350</xdr:colOff>
      <xdr:row>0</xdr:row>
      <xdr:rowOff>581025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0</xdr:row>
      <xdr:rowOff>161925</xdr:rowOff>
    </xdr:from>
    <xdr:to>
      <xdr:col>8</xdr:col>
      <xdr:colOff>695325</xdr:colOff>
      <xdr:row>0</xdr:row>
      <xdr:rowOff>590550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6192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8</xdr:col>
      <xdr:colOff>704850</xdr:colOff>
      <xdr:row>1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62000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190500</xdr:rowOff>
    </xdr:from>
    <xdr:to>
      <xdr:col>0</xdr:col>
      <xdr:colOff>1381125</xdr:colOff>
      <xdr:row>0</xdr:row>
      <xdr:rowOff>581025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428625</xdr:colOff>
      <xdr:row>0</xdr:row>
      <xdr:rowOff>161925</xdr:rowOff>
    </xdr:from>
    <xdr:to>
      <xdr:col>8</xdr:col>
      <xdr:colOff>76200</xdr:colOff>
      <xdr:row>0</xdr:row>
      <xdr:rowOff>590550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6192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8</xdr:col>
      <xdr:colOff>85725</xdr:colOff>
      <xdr:row>1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62000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57150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485775</xdr:colOff>
      <xdr:row>0</xdr:row>
      <xdr:rowOff>171450</xdr:rowOff>
    </xdr:from>
    <xdr:to>
      <xdr:col>8</xdr:col>
      <xdr:colOff>133350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142875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8008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66675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0</xdr:row>
      <xdr:rowOff>171450</xdr:rowOff>
    </xdr:from>
    <xdr:to>
      <xdr:col>8</xdr:col>
      <xdr:colOff>142875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152400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8008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66675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0</xdr:row>
      <xdr:rowOff>171450</xdr:rowOff>
    </xdr:from>
    <xdr:to>
      <xdr:col>8</xdr:col>
      <xdr:colOff>142875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152400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8008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190500</xdr:rowOff>
    </xdr:from>
    <xdr:to>
      <xdr:col>1</xdr:col>
      <xdr:colOff>66675</xdr:colOff>
      <xdr:row>0</xdr:row>
      <xdr:rowOff>581025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0</xdr:row>
      <xdr:rowOff>161925</xdr:rowOff>
    </xdr:from>
    <xdr:to>
      <xdr:col>8</xdr:col>
      <xdr:colOff>228600</xdr:colOff>
      <xdr:row>0</xdr:row>
      <xdr:rowOff>590550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48225" y="161925"/>
          <a:ext cx="1924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8</xdr:col>
      <xdr:colOff>238125</xdr:colOff>
      <xdr:row>1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62000"/>
          <a:ext cx="67818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190500</xdr:rowOff>
    </xdr:from>
    <xdr:to>
      <xdr:col>1</xdr:col>
      <xdr:colOff>66675</xdr:colOff>
      <xdr:row>0</xdr:row>
      <xdr:rowOff>581025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0</xdr:row>
      <xdr:rowOff>161925</xdr:rowOff>
    </xdr:from>
    <xdr:to>
      <xdr:col>9</xdr:col>
      <xdr:colOff>57150</xdr:colOff>
      <xdr:row>0</xdr:row>
      <xdr:rowOff>590550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48225" y="161925"/>
          <a:ext cx="1924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66675</xdr:colOff>
      <xdr:row>1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62000"/>
          <a:ext cx="67818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342900</xdr:colOff>
      <xdr:row>0</xdr:row>
      <xdr:rowOff>171450</xdr:rowOff>
    </xdr:from>
    <xdr:to>
      <xdr:col>9</xdr:col>
      <xdr:colOff>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752475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913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0</xdr:row>
      <xdr:rowOff>171450</xdr:rowOff>
    </xdr:from>
    <xdr:to>
      <xdr:col>9</xdr:col>
      <xdr:colOff>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523875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913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0</xdr:row>
      <xdr:rowOff>171450</xdr:rowOff>
    </xdr:from>
    <xdr:to>
      <xdr:col>9</xdr:col>
      <xdr:colOff>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695325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913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209550</xdr:rowOff>
    </xdr:from>
    <xdr:to>
      <xdr:col>1</xdr:col>
      <xdr:colOff>133350</xdr:colOff>
      <xdr:row>0</xdr:row>
      <xdr:rowOff>600075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9550"/>
          <a:ext cx="952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0</xdr:row>
      <xdr:rowOff>180975</xdr:rowOff>
    </xdr:from>
    <xdr:to>
      <xdr:col>8</xdr:col>
      <xdr:colOff>695325</xdr:colOff>
      <xdr:row>0</xdr:row>
      <xdr:rowOff>609600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8097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19050</xdr:rowOff>
    </xdr:from>
    <xdr:to>
      <xdr:col>9</xdr:col>
      <xdr:colOff>0</xdr:colOff>
      <xdr:row>1</xdr:row>
      <xdr:rowOff>66675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81050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381000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0</xdr:row>
      <xdr:rowOff>171450</xdr:rowOff>
    </xdr:from>
    <xdr:to>
      <xdr:col>9</xdr:col>
      <xdr:colOff>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457200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913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209550</xdr:rowOff>
    </xdr:from>
    <xdr:to>
      <xdr:col>1</xdr:col>
      <xdr:colOff>133350</xdr:colOff>
      <xdr:row>0</xdr:row>
      <xdr:rowOff>600075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9550"/>
          <a:ext cx="952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0</xdr:row>
      <xdr:rowOff>180975</xdr:rowOff>
    </xdr:from>
    <xdr:to>
      <xdr:col>8</xdr:col>
      <xdr:colOff>523875</xdr:colOff>
      <xdr:row>0</xdr:row>
      <xdr:rowOff>609600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8097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19050</xdr:rowOff>
    </xdr:from>
    <xdr:to>
      <xdr:col>8</xdr:col>
      <xdr:colOff>533400</xdr:colOff>
      <xdr:row>1</xdr:row>
      <xdr:rowOff>66675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81050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209550</xdr:rowOff>
    </xdr:from>
    <xdr:to>
      <xdr:col>1</xdr:col>
      <xdr:colOff>133350</xdr:colOff>
      <xdr:row>0</xdr:row>
      <xdr:rowOff>600075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9550"/>
          <a:ext cx="952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676275</xdr:colOff>
      <xdr:row>0</xdr:row>
      <xdr:rowOff>180975</xdr:rowOff>
    </xdr:from>
    <xdr:to>
      <xdr:col>8</xdr:col>
      <xdr:colOff>0</xdr:colOff>
      <xdr:row>0</xdr:row>
      <xdr:rowOff>609600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67275" y="18097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19050</xdr:rowOff>
    </xdr:from>
    <xdr:to>
      <xdr:col>7</xdr:col>
      <xdr:colOff>323850</xdr:colOff>
      <xdr:row>1</xdr:row>
      <xdr:rowOff>66675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81050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0</xdr:row>
      <xdr:rowOff>171450</xdr:rowOff>
    </xdr:from>
    <xdr:to>
      <xdr:col>8</xdr:col>
      <xdr:colOff>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67275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7</xdr:col>
      <xdr:colOff>504825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8008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0</xdr:row>
      <xdr:rowOff>171450</xdr:rowOff>
    </xdr:from>
    <xdr:to>
      <xdr:col>9</xdr:col>
      <xdr:colOff>28575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48225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9</xdr:col>
      <xdr:colOff>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532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342900</xdr:colOff>
      <xdr:row>0</xdr:row>
      <xdr:rowOff>171450</xdr:rowOff>
    </xdr:from>
    <xdr:to>
      <xdr:col>8</xdr:col>
      <xdr:colOff>752475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9</xdr:col>
      <xdr:colOff>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8008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371475</xdr:colOff>
      <xdr:row>0</xdr:row>
      <xdr:rowOff>171450</xdr:rowOff>
    </xdr:from>
    <xdr:to>
      <xdr:col>9</xdr:col>
      <xdr:colOff>19050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9</xdr:col>
      <xdr:colOff>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722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eachuryr\Documents\Camilo\Licencias\BASICO88\Anexosboletin-con%20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s director"/>
      <sheetName val="labels"/>
      <sheetName val="Anexo1"/>
      <sheetName val="Anexo2"/>
      <sheetName val="Anexo3"/>
      <sheetName val="Anexo4"/>
      <sheetName val="Anexo5"/>
      <sheetName val="Hoja5"/>
      <sheetName val="Hoja4"/>
      <sheetName val="Hoja3"/>
      <sheetName val="Hoja1"/>
      <sheetName val="AnexosVIP"/>
      <sheetName val="A27 Formulad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4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5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6.28125" style="25" customWidth="1"/>
    <col min="2" max="2" width="11.421875" style="2" customWidth="1"/>
    <col min="3" max="3" width="14.00390625" style="2" customWidth="1"/>
    <col min="4" max="9" width="11.421875" style="2" customWidth="1"/>
    <col min="10" max="10" width="1.7109375" style="2" customWidth="1"/>
    <col min="11" max="16384" width="11.421875" style="2" customWidth="1"/>
  </cols>
  <sheetData>
    <row r="1" spans="1:10" ht="60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3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1.75" customHeight="1">
      <c r="A3" s="333" t="s">
        <v>204</v>
      </c>
      <c r="B3" s="334"/>
      <c r="C3" s="334"/>
      <c r="D3" s="334"/>
      <c r="E3" s="334"/>
      <c r="F3" s="334"/>
      <c r="G3" s="334"/>
      <c r="H3" s="334"/>
      <c r="I3" s="334"/>
      <c r="J3" s="334"/>
    </row>
    <row r="4" spans="1:10" ht="12" customHeight="1">
      <c r="A4" s="335"/>
      <c r="B4" s="336"/>
      <c r="C4" s="336"/>
      <c r="D4" s="336"/>
      <c r="E4" s="336"/>
      <c r="F4" s="336"/>
      <c r="G4" s="336"/>
      <c r="H4" s="336"/>
      <c r="I4" s="336"/>
      <c r="J4" s="336"/>
    </row>
    <row r="5" spans="1:10" ht="15">
      <c r="A5" s="337" t="s">
        <v>245</v>
      </c>
      <c r="B5" s="337"/>
      <c r="C5" s="337"/>
      <c r="D5" s="337"/>
      <c r="E5" s="337"/>
      <c r="F5" s="337"/>
      <c r="G5" s="337"/>
      <c r="H5" s="337"/>
      <c r="I5" s="337"/>
      <c r="J5" s="337"/>
    </row>
    <row r="6" spans="1:10" ht="15" customHeight="1">
      <c r="A6" s="338"/>
      <c r="B6" s="338"/>
      <c r="C6" s="338"/>
      <c r="D6" s="338"/>
      <c r="E6" s="338"/>
      <c r="F6" s="338"/>
      <c r="G6" s="338"/>
      <c r="H6" s="338"/>
      <c r="I6" s="338"/>
      <c r="J6" s="338"/>
    </row>
    <row r="7" spans="1:10" ht="15">
      <c r="A7" s="338"/>
      <c r="B7" s="338"/>
      <c r="C7" s="338"/>
      <c r="D7" s="338"/>
      <c r="E7" s="338"/>
      <c r="F7" s="338"/>
      <c r="G7" s="338"/>
      <c r="H7" s="338"/>
      <c r="I7" s="338"/>
      <c r="J7" s="338"/>
    </row>
    <row r="8" spans="1:10" s="7" customFormat="1" ht="27" customHeight="1">
      <c r="A8" s="3"/>
      <c r="B8" s="4" t="s">
        <v>205</v>
      </c>
      <c r="C8" s="5"/>
      <c r="D8" s="5"/>
      <c r="E8" s="6"/>
      <c r="F8" s="5"/>
      <c r="G8" s="5"/>
      <c r="H8" s="5"/>
      <c r="I8" s="5"/>
      <c r="J8" s="5"/>
    </row>
    <row r="9" spans="1:10" s="7" customFormat="1" ht="27" customHeight="1">
      <c r="A9" s="8" t="s">
        <v>206</v>
      </c>
      <c r="B9" s="5" t="s">
        <v>292</v>
      </c>
      <c r="C9" s="9"/>
      <c r="D9" s="9"/>
      <c r="E9" s="9"/>
      <c r="F9" s="9"/>
      <c r="G9" s="9"/>
      <c r="H9" s="9"/>
      <c r="I9" s="10"/>
      <c r="J9" s="10"/>
    </row>
    <row r="10" spans="1:10" s="7" customFormat="1" ht="27" customHeight="1">
      <c r="A10" s="11"/>
      <c r="B10" s="12" t="s">
        <v>188</v>
      </c>
      <c r="C10" s="13"/>
      <c r="D10" s="13"/>
      <c r="E10" s="13"/>
      <c r="F10" s="13"/>
      <c r="G10" s="13"/>
      <c r="H10" s="13"/>
      <c r="I10" s="13"/>
      <c r="J10" s="13"/>
    </row>
    <row r="11" spans="1:10" s="7" customFormat="1" ht="27" customHeight="1">
      <c r="A11" s="3" t="s">
        <v>207</v>
      </c>
      <c r="B11" s="5" t="s">
        <v>293</v>
      </c>
      <c r="C11" s="14"/>
      <c r="D11" s="15"/>
      <c r="E11" s="15"/>
      <c r="F11" s="15"/>
      <c r="G11" s="15"/>
      <c r="H11" s="16"/>
      <c r="I11" s="16"/>
      <c r="J11" s="16"/>
    </row>
    <row r="12" spans="1:10" s="7" customFormat="1" ht="27" customHeight="1">
      <c r="A12" s="3" t="s">
        <v>208</v>
      </c>
      <c r="B12" s="17" t="s">
        <v>294</v>
      </c>
      <c r="C12" s="14"/>
      <c r="D12" s="15"/>
      <c r="E12" s="15"/>
      <c r="F12" s="16"/>
      <c r="G12" s="16"/>
      <c r="H12" s="16"/>
      <c r="I12" s="16"/>
      <c r="J12" s="16"/>
    </row>
    <row r="13" spans="1:10" s="7" customFormat="1" ht="27" customHeight="1">
      <c r="A13" s="3" t="s">
        <v>209</v>
      </c>
      <c r="B13" s="17" t="s">
        <v>295</v>
      </c>
      <c r="C13" s="18"/>
      <c r="D13" s="15"/>
      <c r="E13" s="15"/>
      <c r="F13" s="16"/>
      <c r="G13" s="16"/>
      <c r="H13" s="16"/>
      <c r="I13" s="16"/>
      <c r="J13" s="16"/>
    </row>
    <row r="14" spans="1:10" s="7" customFormat="1" ht="27" customHeight="1">
      <c r="A14" s="3" t="s">
        <v>210</v>
      </c>
      <c r="B14" s="17" t="s">
        <v>296</v>
      </c>
      <c r="C14" s="18"/>
      <c r="D14" s="15"/>
      <c r="E14" s="15"/>
      <c r="F14" s="15"/>
      <c r="G14" s="16"/>
      <c r="H14" s="16"/>
      <c r="I14" s="16"/>
      <c r="J14" s="16"/>
    </row>
    <row r="15" spans="1:10" s="7" customFormat="1" ht="27" customHeight="1">
      <c r="A15" s="3" t="s">
        <v>211</v>
      </c>
      <c r="B15" s="17" t="s">
        <v>297</v>
      </c>
      <c r="C15" s="18"/>
      <c r="D15" s="15"/>
      <c r="E15" s="15"/>
      <c r="F15" s="15"/>
      <c r="G15" s="16"/>
      <c r="H15" s="16"/>
      <c r="I15" s="16"/>
      <c r="J15" s="16"/>
    </row>
    <row r="16" spans="1:10" s="7" customFormat="1" ht="27" customHeight="1">
      <c r="A16" s="3" t="s">
        <v>212</v>
      </c>
      <c r="B16" s="17" t="s">
        <v>298</v>
      </c>
      <c r="C16" s="18"/>
      <c r="D16" s="15"/>
      <c r="E16" s="15"/>
      <c r="F16" s="16"/>
      <c r="G16" s="16"/>
      <c r="H16" s="16"/>
      <c r="I16" s="16"/>
      <c r="J16" s="16"/>
    </row>
    <row r="17" spans="1:10" s="7" customFormat="1" ht="27" customHeight="1">
      <c r="A17" s="3" t="s">
        <v>213</v>
      </c>
      <c r="B17" s="17" t="s">
        <v>299</v>
      </c>
      <c r="C17" s="18"/>
      <c r="D17" s="15"/>
      <c r="E17" s="15"/>
      <c r="F17" s="15"/>
      <c r="G17" s="16"/>
      <c r="H17" s="16"/>
      <c r="I17" s="16"/>
      <c r="J17" s="16"/>
    </row>
    <row r="18" spans="1:10" s="7" customFormat="1" ht="27" customHeight="1">
      <c r="A18" s="3" t="s">
        <v>214</v>
      </c>
      <c r="B18" s="17" t="s">
        <v>300</v>
      </c>
      <c r="C18" s="18"/>
      <c r="D18" s="15"/>
      <c r="E18" s="15"/>
      <c r="F18" s="15"/>
      <c r="G18" s="16"/>
      <c r="H18" s="16"/>
      <c r="I18" s="16"/>
      <c r="J18" s="16"/>
    </row>
    <row r="19" spans="1:10" s="7" customFormat="1" ht="27" customHeight="1">
      <c r="A19" s="3" t="s">
        <v>215</v>
      </c>
      <c r="B19" s="17" t="s">
        <v>301</v>
      </c>
      <c r="C19" s="18"/>
      <c r="D19" s="15"/>
      <c r="E19" s="15"/>
      <c r="F19" s="15"/>
      <c r="G19" s="16"/>
      <c r="H19" s="16"/>
      <c r="I19" s="16"/>
      <c r="J19" s="16"/>
    </row>
    <row r="20" spans="1:10" s="7" customFormat="1" ht="27" customHeight="1">
      <c r="A20" s="8" t="s">
        <v>216</v>
      </c>
      <c r="B20" s="19" t="s">
        <v>302</v>
      </c>
      <c r="C20" s="20"/>
      <c r="D20" s="9"/>
      <c r="E20" s="9"/>
      <c r="F20" s="9"/>
      <c r="G20" s="9"/>
      <c r="H20" s="10"/>
      <c r="I20" s="10"/>
      <c r="J20" s="10"/>
    </row>
    <row r="21" spans="1:10" s="7" customFormat="1" ht="27" customHeight="1">
      <c r="A21" s="3"/>
      <c r="B21" s="4" t="s">
        <v>189</v>
      </c>
      <c r="C21" s="17"/>
      <c r="D21" s="16"/>
      <c r="E21" s="16"/>
      <c r="F21" s="16"/>
      <c r="G21" s="16"/>
      <c r="H21" s="16"/>
      <c r="I21" s="16"/>
      <c r="J21" s="16"/>
    </row>
    <row r="22" spans="1:10" s="7" customFormat="1" ht="27" customHeight="1">
      <c r="A22" s="3" t="s">
        <v>217</v>
      </c>
      <c r="B22" s="17" t="s">
        <v>303</v>
      </c>
      <c r="C22" s="18"/>
      <c r="D22" s="15"/>
      <c r="E22" s="15"/>
      <c r="F22" s="15"/>
      <c r="G22" s="16"/>
      <c r="H22" s="16"/>
      <c r="I22" s="16"/>
      <c r="J22" s="16"/>
    </row>
    <row r="23" spans="1:10" s="7" customFormat="1" ht="27" customHeight="1">
      <c r="A23" s="3" t="s">
        <v>218</v>
      </c>
      <c r="B23" s="17" t="s">
        <v>304</v>
      </c>
      <c r="C23" s="18"/>
      <c r="D23" s="15"/>
      <c r="E23" s="15"/>
      <c r="F23" s="15"/>
      <c r="G23" s="16"/>
      <c r="H23" s="16"/>
      <c r="I23" s="16"/>
      <c r="J23" s="16"/>
    </row>
    <row r="24" spans="1:10" s="7" customFormat="1" ht="27" customHeight="1">
      <c r="A24" s="3" t="s">
        <v>219</v>
      </c>
      <c r="B24" s="17" t="s">
        <v>305</v>
      </c>
      <c r="C24" s="18"/>
      <c r="D24" s="15"/>
      <c r="E24" s="15"/>
      <c r="F24" s="15"/>
      <c r="G24" s="15"/>
      <c r="H24" s="16"/>
      <c r="I24" s="16"/>
      <c r="J24" s="16"/>
    </row>
    <row r="25" spans="1:10" s="7" customFormat="1" ht="27" customHeight="1">
      <c r="A25" s="8" t="s">
        <v>220</v>
      </c>
      <c r="B25" s="19" t="s">
        <v>306</v>
      </c>
      <c r="C25" s="20"/>
      <c r="D25" s="9"/>
      <c r="E25" s="9"/>
      <c r="F25" s="9"/>
      <c r="G25" s="9"/>
      <c r="H25" s="10"/>
      <c r="I25" s="10"/>
      <c r="J25" s="10"/>
    </row>
    <row r="26" spans="1:10" s="7" customFormat="1" ht="27" customHeight="1">
      <c r="A26" s="3"/>
      <c r="B26" s="4" t="s">
        <v>193</v>
      </c>
      <c r="C26" s="17"/>
      <c r="D26" s="16"/>
      <c r="E26" s="16"/>
      <c r="F26" s="16"/>
      <c r="G26" s="16"/>
      <c r="H26" s="16"/>
      <c r="I26" s="16"/>
      <c r="J26" s="16"/>
    </row>
    <row r="27" spans="1:10" s="7" customFormat="1" ht="27" customHeight="1">
      <c r="A27" s="3" t="s">
        <v>221</v>
      </c>
      <c r="B27" s="17" t="s">
        <v>307</v>
      </c>
      <c r="C27" s="18"/>
      <c r="D27" s="15"/>
      <c r="E27" s="15"/>
      <c r="F27" s="16"/>
      <c r="G27" s="16"/>
      <c r="H27" s="16"/>
      <c r="I27" s="16"/>
      <c r="J27" s="16"/>
    </row>
    <row r="28" spans="1:10" s="7" customFormat="1" ht="27" customHeight="1">
      <c r="A28" s="3" t="s">
        <v>222</v>
      </c>
      <c r="B28" s="17" t="s">
        <v>308</v>
      </c>
      <c r="C28" s="18"/>
      <c r="D28" s="15"/>
      <c r="E28" s="16"/>
      <c r="F28" s="16"/>
      <c r="G28" s="16"/>
      <c r="H28" s="16"/>
      <c r="I28" s="16"/>
      <c r="J28" s="16"/>
    </row>
    <row r="29" spans="1:10" s="7" customFormat="1" ht="27" customHeight="1">
      <c r="A29" s="3" t="s">
        <v>223</v>
      </c>
      <c r="B29" s="17" t="s">
        <v>309</v>
      </c>
      <c r="C29" s="18"/>
      <c r="D29" s="15"/>
      <c r="E29" s="15"/>
      <c r="F29" s="15"/>
      <c r="G29" s="16"/>
      <c r="H29" s="16"/>
      <c r="I29" s="16"/>
      <c r="J29" s="16"/>
    </row>
    <row r="30" spans="1:10" s="7" customFormat="1" ht="27" customHeight="1">
      <c r="A30" s="3" t="s">
        <v>224</v>
      </c>
      <c r="B30" s="17" t="s">
        <v>310</v>
      </c>
      <c r="C30" s="18"/>
      <c r="D30" s="15"/>
      <c r="E30" s="16"/>
      <c r="F30" s="16"/>
      <c r="G30" s="16"/>
      <c r="H30" s="16"/>
      <c r="I30" s="16"/>
      <c r="J30" s="16"/>
    </row>
    <row r="31" spans="1:10" s="7" customFormat="1" ht="27" customHeight="1">
      <c r="A31" s="3" t="s">
        <v>225</v>
      </c>
      <c r="B31" s="17" t="s">
        <v>311</v>
      </c>
      <c r="C31" s="18"/>
      <c r="D31" s="15"/>
      <c r="E31" s="15"/>
      <c r="F31" s="15"/>
      <c r="G31" s="16"/>
      <c r="H31" s="16"/>
      <c r="I31" s="16"/>
      <c r="J31" s="16"/>
    </row>
    <row r="32" spans="1:10" s="7" customFormat="1" ht="27" customHeight="1">
      <c r="A32" s="8" t="s">
        <v>226</v>
      </c>
      <c r="B32" s="19" t="s">
        <v>312</v>
      </c>
      <c r="C32" s="20"/>
      <c r="D32" s="9"/>
      <c r="E32" s="10"/>
      <c r="F32" s="10"/>
      <c r="G32" s="10"/>
      <c r="H32" s="10"/>
      <c r="I32" s="10"/>
      <c r="J32" s="10"/>
    </row>
    <row r="33" spans="1:10" s="7" customFormat="1" ht="27" customHeight="1">
      <c r="A33" s="3"/>
      <c r="B33" s="4" t="s">
        <v>187</v>
      </c>
      <c r="C33" s="17"/>
      <c r="D33" s="16"/>
      <c r="E33" s="16"/>
      <c r="F33" s="16"/>
      <c r="G33" s="16"/>
      <c r="H33" s="16"/>
      <c r="I33" s="16"/>
      <c r="J33" s="16"/>
    </row>
    <row r="34" spans="1:10" s="7" customFormat="1" ht="27" customHeight="1">
      <c r="A34" s="8" t="s">
        <v>227</v>
      </c>
      <c r="B34" s="19" t="s">
        <v>313</v>
      </c>
      <c r="C34" s="20"/>
      <c r="D34" s="9"/>
      <c r="E34" s="9"/>
      <c r="F34" s="9"/>
      <c r="G34" s="9"/>
      <c r="H34" s="10"/>
      <c r="I34" s="10"/>
      <c r="J34" s="10"/>
    </row>
    <row r="35" spans="1:10" s="7" customFormat="1" ht="27" customHeight="1">
      <c r="A35" s="3"/>
      <c r="B35" s="4" t="s">
        <v>190</v>
      </c>
      <c r="C35" s="17"/>
      <c r="D35" s="16"/>
      <c r="E35" s="16"/>
      <c r="F35" s="16"/>
      <c r="G35" s="16"/>
      <c r="H35" s="16"/>
      <c r="I35" s="16"/>
      <c r="J35" s="16"/>
    </row>
    <row r="36" spans="1:10" s="7" customFormat="1" ht="27" customHeight="1">
      <c r="A36" s="3" t="s">
        <v>228</v>
      </c>
      <c r="B36" s="17" t="s">
        <v>314</v>
      </c>
      <c r="C36" s="18"/>
      <c r="D36" s="15"/>
      <c r="E36" s="16"/>
      <c r="F36" s="16"/>
      <c r="G36" s="16"/>
      <c r="H36" s="16"/>
      <c r="I36" s="16"/>
      <c r="J36" s="16"/>
    </row>
    <row r="37" spans="1:10" s="7" customFormat="1" ht="27" customHeight="1">
      <c r="A37" s="3" t="s">
        <v>229</v>
      </c>
      <c r="B37" s="17" t="s">
        <v>315</v>
      </c>
      <c r="C37" s="18"/>
      <c r="D37" s="15"/>
      <c r="E37" s="15"/>
      <c r="F37" s="16"/>
      <c r="G37" s="16"/>
      <c r="H37" s="16"/>
      <c r="I37" s="16"/>
      <c r="J37" s="16"/>
    </row>
    <row r="38" spans="1:10" s="7" customFormat="1" ht="27" customHeight="1">
      <c r="A38" s="8" t="s">
        <v>231</v>
      </c>
      <c r="B38" s="19" t="s">
        <v>316</v>
      </c>
      <c r="C38" s="20"/>
      <c r="D38" s="9"/>
      <c r="E38" s="9"/>
      <c r="F38" s="10"/>
      <c r="G38" s="10"/>
      <c r="H38" s="10"/>
      <c r="I38" s="10"/>
      <c r="J38" s="10"/>
    </row>
    <row r="39" spans="1:10" s="7" customFormat="1" ht="27" customHeight="1">
      <c r="A39" s="3"/>
      <c r="B39" s="4" t="s">
        <v>191</v>
      </c>
      <c r="C39" s="18"/>
      <c r="D39" s="15"/>
      <c r="E39" s="15"/>
      <c r="F39" s="16"/>
      <c r="G39" s="16"/>
      <c r="H39" s="16"/>
      <c r="I39" s="16"/>
      <c r="J39" s="16"/>
    </row>
    <row r="40" spans="1:10" s="7" customFormat="1" ht="27" customHeight="1">
      <c r="A40" s="3" t="s">
        <v>232</v>
      </c>
      <c r="B40" s="17" t="s">
        <v>317</v>
      </c>
      <c r="C40" s="18"/>
      <c r="D40" s="15"/>
      <c r="E40" s="15"/>
      <c r="F40" s="15"/>
      <c r="G40" s="15"/>
      <c r="H40" s="16"/>
      <c r="I40" s="16"/>
      <c r="J40" s="16"/>
    </row>
    <row r="41" spans="1:10" s="7" customFormat="1" ht="27" customHeight="1">
      <c r="A41" s="3" t="s">
        <v>233</v>
      </c>
      <c r="B41" s="19" t="s">
        <v>318</v>
      </c>
      <c r="C41" s="20"/>
      <c r="D41" s="9"/>
      <c r="E41" s="9"/>
      <c r="F41" s="15"/>
      <c r="G41" s="16"/>
      <c r="H41" s="16"/>
      <c r="I41" s="16"/>
      <c r="J41" s="16"/>
    </row>
    <row r="42" spans="1:10" s="7" customFormat="1" ht="27" customHeight="1">
      <c r="A42" s="11"/>
      <c r="B42" s="4" t="s">
        <v>192</v>
      </c>
      <c r="C42" s="17"/>
      <c r="D42" s="16"/>
      <c r="E42" s="16"/>
      <c r="F42" s="13"/>
      <c r="G42" s="13"/>
      <c r="H42" s="13"/>
      <c r="I42" s="13"/>
      <c r="J42" s="13"/>
    </row>
    <row r="43" spans="1:10" s="7" customFormat="1" ht="27" customHeight="1">
      <c r="A43" s="3" t="s">
        <v>234</v>
      </c>
      <c r="B43" s="17" t="s">
        <v>319</v>
      </c>
      <c r="C43" s="18"/>
      <c r="D43" s="15"/>
      <c r="E43" s="15"/>
      <c r="F43" s="16"/>
      <c r="G43" s="16"/>
      <c r="H43" s="16"/>
      <c r="I43" s="16"/>
      <c r="J43" s="16"/>
    </row>
    <row r="44" spans="1:10" s="7" customFormat="1" ht="27" customHeight="1">
      <c r="A44" s="3" t="s">
        <v>235</v>
      </c>
      <c r="B44" s="17" t="s">
        <v>320</v>
      </c>
      <c r="C44" s="18"/>
      <c r="D44" s="15"/>
      <c r="E44" s="15"/>
      <c r="F44" s="15"/>
      <c r="G44" s="16"/>
      <c r="H44" s="16"/>
      <c r="I44" s="16"/>
      <c r="J44" s="16"/>
    </row>
    <row r="45" spans="1:10" s="7" customFormat="1" ht="27" customHeight="1">
      <c r="A45" s="8" t="s">
        <v>236</v>
      </c>
      <c r="B45" s="19" t="s">
        <v>321</v>
      </c>
      <c r="C45" s="20"/>
      <c r="D45" s="9"/>
      <c r="E45" s="9"/>
      <c r="F45" s="9"/>
      <c r="G45" s="10"/>
      <c r="H45" s="10"/>
      <c r="I45" s="10"/>
      <c r="J45" s="10"/>
    </row>
    <row r="46" spans="1:10" s="7" customFormat="1" ht="27" customHeight="1">
      <c r="A46" s="3"/>
      <c r="B46" s="4" t="s">
        <v>202</v>
      </c>
      <c r="C46" s="17"/>
      <c r="D46" s="16"/>
      <c r="E46" s="16"/>
      <c r="F46" s="16"/>
      <c r="G46" s="16"/>
      <c r="H46" s="16"/>
      <c r="I46" s="16"/>
      <c r="J46" s="16"/>
    </row>
    <row r="47" spans="1:10" s="7" customFormat="1" ht="27" customHeight="1">
      <c r="A47" s="3" t="s">
        <v>237</v>
      </c>
      <c r="B47" s="17" t="s">
        <v>322</v>
      </c>
      <c r="C47" s="18"/>
      <c r="D47" s="15"/>
      <c r="E47" s="15"/>
      <c r="F47" s="15"/>
      <c r="G47" s="16"/>
      <c r="H47" s="16"/>
      <c r="I47" s="16"/>
      <c r="J47" s="16"/>
    </row>
    <row r="48" spans="1:11" ht="16.5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7"/>
    </row>
    <row r="49" spans="1:11" ht="16.5">
      <c r="A49" s="23"/>
      <c r="B49" s="24"/>
      <c r="C49" s="24"/>
      <c r="D49" s="24"/>
      <c r="E49" s="24"/>
      <c r="F49" s="24"/>
      <c r="G49" s="24"/>
      <c r="H49" s="24"/>
      <c r="I49" s="24"/>
      <c r="J49" s="24"/>
      <c r="K49" s="7"/>
    </row>
    <row r="50" ht="16.5">
      <c r="K50" s="7"/>
    </row>
    <row r="51" ht="16.5">
      <c r="K51" s="7"/>
    </row>
  </sheetData>
  <sheetProtection/>
  <mergeCells count="2">
    <mergeCell ref="A3:J4"/>
    <mergeCell ref="A5:J7"/>
  </mergeCells>
  <hyperlinks>
    <hyperlink ref="B11" location="'Item 1'!A1" display="Item 1"/>
    <hyperlink ref="C11" location="'Item 1'!A1" display="Item 1"/>
    <hyperlink ref="B12" location="Item 2'!A1" display="Item 2"/>
    <hyperlink ref="C12" location="Item 2'!A1" display="Item 2"/>
    <hyperlink ref="B9" location="'a1'!A1" display="'a1'!A1"/>
    <hyperlink ref="B9:H9" location="'a1'!A1" display="'a1'!A1"/>
    <hyperlink ref="B11:G11" location="'a2'!A1" display="'a2'!A1"/>
    <hyperlink ref="B12:E12" location="'a3'!A1" display="'a3'!A1"/>
    <hyperlink ref="B13:E13" location="'a4'!A1" display="'a4'!A1"/>
    <hyperlink ref="B14:F14" location="'a5'!A1" display="'a5'!A1"/>
    <hyperlink ref="B15:F15" location="'a6'!A1" display="'a6'!A1"/>
    <hyperlink ref="B16:E16" location="'a7'!A1" display="'a7'!A1"/>
    <hyperlink ref="B17:F17" location="'a8'!A1" display="'a8'!A1"/>
    <hyperlink ref="B18:E18" location="'a9'!A1" display="'a9'!A1"/>
    <hyperlink ref="B23:F23" location="'a13'!A1" display="'a13'!A1"/>
    <hyperlink ref="B25:G25" location="'a15'!A1" display="'a15'!A1"/>
    <hyperlink ref="B27:E27" location="'a16'!A1" display="'a16'!A1"/>
    <hyperlink ref="B28:D28" location="'a17'!A1" display="'a17'!A1"/>
    <hyperlink ref="B31:F31" location="'a20'!A1" display="'a20'!A1"/>
    <hyperlink ref="B32:D32" location="'a21'!A1" display="'a21'!A1"/>
    <hyperlink ref="B34:G34" location="'a22'!A1" display="'a22'!A1"/>
    <hyperlink ref="B36:D36" location="'a23'!A1" display="'a23'!A1"/>
    <hyperlink ref="B38:E38" location="'a25'!A1" display="'a25'!A1"/>
    <hyperlink ref="B43:E43" location="'a28'!A1" display="'a28'!A1"/>
    <hyperlink ref="B45:F45" location="'a30'!A1" display="'a30'!A1"/>
    <hyperlink ref="B47:F47" location="'a31'!A1" display="'a31'!A1"/>
    <hyperlink ref="B40:G40" location="'a26'!A1" display="'a26'!A1"/>
    <hyperlink ref="B41" location="'a27'!A1" display="'a27'!A1"/>
    <hyperlink ref="B41:F41" location="'a27'!A1" display="'a27'!A1"/>
    <hyperlink ref="B19" location="'a11'!A1" display="'a11'!A1"/>
    <hyperlink ref="B20" location="'a11'!A1" display="'a11'!A1"/>
    <hyperlink ref="B24" location="'a15'!A1" display="'a15'!A1"/>
    <hyperlink ref="B29" location="'a17'!A1" display="'a17'!A1"/>
    <hyperlink ref="B30" location="'a17'!A1" display="'a17'!A1"/>
    <hyperlink ref="B37" location="'a23'!A1" display="'a23'!A1"/>
    <hyperlink ref="B44" location="'a28'!A1" display="'a28'!A1"/>
    <hyperlink ref="B19:F19" location="'a10'!A1" display="'a10'!A1"/>
    <hyperlink ref="B20:E20" location="'a11'!A1" display="'a11'!A1"/>
    <hyperlink ref="B22" location="'a13'!A1" display="'a13'!A1"/>
    <hyperlink ref="B22:F22" location="'a12'!A1" display="'a12'!A1"/>
    <hyperlink ref="B24:G24" location="'a14'!A1" display="'a14'!A1"/>
    <hyperlink ref="B29:F29" location="'a18'!A1" display="'a18'!A1"/>
    <hyperlink ref="B30:D30" location="'a19'!A1" display="'a19'!A1"/>
    <hyperlink ref="B37:E37" location="'a24'!A1" display="'a24'!A1"/>
    <hyperlink ref="B44:F44" location="'a29'!A1" display="'a29'!A1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8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72" customWidth="1"/>
    <col min="2" max="3" width="11.421875" style="72" customWidth="1"/>
    <col min="4" max="4" width="3.140625" style="72" customWidth="1"/>
    <col min="5" max="16384" width="11.421875" style="72" customWidth="1"/>
  </cols>
  <sheetData>
    <row r="1" spans="1:14" s="27" customFormat="1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s="27" customFormat="1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s="27" customFormat="1" ht="13.5" customHeight="1">
      <c r="A3" s="350" t="s">
        <v>230</v>
      </c>
      <c r="B3" s="350"/>
      <c r="C3" s="350"/>
      <c r="D3" s="350"/>
      <c r="E3" s="350"/>
      <c r="F3" s="350"/>
      <c r="G3" s="350"/>
      <c r="H3" s="350"/>
      <c r="I3" s="350"/>
    </row>
    <row r="4" spans="1:9" s="27" customFormat="1" ht="18" customHeight="1">
      <c r="A4" s="350"/>
      <c r="B4" s="350"/>
      <c r="C4" s="350"/>
      <c r="D4" s="350"/>
      <c r="E4" s="350"/>
      <c r="F4" s="350"/>
      <c r="G4" s="350"/>
      <c r="H4" s="350"/>
      <c r="I4" s="350"/>
    </row>
    <row r="5" spans="1:9" s="27" customFormat="1" ht="7.5" customHeight="1">
      <c r="A5" s="351"/>
      <c r="B5" s="352"/>
      <c r="C5" s="352"/>
      <c r="D5" s="352"/>
      <c r="E5" s="352"/>
      <c r="F5" s="352"/>
      <c r="G5" s="352"/>
      <c r="H5" s="352"/>
      <c r="I5" s="352"/>
    </row>
    <row r="6" spans="1:9" s="27" customFormat="1" ht="13.5" customHeight="1">
      <c r="A6" s="353" t="s">
        <v>260</v>
      </c>
      <c r="B6" s="354"/>
      <c r="C6" s="354"/>
      <c r="D6" s="354"/>
      <c r="E6" s="354"/>
      <c r="F6" s="354"/>
      <c r="G6" s="354"/>
      <c r="H6" s="354"/>
      <c r="I6" s="354"/>
    </row>
    <row r="7" spans="1:9" s="27" customFormat="1" ht="13.5" customHeight="1">
      <c r="A7" s="353" t="s">
        <v>4</v>
      </c>
      <c r="B7" s="354"/>
      <c r="C7" s="354"/>
      <c r="D7" s="354"/>
      <c r="E7" s="354"/>
      <c r="F7" s="354"/>
      <c r="G7" s="354"/>
      <c r="H7" s="354"/>
      <c r="I7" s="354"/>
    </row>
    <row r="8" spans="1:9" s="27" customFormat="1" ht="13.5" customHeight="1">
      <c r="A8" s="353" t="s">
        <v>276</v>
      </c>
      <c r="B8" s="354"/>
      <c r="C8" s="354"/>
      <c r="D8" s="354"/>
      <c r="E8" s="354"/>
      <c r="F8" s="354"/>
      <c r="G8" s="354"/>
      <c r="H8" s="354"/>
      <c r="I8" s="354"/>
    </row>
    <row r="9" spans="1:9" s="27" customFormat="1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71"/>
      <c r="B10" s="71"/>
      <c r="C10" s="71"/>
      <c r="D10" s="71"/>
      <c r="E10" s="71"/>
      <c r="F10" s="104"/>
      <c r="H10" s="355" t="s">
        <v>242</v>
      </c>
      <c r="I10" s="355"/>
    </row>
    <row r="11" spans="1:6" ht="12.75" customHeight="1">
      <c r="A11" s="261"/>
      <c r="B11" s="262"/>
      <c r="C11" s="262"/>
      <c r="D11" s="262"/>
      <c r="E11" s="262"/>
      <c r="F11" s="263"/>
    </row>
    <row r="12" spans="1:6" ht="24.75" customHeight="1">
      <c r="A12" s="370" t="s">
        <v>6</v>
      </c>
      <c r="B12" s="373" t="s">
        <v>185</v>
      </c>
      <c r="C12" s="378"/>
      <c r="D12" s="264"/>
      <c r="E12" s="264" t="s">
        <v>11</v>
      </c>
      <c r="F12" s="215"/>
    </row>
    <row r="13" spans="1:6" ht="15">
      <c r="A13" s="371"/>
      <c r="B13" s="379"/>
      <c r="C13" s="379"/>
      <c r="D13" s="265"/>
      <c r="E13" s="266" t="s">
        <v>13</v>
      </c>
      <c r="F13" s="217"/>
    </row>
    <row r="14" spans="1:6" ht="15">
      <c r="A14" s="372"/>
      <c r="B14" s="267" t="s">
        <v>2</v>
      </c>
      <c r="C14" s="77" t="s">
        <v>8</v>
      </c>
      <c r="D14" s="268"/>
      <c r="E14" s="267" t="s">
        <v>2</v>
      </c>
      <c r="F14" s="269" t="s">
        <v>186</v>
      </c>
    </row>
    <row r="15" spans="1:6" ht="15">
      <c r="A15" s="218" t="s">
        <v>46</v>
      </c>
      <c r="B15" s="270">
        <v>49.75194412442397</v>
      </c>
      <c r="C15" s="270">
        <v>49.00866034809792</v>
      </c>
      <c r="D15" s="271"/>
      <c r="E15" s="271">
        <v>6.560925388114455</v>
      </c>
      <c r="F15" s="272">
        <v>6.1374444927148915</v>
      </c>
    </row>
    <row r="16" spans="1:6" ht="15">
      <c r="A16" s="140" t="s">
        <v>47</v>
      </c>
      <c r="B16" s="273">
        <v>14.490818030050079</v>
      </c>
      <c r="C16" s="273">
        <v>6.130187486833776</v>
      </c>
      <c r="D16" s="274"/>
      <c r="E16" s="274">
        <v>0.01030255812043358</v>
      </c>
      <c r="F16" s="275">
        <v>0.005579006982769496</v>
      </c>
    </row>
    <row r="17" spans="1:6" ht="15">
      <c r="A17" s="138" t="s">
        <v>48</v>
      </c>
      <c r="B17" s="270">
        <v>33.13379254242085</v>
      </c>
      <c r="C17" s="270">
        <v>34.525072201635595</v>
      </c>
      <c r="D17" s="271"/>
      <c r="E17" s="271">
        <v>2.6685999393241038</v>
      </c>
      <c r="F17" s="272">
        <v>2.4775200527915935</v>
      </c>
    </row>
    <row r="18" spans="1:6" ht="15">
      <c r="A18" s="140" t="s">
        <v>49</v>
      </c>
      <c r="B18" s="273">
        <v>23.527427559646227</v>
      </c>
      <c r="C18" s="273">
        <v>15.11360134926943</v>
      </c>
      <c r="D18" s="274"/>
      <c r="E18" s="274">
        <v>4.917572413452576</v>
      </c>
      <c r="F18" s="275">
        <v>3.5734402457677197</v>
      </c>
    </row>
    <row r="19" spans="1:6" ht="15">
      <c r="A19" s="138" t="s">
        <v>50</v>
      </c>
      <c r="B19" s="270">
        <v>133.73137052132128</v>
      </c>
      <c r="C19" s="270">
        <v>107.75773144750156</v>
      </c>
      <c r="D19" s="271"/>
      <c r="E19" s="271">
        <v>5.218720460263222</v>
      </c>
      <c r="F19" s="272">
        <v>4.1657927500516685</v>
      </c>
    </row>
    <row r="20" spans="1:6" ht="15">
      <c r="A20" s="140" t="s">
        <v>51</v>
      </c>
      <c r="B20" s="273">
        <v>43.33034719339261</v>
      </c>
      <c r="C20" s="273">
        <v>56.941949577101184</v>
      </c>
      <c r="D20" s="274"/>
      <c r="E20" s="274">
        <v>0.9415208759738171</v>
      </c>
      <c r="F20" s="275">
        <v>1.209398345316376</v>
      </c>
    </row>
    <row r="21" spans="1:6" ht="15">
      <c r="A21" s="138" t="s">
        <v>52</v>
      </c>
      <c r="B21" s="270">
        <v>218.41272773454637</v>
      </c>
      <c r="C21" s="270">
        <v>184.26515092729107</v>
      </c>
      <c r="D21" s="271"/>
      <c r="E21" s="271">
        <v>2.2453879435381827</v>
      </c>
      <c r="F21" s="272">
        <v>1.8210377259737478</v>
      </c>
    </row>
    <row r="22" spans="1:6" ht="15">
      <c r="A22" s="140" t="s">
        <v>53</v>
      </c>
      <c r="B22" s="273">
        <v>111.7855283706403</v>
      </c>
      <c r="C22" s="273">
        <v>79.19309372797744</v>
      </c>
      <c r="D22" s="274"/>
      <c r="E22" s="274">
        <v>0.25488148972141783</v>
      </c>
      <c r="F22" s="275">
        <v>0.17235488926150436</v>
      </c>
    </row>
    <row r="23" spans="1:6" ht="15">
      <c r="A23" s="138" t="s">
        <v>55</v>
      </c>
      <c r="B23" s="270">
        <v>163.01599107474897</v>
      </c>
      <c r="C23" s="270">
        <v>45.69170321637429</v>
      </c>
      <c r="D23" s="271"/>
      <c r="E23" s="271">
        <v>0.4162328435107889</v>
      </c>
      <c r="F23" s="272">
        <v>0.1917376248614355</v>
      </c>
    </row>
    <row r="24" spans="1:6" ht="15">
      <c r="A24" s="140" t="s">
        <v>54</v>
      </c>
      <c r="B24" s="273">
        <v>153.7785136720948</v>
      </c>
      <c r="C24" s="273">
        <v>142.50655728556282</v>
      </c>
      <c r="D24" s="274"/>
      <c r="E24" s="274">
        <v>2.2708594754810982</v>
      </c>
      <c r="F24" s="275">
        <v>1.9582697946426963</v>
      </c>
    </row>
    <row r="25" spans="1:6" ht="15">
      <c r="A25" s="138" t="s">
        <v>56</v>
      </c>
      <c r="B25" s="270">
        <v>487.7890361132762</v>
      </c>
      <c r="C25" s="270">
        <v>533.2529436799546</v>
      </c>
      <c r="D25" s="271"/>
      <c r="E25" s="271">
        <v>0.4456924624680655</v>
      </c>
      <c r="F25" s="272">
        <v>0.7206504930423456</v>
      </c>
    </row>
    <row r="26" spans="1:6" ht="15">
      <c r="A26" s="140" t="s">
        <v>57</v>
      </c>
      <c r="B26" s="273">
        <v>-2.4162950143113875</v>
      </c>
      <c r="C26" s="273">
        <v>10.242881671197608</v>
      </c>
      <c r="D26" s="274"/>
      <c r="E26" s="274">
        <v>-0.02585134975380684</v>
      </c>
      <c r="F26" s="275">
        <v>0.10979715804233987</v>
      </c>
    </row>
    <row r="27" spans="1:6" ht="15">
      <c r="A27" s="138" t="s">
        <v>58</v>
      </c>
      <c r="B27" s="270">
        <v>-13.753732095223441</v>
      </c>
      <c r="C27" s="270">
        <v>-1.450106920325922</v>
      </c>
      <c r="D27" s="271"/>
      <c r="E27" s="271">
        <v>-1.2313218656840776</v>
      </c>
      <c r="F27" s="272">
        <v>-0.12064842248305306</v>
      </c>
    </row>
    <row r="28" spans="1:6" ht="15">
      <c r="A28" s="140" t="s">
        <v>59</v>
      </c>
      <c r="B28" s="273">
        <v>374.3286445012788</v>
      </c>
      <c r="C28" s="273">
        <v>396.2915601023018</v>
      </c>
      <c r="D28" s="274"/>
      <c r="E28" s="274">
        <v>0.27795542173308013</v>
      </c>
      <c r="F28" s="275">
        <v>0.23765419435879956</v>
      </c>
    </row>
    <row r="29" spans="1:6" ht="15">
      <c r="A29" s="138" t="s">
        <v>60</v>
      </c>
      <c r="B29" s="270">
        <v>106.01787210276461</v>
      </c>
      <c r="C29" s="270">
        <v>117.0764828556186</v>
      </c>
      <c r="D29" s="271"/>
      <c r="E29" s="271">
        <v>1.4419783190498092</v>
      </c>
      <c r="F29" s="272">
        <v>1.3884250367428417</v>
      </c>
    </row>
    <row r="30" spans="1:6" ht="15">
      <c r="A30" s="140" t="s">
        <v>61</v>
      </c>
      <c r="B30" s="273">
        <v>1.6359309934562702</v>
      </c>
      <c r="C30" s="273">
        <v>143.910521955261</v>
      </c>
      <c r="D30" s="274"/>
      <c r="E30" s="274">
        <v>0.0013056237249397392</v>
      </c>
      <c r="F30" s="275">
        <v>0.09990448586670736</v>
      </c>
    </row>
    <row r="31" spans="1:6" ht="15">
      <c r="A31" s="138" t="s">
        <v>62</v>
      </c>
      <c r="B31" s="270">
        <v>583.4954134767914</v>
      </c>
      <c r="C31" s="270">
        <v>147.73731555274995</v>
      </c>
      <c r="D31" s="271"/>
      <c r="E31" s="271">
        <v>4.016620827404614</v>
      </c>
      <c r="F31" s="272">
        <v>2.8715973329662563</v>
      </c>
    </row>
    <row r="32" spans="1:6" ht="15">
      <c r="A32" s="140" t="s">
        <v>63</v>
      </c>
      <c r="B32" s="273">
        <v>0.09527684871821407</v>
      </c>
      <c r="C32" s="273">
        <v>11.438251345082136</v>
      </c>
      <c r="D32" s="274"/>
      <c r="E32" s="274">
        <v>0.002278906865349363</v>
      </c>
      <c r="F32" s="275">
        <v>0.2278382095643735</v>
      </c>
    </row>
    <row r="33" spans="1:6" ht="15">
      <c r="A33" s="138" t="s">
        <v>64</v>
      </c>
      <c r="B33" s="270">
        <v>3.955376958773286</v>
      </c>
      <c r="C33" s="270">
        <v>-7.406252119075063</v>
      </c>
      <c r="D33" s="271"/>
      <c r="E33" s="271">
        <v>0.1116901750152995</v>
      </c>
      <c r="F33" s="272">
        <v>-0.20939489438422143</v>
      </c>
    </row>
    <row r="34" spans="1:6" ht="15">
      <c r="A34" s="140" t="s">
        <v>150</v>
      </c>
      <c r="B34" s="273">
        <v>61.30905168311179</v>
      </c>
      <c r="C34" s="273">
        <v>56.65618448637318</v>
      </c>
      <c r="D34" s="274"/>
      <c r="E34" s="274">
        <v>1.8348998444171285</v>
      </c>
      <c r="F34" s="275">
        <v>1.6372564169124817</v>
      </c>
    </row>
    <row r="35" spans="1:6" ht="15">
      <c r="A35" s="138" t="s">
        <v>65</v>
      </c>
      <c r="B35" s="270">
        <v>157.67224025307092</v>
      </c>
      <c r="C35" s="270">
        <v>127.82392939587618</v>
      </c>
      <c r="D35" s="271"/>
      <c r="E35" s="271">
        <v>1.8221284705259</v>
      </c>
      <c r="F35" s="272">
        <v>1.5605306920154252</v>
      </c>
    </row>
    <row r="36" spans="1:6" ht="15">
      <c r="A36" s="140" t="s">
        <v>66</v>
      </c>
      <c r="B36" s="273">
        <v>61.5809508904529</v>
      </c>
      <c r="C36" s="273">
        <v>71.80232558139534</v>
      </c>
      <c r="D36" s="274"/>
      <c r="E36" s="274">
        <v>3.175846625769783</v>
      </c>
      <c r="F36" s="275">
        <v>3.4047855226494264</v>
      </c>
    </row>
    <row r="37" spans="1:6" ht="15">
      <c r="A37" s="138" t="s">
        <v>69</v>
      </c>
      <c r="B37" s="270">
        <v>-9.698793359953513</v>
      </c>
      <c r="C37" s="270">
        <v>-13.43277764785799</v>
      </c>
      <c r="D37" s="271"/>
      <c r="E37" s="271">
        <v>-0.6855711486592667</v>
      </c>
      <c r="F37" s="272">
        <v>-0.9250415358028461</v>
      </c>
    </row>
    <row r="38" spans="1:6" ht="15">
      <c r="A38" s="140" t="s">
        <v>67</v>
      </c>
      <c r="B38" s="273">
        <v>-72.54773787225483</v>
      </c>
      <c r="C38" s="273">
        <v>-71.66885059944065</v>
      </c>
      <c r="D38" s="274"/>
      <c r="E38" s="274">
        <v>-1.369979105272678</v>
      </c>
      <c r="F38" s="275">
        <v>-1.4051045421552453</v>
      </c>
    </row>
    <row r="39" spans="1:6" ht="15">
      <c r="A39" s="138" t="s">
        <v>68</v>
      </c>
      <c r="B39" s="270">
        <v>27.78059491575695</v>
      </c>
      <c r="C39" s="270">
        <v>31.840175587369686</v>
      </c>
      <c r="D39" s="271"/>
      <c r="E39" s="271">
        <v>1.378548744630919</v>
      </c>
      <c r="F39" s="272">
        <v>1.3461127741621808</v>
      </c>
    </row>
    <row r="40" spans="1:6" ht="15">
      <c r="A40" s="140" t="s">
        <v>174</v>
      </c>
      <c r="B40" s="273">
        <v>73.1320777208249</v>
      </c>
      <c r="C40" s="273">
        <v>58.07278880758872</v>
      </c>
      <c r="D40" s="274"/>
      <c r="E40" s="274">
        <v>5.82550315177567</v>
      </c>
      <c r="F40" s="275">
        <v>4.671335138809911</v>
      </c>
    </row>
    <row r="41" spans="1:6" ht="15">
      <c r="A41" s="138"/>
      <c r="B41" s="270"/>
      <c r="C41" s="270"/>
      <c r="D41" s="271"/>
      <c r="E41" s="271"/>
      <c r="F41" s="272"/>
    </row>
    <row r="42" spans="1:6" ht="15">
      <c r="A42" s="144" t="s">
        <v>1</v>
      </c>
      <c r="B42" s="276">
        <v>42.52672849151082</v>
      </c>
      <c r="C42" s="276">
        <v>37.328272988672126</v>
      </c>
      <c r="D42" s="277"/>
      <c r="E42" s="277">
        <v>42.52672849151083</v>
      </c>
      <c r="F42" s="278">
        <v>37.32827298867213</v>
      </c>
    </row>
    <row r="43" spans="1:6" ht="15">
      <c r="A43" s="89"/>
      <c r="B43" s="89"/>
      <c r="C43" s="89"/>
      <c r="D43" s="89"/>
      <c r="E43" s="89"/>
      <c r="F43" s="89"/>
    </row>
    <row r="44" spans="1:6" ht="4.5" customHeight="1">
      <c r="A44" s="147"/>
      <c r="B44" s="92"/>
      <c r="C44" s="92"/>
      <c r="D44" s="92"/>
      <c r="E44" s="92"/>
      <c r="F44" s="94"/>
    </row>
    <row r="45" spans="1:6" ht="15">
      <c r="A45" s="44" t="s">
        <v>239</v>
      </c>
      <c r="B45" s="71"/>
      <c r="C45" s="71"/>
      <c r="D45" s="71"/>
      <c r="E45" s="71"/>
      <c r="F45" s="96"/>
    </row>
    <row r="46" spans="1:6" ht="15">
      <c r="A46" s="119" t="s">
        <v>77</v>
      </c>
      <c r="B46" s="71"/>
      <c r="C46" s="71"/>
      <c r="D46" s="71"/>
      <c r="E46" s="71"/>
      <c r="F46" s="96"/>
    </row>
    <row r="47" spans="1:6" ht="15">
      <c r="A47" s="46" t="s">
        <v>323</v>
      </c>
      <c r="B47" s="71"/>
      <c r="C47" s="71"/>
      <c r="D47" s="71"/>
      <c r="E47" s="71"/>
      <c r="F47" s="96"/>
    </row>
    <row r="48" spans="1:6" ht="4.5" customHeight="1">
      <c r="A48" s="99"/>
      <c r="B48" s="100"/>
      <c r="C48" s="100"/>
      <c r="D48" s="100"/>
      <c r="E48" s="100"/>
      <c r="F48" s="101"/>
    </row>
  </sheetData>
  <sheetProtection/>
  <mergeCells count="8">
    <mergeCell ref="A12:A14"/>
    <mergeCell ref="B12:C13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H10" sqref="H10:I10"/>
    </sheetView>
  </sheetViews>
  <sheetFormatPr defaultColWidth="11.421875" defaultRowHeight="12.75"/>
  <cols>
    <col min="1" max="1" width="18.7109375" style="27" customWidth="1"/>
    <col min="2" max="3" width="11.421875" style="27" customWidth="1"/>
    <col min="4" max="4" width="4.28125" style="27" customWidth="1"/>
    <col min="5" max="8" width="11.421875" style="27" customWidth="1"/>
    <col min="9" max="9" width="10.421875" style="27" customWidth="1"/>
    <col min="10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50" t="s">
        <v>230</v>
      </c>
      <c r="B3" s="350"/>
      <c r="C3" s="350"/>
      <c r="D3" s="350"/>
      <c r="E3" s="350"/>
      <c r="F3" s="350"/>
      <c r="G3" s="350"/>
      <c r="H3" s="350"/>
      <c r="I3" s="350"/>
    </row>
    <row r="4" spans="1:9" ht="18" customHeight="1">
      <c r="A4" s="350"/>
      <c r="B4" s="350"/>
      <c r="C4" s="350"/>
      <c r="D4" s="350"/>
      <c r="E4" s="350"/>
      <c r="F4" s="350"/>
      <c r="G4" s="350"/>
      <c r="H4" s="350"/>
      <c r="I4" s="350"/>
    </row>
    <row r="5" spans="1:9" ht="7.5" customHeight="1">
      <c r="A5" s="351"/>
      <c r="B5" s="352"/>
      <c r="C5" s="352"/>
      <c r="D5" s="352"/>
      <c r="E5" s="352"/>
      <c r="F5" s="352"/>
      <c r="G5" s="352"/>
      <c r="H5" s="352"/>
      <c r="I5" s="352"/>
    </row>
    <row r="6" spans="1:9" ht="13.5" customHeight="1">
      <c r="A6" s="353" t="s">
        <v>261</v>
      </c>
      <c r="B6" s="354"/>
      <c r="C6" s="354"/>
      <c r="D6" s="354"/>
      <c r="E6" s="354"/>
      <c r="F6" s="354"/>
      <c r="G6" s="354"/>
      <c r="H6" s="354"/>
      <c r="I6" s="354"/>
    </row>
    <row r="7" spans="1:9" ht="13.5" customHeight="1">
      <c r="A7" s="353" t="s">
        <v>157</v>
      </c>
      <c r="B7" s="354"/>
      <c r="C7" s="354"/>
      <c r="D7" s="354"/>
      <c r="E7" s="354"/>
      <c r="F7" s="354"/>
      <c r="G7" s="354"/>
      <c r="H7" s="354"/>
      <c r="I7" s="354"/>
    </row>
    <row r="8" spans="1:9" ht="13.5" customHeight="1">
      <c r="A8" s="353" t="s">
        <v>262</v>
      </c>
      <c r="B8" s="354"/>
      <c r="C8" s="354"/>
      <c r="D8" s="354"/>
      <c r="E8" s="354"/>
      <c r="F8" s="354"/>
      <c r="G8" s="354"/>
      <c r="H8" s="354"/>
      <c r="I8" s="354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26"/>
      <c r="B10" s="26"/>
      <c r="C10" s="26"/>
      <c r="D10" s="26"/>
      <c r="E10" s="26"/>
      <c r="F10" s="104"/>
      <c r="H10" s="355" t="s">
        <v>242</v>
      </c>
      <c r="I10" s="355"/>
    </row>
    <row r="11" spans="1:6" ht="12.75" customHeight="1">
      <c r="A11" s="179"/>
      <c r="B11" s="241"/>
      <c r="C11" s="241"/>
      <c r="D11" s="241"/>
      <c r="E11" s="381" t="s">
        <v>5</v>
      </c>
      <c r="F11" s="381"/>
    </row>
    <row r="12" spans="1:6" ht="15">
      <c r="A12" s="356" t="s">
        <v>6</v>
      </c>
      <c r="B12" s="251" t="s">
        <v>249</v>
      </c>
      <c r="C12" s="243"/>
      <c r="D12" s="252"/>
      <c r="E12" s="243"/>
      <c r="F12" s="203"/>
    </row>
    <row r="13" spans="1:6" ht="15">
      <c r="A13" s="380"/>
      <c r="B13" s="253">
        <v>2020</v>
      </c>
      <c r="C13" s="252"/>
      <c r="D13" s="24"/>
      <c r="E13" s="254">
        <v>2021</v>
      </c>
      <c r="F13" s="255"/>
    </row>
    <row r="14" spans="1:6" ht="15">
      <c r="A14" s="357"/>
      <c r="B14" s="53" t="s">
        <v>14</v>
      </c>
      <c r="C14" s="53" t="s">
        <v>15</v>
      </c>
      <c r="D14" s="158"/>
      <c r="E14" s="53" t="s">
        <v>16</v>
      </c>
      <c r="F14" s="55" t="s">
        <v>12</v>
      </c>
    </row>
    <row r="15" spans="1:6" ht="15">
      <c r="A15" s="32" t="s">
        <v>46</v>
      </c>
      <c r="B15" s="161">
        <v>2119369</v>
      </c>
      <c r="C15" s="161">
        <v>2582431</v>
      </c>
      <c r="D15" s="163"/>
      <c r="E15" s="161">
        <v>1718820</v>
      </c>
      <c r="F15" s="256">
        <v>2052826</v>
      </c>
    </row>
    <row r="16" spans="1:6" ht="15">
      <c r="A16" s="35" t="s">
        <v>47</v>
      </c>
      <c r="B16" s="166">
        <v>10549</v>
      </c>
      <c r="C16" s="166">
        <v>17840</v>
      </c>
      <c r="D16" s="257"/>
      <c r="E16" s="166">
        <v>6940</v>
      </c>
      <c r="F16" s="167">
        <v>9416</v>
      </c>
    </row>
    <row r="17" spans="1:6" ht="15">
      <c r="A17" s="32" t="s">
        <v>48</v>
      </c>
      <c r="B17" s="161">
        <v>723788</v>
      </c>
      <c r="C17" s="161">
        <v>892217</v>
      </c>
      <c r="D17" s="163"/>
      <c r="E17" s="161">
        <v>883964</v>
      </c>
      <c r="F17" s="256">
        <v>977345</v>
      </c>
    </row>
    <row r="18" spans="1:6" ht="15">
      <c r="A18" s="35" t="s">
        <v>49</v>
      </c>
      <c r="B18" s="166">
        <v>2882356</v>
      </c>
      <c r="C18" s="166">
        <v>3756181</v>
      </c>
      <c r="D18" s="257"/>
      <c r="E18" s="166">
        <v>2625308</v>
      </c>
      <c r="F18" s="167">
        <v>3518996</v>
      </c>
    </row>
    <row r="19" spans="1:6" ht="15">
      <c r="A19" s="32" t="s">
        <v>50</v>
      </c>
      <c r="B19" s="161">
        <v>387232</v>
      </c>
      <c r="C19" s="161">
        <v>479441</v>
      </c>
      <c r="D19" s="163"/>
      <c r="E19" s="161">
        <v>760426</v>
      </c>
      <c r="F19" s="256">
        <v>916280</v>
      </c>
    </row>
    <row r="20" spans="1:6" ht="15">
      <c r="A20" s="35" t="s">
        <v>51</v>
      </c>
      <c r="B20" s="166">
        <v>372323</v>
      </c>
      <c r="C20" s="166">
        <v>445683</v>
      </c>
      <c r="D20" s="257"/>
      <c r="E20" s="166">
        <v>337056</v>
      </c>
      <c r="F20" s="167">
        <v>412408</v>
      </c>
    </row>
    <row r="21" spans="1:6" ht="15">
      <c r="A21" s="32" t="s">
        <v>52</v>
      </c>
      <c r="B21" s="161">
        <v>146391</v>
      </c>
      <c r="C21" s="161">
        <v>173560</v>
      </c>
      <c r="D21" s="163"/>
      <c r="E21" s="161">
        <v>367011</v>
      </c>
      <c r="F21" s="256">
        <v>389252</v>
      </c>
    </row>
    <row r="22" spans="1:6" ht="15">
      <c r="A22" s="35" t="s">
        <v>53</v>
      </c>
      <c r="B22" s="166">
        <v>50054</v>
      </c>
      <c r="C22" s="166">
        <v>59470</v>
      </c>
      <c r="D22" s="257"/>
      <c r="E22" s="166">
        <v>57059</v>
      </c>
      <c r="F22" s="167">
        <v>57059</v>
      </c>
    </row>
    <row r="23" spans="1:6" ht="15">
      <c r="A23" s="32" t="s">
        <v>55</v>
      </c>
      <c r="B23" s="161">
        <v>45858</v>
      </c>
      <c r="C23" s="161">
        <v>81518</v>
      </c>
      <c r="D23" s="163"/>
      <c r="E23" s="161">
        <v>57685</v>
      </c>
      <c r="F23" s="256">
        <v>64289</v>
      </c>
    </row>
    <row r="24" spans="1:6" ht="15">
      <c r="A24" s="35" t="s">
        <v>54</v>
      </c>
      <c r="B24" s="166">
        <v>182094</v>
      </c>
      <c r="C24" s="166">
        <v>239729</v>
      </c>
      <c r="D24" s="257"/>
      <c r="E24" s="166">
        <v>281302</v>
      </c>
      <c r="F24" s="167">
        <v>321389</v>
      </c>
    </row>
    <row r="25" spans="1:6" ht="15">
      <c r="A25" s="32" t="s">
        <v>56</v>
      </c>
      <c r="B25" s="161">
        <v>50118</v>
      </c>
      <c r="C25" s="161">
        <v>61816</v>
      </c>
      <c r="D25" s="163"/>
      <c r="E25" s="161">
        <v>67760</v>
      </c>
      <c r="F25" s="256">
        <v>128132</v>
      </c>
    </row>
    <row r="26" spans="1:6" ht="15">
      <c r="A26" s="35" t="s">
        <v>57</v>
      </c>
      <c r="B26" s="166">
        <v>126717</v>
      </c>
      <c r="C26" s="166">
        <v>177998</v>
      </c>
      <c r="D26" s="257"/>
      <c r="E26" s="166">
        <v>92443</v>
      </c>
      <c r="F26" s="167">
        <v>132290</v>
      </c>
    </row>
    <row r="27" spans="1:6" ht="15">
      <c r="A27" s="32" t="s">
        <v>58</v>
      </c>
      <c r="B27" s="161">
        <v>2089815</v>
      </c>
      <c r="C27" s="161">
        <v>2544582</v>
      </c>
      <c r="D27" s="163"/>
      <c r="E27" s="161">
        <v>973969</v>
      </c>
      <c r="F27" s="256">
        <v>1280071</v>
      </c>
    </row>
    <row r="28" spans="1:6" ht="15">
      <c r="A28" s="35" t="s">
        <v>59</v>
      </c>
      <c r="B28" s="166">
        <v>11199</v>
      </c>
      <c r="C28" s="166">
        <v>11532</v>
      </c>
      <c r="D28" s="257"/>
      <c r="E28" s="166">
        <v>24849</v>
      </c>
      <c r="F28" s="167">
        <v>33015</v>
      </c>
    </row>
    <row r="29" spans="1:6" ht="15">
      <c r="A29" s="32" t="s">
        <v>60</v>
      </c>
      <c r="B29" s="161">
        <v>228139</v>
      </c>
      <c r="C29" s="161">
        <v>256626</v>
      </c>
      <c r="D29" s="163"/>
      <c r="E29" s="161">
        <v>264140</v>
      </c>
      <c r="F29" s="256">
        <v>309765</v>
      </c>
    </row>
    <row r="30" spans="1:6" ht="15">
      <c r="A30" s="35" t="s">
        <v>61</v>
      </c>
      <c r="B30" s="166">
        <v>90317</v>
      </c>
      <c r="C30" s="166">
        <v>99186</v>
      </c>
      <c r="D30" s="257"/>
      <c r="E30" s="166">
        <v>55131</v>
      </c>
      <c r="F30" s="167">
        <v>68587</v>
      </c>
    </row>
    <row r="31" spans="1:6" ht="15">
      <c r="A31" s="32" t="s">
        <v>62</v>
      </c>
      <c r="B31" s="161">
        <v>140298</v>
      </c>
      <c r="C31" s="161">
        <v>242945</v>
      </c>
      <c r="D31" s="163"/>
      <c r="E31" s="161">
        <v>321631</v>
      </c>
      <c r="F31" s="256">
        <v>463747</v>
      </c>
    </row>
    <row r="32" spans="1:6" ht="15">
      <c r="A32" s="35" t="s">
        <v>63</v>
      </c>
      <c r="B32" s="166">
        <v>174849</v>
      </c>
      <c r="C32" s="166">
        <v>222724</v>
      </c>
      <c r="D32" s="257"/>
      <c r="E32" s="166">
        <v>245327</v>
      </c>
      <c r="F32" s="167">
        <v>282521</v>
      </c>
    </row>
    <row r="33" spans="1:6" ht="15">
      <c r="A33" s="32" t="s">
        <v>64</v>
      </c>
      <c r="B33" s="161">
        <v>259183</v>
      </c>
      <c r="C33" s="161">
        <v>334479</v>
      </c>
      <c r="D33" s="163"/>
      <c r="E33" s="161">
        <v>238782</v>
      </c>
      <c r="F33" s="256">
        <v>280056</v>
      </c>
    </row>
    <row r="34" spans="1:6" ht="15">
      <c r="A34" s="35" t="s">
        <v>150</v>
      </c>
      <c r="B34" s="166">
        <v>335907</v>
      </c>
      <c r="C34" s="166">
        <v>409426</v>
      </c>
      <c r="D34" s="257"/>
      <c r="E34" s="166">
        <v>401484</v>
      </c>
      <c r="F34" s="167">
        <v>488074</v>
      </c>
    </row>
    <row r="35" spans="1:6" ht="15">
      <c r="A35" s="32" t="s">
        <v>65</v>
      </c>
      <c r="B35" s="161">
        <v>255815</v>
      </c>
      <c r="C35" s="161">
        <v>298704</v>
      </c>
      <c r="D35" s="163"/>
      <c r="E35" s="161">
        <v>321494</v>
      </c>
      <c r="F35" s="256">
        <v>361517</v>
      </c>
    </row>
    <row r="36" spans="1:6" ht="15">
      <c r="A36" s="35" t="s">
        <v>66</v>
      </c>
      <c r="B36" s="166">
        <v>510529</v>
      </c>
      <c r="C36" s="166">
        <v>625659</v>
      </c>
      <c r="D36" s="257"/>
      <c r="E36" s="166">
        <v>617409</v>
      </c>
      <c r="F36" s="167">
        <v>729987</v>
      </c>
    </row>
    <row r="37" spans="1:6" ht="15">
      <c r="A37" s="32" t="s">
        <v>69</v>
      </c>
      <c r="B37" s="161">
        <v>514390</v>
      </c>
      <c r="C37" s="161">
        <v>696111</v>
      </c>
      <c r="D37" s="163"/>
      <c r="E37" s="161">
        <v>471972</v>
      </c>
      <c r="F37" s="256">
        <v>628062</v>
      </c>
    </row>
    <row r="38" spans="1:6" ht="15">
      <c r="A38" s="35" t="s">
        <v>67</v>
      </c>
      <c r="B38" s="166">
        <v>137640</v>
      </c>
      <c r="C38" s="166">
        <v>183564</v>
      </c>
      <c r="D38" s="257"/>
      <c r="E38" s="166">
        <v>49456</v>
      </c>
      <c r="F38" s="167">
        <v>61015</v>
      </c>
    </row>
    <row r="39" spans="1:6" ht="15">
      <c r="A39" s="32" t="s">
        <v>68</v>
      </c>
      <c r="B39" s="161">
        <v>692402</v>
      </c>
      <c r="C39" s="161">
        <v>734688</v>
      </c>
      <c r="D39" s="163"/>
      <c r="E39" s="161">
        <v>587024</v>
      </c>
      <c r="F39" s="256">
        <v>623315</v>
      </c>
    </row>
    <row r="40" spans="1:6" ht="15">
      <c r="A40" s="35" t="s">
        <v>174</v>
      </c>
      <c r="B40" s="166">
        <v>1184916</v>
      </c>
      <c r="C40" s="166">
        <v>1639127</v>
      </c>
      <c r="D40" s="257"/>
      <c r="E40" s="166">
        <v>1313136</v>
      </c>
      <c r="F40" s="167">
        <v>1571444</v>
      </c>
    </row>
    <row r="41" spans="1:6" ht="15">
      <c r="A41" s="32"/>
      <c r="B41" s="161"/>
      <c r="C41" s="161"/>
      <c r="D41" s="163"/>
      <c r="E41" s="161"/>
      <c r="F41" s="256"/>
    </row>
    <row r="42" spans="1:6" ht="15">
      <c r="A42" s="115" t="s">
        <v>1</v>
      </c>
      <c r="B42" s="210">
        <v>13722248</v>
      </c>
      <c r="C42" s="210">
        <v>17267237</v>
      </c>
      <c r="D42" s="258"/>
      <c r="E42" s="210">
        <v>13141578</v>
      </c>
      <c r="F42" s="259">
        <v>16160858</v>
      </c>
    </row>
    <row r="43" spans="1:6" ht="15">
      <c r="A43" s="62"/>
      <c r="B43" s="62"/>
      <c r="C43" s="62"/>
      <c r="D43" s="62"/>
      <c r="E43" s="62"/>
      <c r="F43" s="62"/>
    </row>
    <row r="44" spans="1:6" ht="4.5" customHeight="1">
      <c r="A44" s="130"/>
      <c r="B44" s="65"/>
      <c r="C44" s="65"/>
      <c r="D44" s="65"/>
      <c r="E44" s="65"/>
      <c r="F44" s="67"/>
    </row>
    <row r="45" spans="1:6" ht="15">
      <c r="A45" s="44" t="s">
        <v>239</v>
      </c>
      <c r="B45" s="26"/>
      <c r="C45" s="26"/>
      <c r="D45" s="26"/>
      <c r="E45" s="26"/>
      <c r="F45" s="45"/>
    </row>
    <row r="46" spans="1:6" ht="15">
      <c r="A46" s="46" t="s">
        <v>323</v>
      </c>
      <c r="B46" s="26"/>
      <c r="C46" s="26"/>
      <c r="D46" s="26"/>
      <c r="E46" s="26"/>
      <c r="F46" s="45"/>
    </row>
    <row r="47" spans="1:6" ht="4.5" customHeight="1">
      <c r="A47" s="260"/>
      <c r="B47" s="48"/>
      <c r="C47" s="48"/>
      <c r="D47" s="48"/>
      <c r="E47" s="48"/>
      <c r="F47" s="49"/>
    </row>
  </sheetData>
  <sheetProtection/>
  <mergeCells count="8">
    <mergeCell ref="A12:A14"/>
    <mergeCell ref="E11:F11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68"/>
  <sheetViews>
    <sheetView showGridLines="0" zoomScale="115" zoomScaleNormal="115" zoomScalePageLayoutView="0" workbookViewId="0" topLeftCell="A1">
      <selection activeCell="A6" sqref="A6:I6"/>
    </sheetView>
  </sheetViews>
  <sheetFormatPr defaultColWidth="11.421875" defaultRowHeight="12.75"/>
  <cols>
    <col min="1" max="1" width="18.7109375" style="27" customWidth="1"/>
    <col min="2" max="3" width="11.421875" style="27" customWidth="1"/>
    <col min="4" max="4" width="4.8515625" style="27" customWidth="1"/>
    <col min="5" max="8" width="11.421875" style="27" customWidth="1"/>
    <col min="9" max="9" width="9.8515625" style="27" customWidth="1"/>
    <col min="10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50" t="s">
        <v>230</v>
      </c>
      <c r="B3" s="350"/>
      <c r="C3" s="350"/>
      <c r="D3" s="350"/>
      <c r="E3" s="350"/>
      <c r="F3" s="350"/>
      <c r="G3" s="350"/>
      <c r="H3" s="350"/>
      <c r="I3" s="350"/>
    </row>
    <row r="4" spans="1:9" ht="18" customHeight="1">
      <c r="A4" s="350"/>
      <c r="B4" s="350"/>
      <c r="C4" s="350"/>
      <c r="D4" s="350"/>
      <c r="E4" s="350"/>
      <c r="F4" s="350"/>
      <c r="G4" s="350"/>
      <c r="H4" s="350"/>
      <c r="I4" s="350"/>
    </row>
    <row r="5" spans="1:9" ht="7.5" customHeight="1">
      <c r="A5" s="351"/>
      <c r="B5" s="352"/>
      <c r="C5" s="352"/>
      <c r="D5" s="352"/>
      <c r="E5" s="352"/>
      <c r="F5" s="352"/>
      <c r="G5" s="352"/>
      <c r="H5" s="352"/>
      <c r="I5" s="352"/>
    </row>
    <row r="6" spans="1:9" ht="13.5" customHeight="1">
      <c r="A6" s="353" t="s">
        <v>263</v>
      </c>
      <c r="B6" s="354"/>
      <c r="C6" s="354"/>
      <c r="D6" s="354"/>
      <c r="E6" s="354"/>
      <c r="F6" s="354"/>
      <c r="G6" s="354"/>
      <c r="H6" s="354"/>
      <c r="I6" s="354"/>
    </row>
    <row r="7" spans="1:9" ht="13.5" customHeight="1">
      <c r="A7" s="353" t="s">
        <v>160</v>
      </c>
      <c r="B7" s="354"/>
      <c r="C7" s="354"/>
      <c r="D7" s="354"/>
      <c r="E7" s="354"/>
      <c r="F7" s="354"/>
      <c r="G7" s="354"/>
      <c r="H7" s="354"/>
      <c r="I7" s="354"/>
    </row>
    <row r="8" spans="1:9" ht="13.5" customHeight="1">
      <c r="A8" s="353" t="s">
        <v>265</v>
      </c>
      <c r="B8" s="354"/>
      <c r="C8" s="354"/>
      <c r="D8" s="354"/>
      <c r="E8" s="354"/>
      <c r="F8" s="354"/>
      <c r="G8" s="354"/>
      <c r="H8" s="354"/>
      <c r="I8" s="354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26"/>
      <c r="B10" s="26"/>
      <c r="C10" s="26"/>
      <c r="D10" s="26"/>
      <c r="E10" s="26"/>
      <c r="F10" s="104"/>
      <c r="H10" s="355" t="s">
        <v>242</v>
      </c>
      <c r="I10" s="355"/>
    </row>
    <row r="11" spans="1:6" ht="12.75" customHeight="1">
      <c r="A11" s="179"/>
      <c r="B11" s="241"/>
      <c r="C11" s="241"/>
      <c r="D11" s="241"/>
      <c r="E11" s="241"/>
      <c r="F11" s="241"/>
    </row>
    <row r="12" spans="1:6" ht="21.75" customHeight="1">
      <c r="A12" s="356" t="s">
        <v>6</v>
      </c>
      <c r="B12" s="242" t="s">
        <v>17</v>
      </c>
      <c r="C12" s="243"/>
      <c r="D12" s="244"/>
      <c r="E12" s="382" t="s">
        <v>41</v>
      </c>
      <c r="F12" s="383"/>
    </row>
    <row r="13" spans="1:6" ht="15">
      <c r="A13" s="380"/>
      <c r="B13" s="386" t="s">
        <v>183</v>
      </c>
      <c r="C13" s="386"/>
      <c r="D13" s="245"/>
      <c r="E13" s="384"/>
      <c r="F13" s="385"/>
    </row>
    <row r="14" spans="1:6" ht="15">
      <c r="A14" s="357"/>
      <c r="B14" s="53" t="s">
        <v>16</v>
      </c>
      <c r="C14" s="53" t="s">
        <v>8</v>
      </c>
      <c r="D14" s="158"/>
      <c r="E14" s="53" t="s">
        <v>9</v>
      </c>
      <c r="F14" s="55" t="s">
        <v>18</v>
      </c>
    </row>
    <row r="15" spans="1:11" ht="15">
      <c r="A15" s="32" t="s">
        <v>46</v>
      </c>
      <c r="B15" s="237">
        <v>-18.89944601435616</v>
      </c>
      <c r="C15" s="237">
        <v>-20.508001956296212</v>
      </c>
      <c r="D15" s="207"/>
      <c r="E15" s="207">
        <v>-2.9189750833828354</v>
      </c>
      <c r="F15" s="246">
        <v>-3.067109115372658</v>
      </c>
      <c r="H15" s="235"/>
      <c r="I15" s="235"/>
      <c r="J15" s="235"/>
      <c r="K15" s="235"/>
    </row>
    <row r="16" spans="1:11" ht="15">
      <c r="A16" s="35" t="s">
        <v>47</v>
      </c>
      <c r="B16" s="224">
        <v>-34.21177362783202</v>
      </c>
      <c r="C16" s="224">
        <v>-47.21973094170404</v>
      </c>
      <c r="D16" s="222"/>
      <c r="E16" s="222">
        <v>-0.026300355451963815</v>
      </c>
      <c r="F16" s="247">
        <v>-0.04878603334164004</v>
      </c>
      <c r="H16" s="235"/>
      <c r="I16" s="235"/>
      <c r="J16" s="235"/>
      <c r="K16" s="235"/>
    </row>
    <row r="17" spans="1:11" ht="15">
      <c r="A17" s="32" t="s">
        <v>48</v>
      </c>
      <c r="B17" s="237">
        <v>22.130237030732758</v>
      </c>
      <c r="C17" s="237">
        <v>9.54117664200524</v>
      </c>
      <c r="D17" s="207"/>
      <c r="E17" s="207">
        <v>1.1672723011564854</v>
      </c>
      <c r="F17" s="246">
        <v>0.49300302069172997</v>
      </c>
      <c r="H17" s="235"/>
      <c r="I17" s="235"/>
      <c r="J17" s="235"/>
      <c r="K17" s="235"/>
    </row>
    <row r="18" spans="1:11" ht="15">
      <c r="A18" s="35" t="s">
        <v>49</v>
      </c>
      <c r="B18" s="224">
        <v>-8.9179823727534</v>
      </c>
      <c r="C18" s="224">
        <v>-6.314525311746152</v>
      </c>
      <c r="D18" s="222"/>
      <c r="E18" s="222">
        <v>-1.873220772573121</v>
      </c>
      <c r="F18" s="247">
        <v>-1.3736129295034296</v>
      </c>
      <c r="H18" s="235"/>
      <c r="I18" s="235"/>
      <c r="J18" s="235"/>
      <c r="K18" s="235"/>
    </row>
    <row r="19" spans="1:11" ht="15">
      <c r="A19" s="32" t="s">
        <v>50</v>
      </c>
      <c r="B19" s="237">
        <v>96.37478307577888</v>
      </c>
      <c r="C19" s="237">
        <v>91.11423511964975</v>
      </c>
      <c r="D19" s="207"/>
      <c r="E19" s="207">
        <v>2.7196272797285075</v>
      </c>
      <c r="F19" s="246">
        <v>2.529872034535695</v>
      </c>
      <c r="H19" s="235"/>
      <c r="I19" s="235"/>
      <c r="J19" s="235"/>
      <c r="K19" s="235"/>
    </row>
    <row r="20" spans="1:11" ht="15">
      <c r="A20" s="35" t="s">
        <v>51</v>
      </c>
      <c r="B20" s="224">
        <v>-9.47215186813601</v>
      </c>
      <c r="C20" s="224">
        <v>-7.466068932402621</v>
      </c>
      <c r="D20" s="222"/>
      <c r="E20" s="222">
        <v>-0.2570059949361064</v>
      </c>
      <c r="F20" s="247">
        <v>-0.192705989962378</v>
      </c>
      <c r="H20" s="235"/>
      <c r="I20" s="235"/>
      <c r="J20" s="235"/>
      <c r="K20" s="235"/>
    </row>
    <row r="21" spans="1:11" ht="15">
      <c r="A21" s="32" t="s">
        <v>52</v>
      </c>
      <c r="B21" s="237">
        <v>150.705986023731</v>
      </c>
      <c r="C21" s="237">
        <v>124.27517861258352</v>
      </c>
      <c r="D21" s="207"/>
      <c r="E21" s="207">
        <v>1.6077540647858841</v>
      </c>
      <c r="F21" s="246">
        <v>1.2491402069711566</v>
      </c>
      <c r="H21" s="235"/>
      <c r="I21" s="235"/>
      <c r="J21" s="235"/>
      <c r="K21" s="235"/>
    </row>
    <row r="22" spans="1:11" ht="15">
      <c r="A22" s="35" t="s">
        <v>53</v>
      </c>
      <c r="B22" s="224">
        <v>13.99488552363448</v>
      </c>
      <c r="C22" s="224">
        <v>-4.054144947032114</v>
      </c>
      <c r="D22" s="222"/>
      <c r="E22" s="222">
        <v>0.05104848709919826</v>
      </c>
      <c r="F22" s="247">
        <v>-0.01396285925767974</v>
      </c>
      <c r="H22" s="235"/>
      <c r="I22" s="235"/>
      <c r="J22" s="235"/>
      <c r="K22" s="235"/>
    </row>
    <row r="23" spans="1:11" ht="15">
      <c r="A23" s="32" t="s">
        <v>55</v>
      </c>
      <c r="B23" s="237">
        <v>25.790483666971966</v>
      </c>
      <c r="C23" s="237">
        <v>-21.135209401604556</v>
      </c>
      <c r="D23" s="207"/>
      <c r="E23" s="207">
        <v>0.08618850205884622</v>
      </c>
      <c r="F23" s="246">
        <v>-0.09977855750749244</v>
      </c>
      <c r="H23" s="235"/>
      <c r="I23" s="235"/>
      <c r="J23" s="235"/>
      <c r="K23" s="235"/>
    </row>
    <row r="24" spans="1:11" ht="15">
      <c r="A24" s="35" t="s">
        <v>54</v>
      </c>
      <c r="B24" s="224">
        <v>54.48175118345472</v>
      </c>
      <c r="C24" s="224">
        <v>34.06346332734046</v>
      </c>
      <c r="D24" s="222"/>
      <c r="E24" s="222">
        <v>0.7229719212187381</v>
      </c>
      <c r="F24" s="247">
        <v>0.47291874200834827</v>
      </c>
      <c r="H24" s="235"/>
      <c r="I24" s="235"/>
      <c r="J24" s="235"/>
      <c r="K24" s="235"/>
    </row>
    <row r="25" spans="1:11" ht="15">
      <c r="A25" s="32" t="s">
        <v>56</v>
      </c>
      <c r="B25" s="237">
        <v>35.2009258150764</v>
      </c>
      <c r="C25" s="237">
        <v>107.27966869418921</v>
      </c>
      <c r="D25" s="207"/>
      <c r="E25" s="207">
        <v>0.1285649406715283</v>
      </c>
      <c r="F25" s="246">
        <v>0.3840568123319327</v>
      </c>
      <c r="H25" s="235"/>
      <c r="I25" s="235"/>
      <c r="J25" s="235"/>
      <c r="K25" s="235"/>
    </row>
    <row r="26" spans="1:11" ht="15">
      <c r="A26" s="35" t="s">
        <v>57</v>
      </c>
      <c r="B26" s="224">
        <v>-27.04767316145427</v>
      </c>
      <c r="C26" s="224">
        <v>-25.678940212811384</v>
      </c>
      <c r="D26" s="222"/>
      <c r="E26" s="222">
        <v>-0.24976957128307223</v>
      </c>
      <c r="F26" s="247">
        <v>-0.2647094031314913</v>
      </c>
      <c r="H26" s="235"/>
      <c r="I26" s="235"/>
      <c r="J26" s="235"/>
      <c r="K26" s="235"/>
    </row>
    <row r="27" spans="1:11" ht="15">
      <c r="A27" s="32" t="s">
        <v>58</v>
      </c>
      <c r="B27" s="237">
        <v>-53.39448707182214</v>
      </c>
      <c r="C27" s="237">
        <v>-49.69425233692607</v>
      </c>
      <c r="D27" s="207"/>
      <c r="E27" s="207">
        <v>-8.131655979399282</v>
      </c>
      <c r="F27" s="246">
        <v>-7.323180888754818</v>
      </c>
      <c r="H27" s="235"/>
      <c r="I27" s="235"/>
      <c r="J27" s="235"/>
      <c r="K27" s="235"/>
    </row>
    <row r="28" spans="1:11" ht="15">
      <c r="A28" s="35" t="s">
        <v>59</v>
      </c>
      <c r="B28" s="224">
        <v>121.88588266809535</v>
      </c>
      <c r="C28" s="224">
        <v>186.29032258064512</v>
      </c>
      <c r="D28" s="222"/>
      <c r="E28" s="222">
        <v>0.09947349734533278</v>
      </c>
      <c r="F28" s="247">
        <v>0.12441480938728074</v>
      </c>
      <c r="H28" s="235"/>
      <c r="I28" s="235"/>
      <c r="J28" s="235"/>
      <c r="K28" s="235"/>
    </row>
    <row r="29" spans="1:11" ht="15">
      <c r="A29" s="32" t="s">
        <v>60</v>
      </c>
      <c r="B29" s="237">
        <v>15.780291839624084</v>
      </c>
      <c r="C29" s="237">
        <v>20.706787309158074</v>
      </c>
      <c r="D29" s="207"/>
      <c r="E29" s="207">
        <v>0.26235497274207514</v>
      </c>
      <c r="F29" s="246">
        <v>0.3077446611753811</v>
      </c>
      <c r="H29" s="235"/>
      <c r="I29" s="235"/>
      <c r="J29" s="235"/>
      <c r="K29" s="235"/>
    </row>
    <row r="30" spans="1:11" ht="15">
      <c r="A30" s="35" t="s">
        <v>61</v>
      </c>
      <c r="B30" s="224">
        <v>-38.95833564002348</v>
      </c>
      <c r="C30" s="224">
        <v>-30.850119976609605</v>
      </c>
      <c r="D30" s="222"/>
      <c r="E30" s="222">
        <v>-0.256415712644167</v>
      </c>
      <c r="F30" s="247">
        <v>-0.17720843236239833</v>
      </c>
      <c r="H30" s="235"/>
      <c r="I30" s="235"/>
      <c r="J30" s="235"/>
      <c r="K30" s="235"/>
    </row>
    <row r="31" spans="1:11" ht="15">
      <c r="A31" s="32" t="s">
        <v>62</v>
      </c>
      <c r="B31" s="237">
        <v>129.24845685612055</v>
      </c>
      <c r="C31" s="237">
        <v>90.88559138899751</v>
      </c>
      <c r="D31" s="207"/>
      <c r="E31" s="207">
        <v>1.3214525783238997</v>
      </c>
      <c r="F31" s="246">
        <v>1.2787338240622987</v>
      </c>
      <c r="H31" s="235"/>
      <c r="I31" s="235"/>
      <c r="J31" s="235"/>
      <c r="K31" s="235"/>
    </row>
    <row r="32" spans="1:11" ht="15">
      <c r="A32" s="35" t="s">
        <v>63</v>
      </c>
      <c r="B32" s="224">
        <v>40.30792283627588</v>
      </c>
      <c r="C32" s="224">
        <v>26.84802715468473</v>
      </c>
      <c r="D32" s="222"/>
      <c r="E32" s="222">
        <v>0.5136038934728472</v>
      </c>
      <c r="F32" s="247">
        <v>0.34630323311135436</v>
      </c>
      <c r="H32" s="235"/>
      <c r="I32" s="235"/>
      <c r="J32" s="235"/>
      <c r="K32" s="235"/>
    </row>
    <row r="33" spans="1:11" ht="15">
      <c r="A33" s="32" t="s">
        <v>64</v>
      </c>
      <c r="B33" s="237">
        <v>-7.871272421416535</v>
      </c>
      <c r="C33" s="237">
        <v>-16.270976653242812</v>
      </c>
      <c r="D33" s="207"/>
      <c r="E33" s="207">
        <v>-0.14867097577598054</v>
      </c>
      <c r="F33" s="246">
        <v>-0.3151807089924117</v>
      </c>
      <c r="H33" s="235"/>
      <c r="I33" s="235"/>
      <c r="J33" s="235"/>
      <c r="K33" s="235"/>
    </row>
    <row r="34" spans="1:11" ht="15">
      <c r="A34" s="35" t="s">
        <v>150</v>
      </c>
      <c r="B34" s="224">
        <v>19.522367798229865</v>
      </c>
      <c r="C34" s="224">
        <v>19.209332089315282</v>
      </c>
      <c r="D34" s="222"/>
      <c r="E34" s="222">
        <v>0.47788817109266585</v>
      </c>
      <c r="F34" s="247">
        <v>0.45547530273662223</v>
      </c>
      <c r="H34" s="235"/>
      <c r="I34" s="235"/>
      <c r="J34" s="235"/>
      <c r="K34" s="235"/>
    </row>
    <row r="35" spans="1:11" ht="15">
      <c r="A35" s="32" t="s">
        <v>65</v>
      </c>
      <c r="B35" s="237">
        <v>25.674413150128018</v>
      </c>
      <c r="C35" s="237">
        <v>21.028509829128495</v>
      </c>
      <c r="D35" s="207"/>
      <c r="E35" s="207">
        <v>0.47863148953436724</v>
      </c>
      <c r="F35" s="246">
        <v>0.36376983764107734</v>
      </c>
      <c r="H35" s="235"/>
      <c r="I35" s="235"/>
      <c r="J35" s="235"/>
      <c r="K35" s="235"/>
    </row>
    <row r="36" spans="1:11" ht="15">
      <c r="A36" s="35" t="s">
        <v>66</v>
      </c>
      <c r="B36" s="224">
        <v>20.935147660563857</v>
      </c>
      <c r="C36" s="224">
        <v>16.67489798756192</v>
      </c>
      <c r="D36" s="222"/>
      <c r="E36" s="222">
        <v>0.7788811279318072</v>
      </c>
      <c r="F36" s="247">
        <v>0.6041962590772343</v>
      </c>
      <c r="H36" s="235"/>
      <c r="I36" s="235"/>
      <c r="J36" s="235"/>
      <c r="K36" s="235"/>
    </row>
    <row r="37" spans="1:11" ht="15">
      <c r="A37" s="32" t="s">
        <v>69</v>
      </c>
      <c r="B37" s="237">
        <v>-8.246272283675822</v>
      </c>
      <c r="C37" s="237">
        <v>-9.775596133375288</v>
      </c>
      <c r="D37" s="207"/>
      <c r="E37" s="207">
        <v>-0.309118447647936</v>
      </c>
      <c r="F37" s="246">
        <v>-0.3940931603591243</v>
      </c>
      <c r="H37" s="235"/>
      <c r="I37" s="235"/>
      <c r="J37" s="235"/>
      <c r="K37" s="235"/>
    </row>
    <row r="38" spans="1:11" ht="15">
      <c r="A38" s="35" t="s">
        <v>67</v>
      </c>
      <c r="B38" s="224">
        <v>-64.06858471374599</v>
      </c>
      <c r="C38" s="224">
        <v>-66.7609117256107</v>
      </c>
      <c r="D38" s="222"/>
      <c r="E38" s="222">
        <v>-0.6426352300293646</v>
      </c>
      <c r="F38" s="247">
        <v>-0.7097198005679778</v>
      </c>
      <c r="H38" s="235"/>
      <c r="I38" s="235"/>
      <c r="J38" s="235"/>
      <c r="K38" s="235"/>
    </row>
    <row r="39" spans="1:11" ht="15">
      <c r="A39" s="32" t="s">
        <v>68</v>
      </c>
      <c r="B39" s="237">
        <v>-15.219193474311169</v>
      </c>
      <c r="C39" s="237">
        <v>-15.159224051570192</v>
      </c>
      <c r="D39" s="207"/>
      <c r="E39" s="207">
        <v>-0.7679353995059691</v>
      </c>
      <c r="F39" s="246">
        <v>-0.6449960697244155</v>
      </c>
      <c r="H39" s="235"/>
      <c r="I39" s="235"/>
      <c r="J39" s="235"/>
      <c r="K39" s="235"/>
    </row>
    <row r="40" spans="1:11" ht="15">
      <c r="A40" s="35" t="s">
        <v>174</v>
      </c>
      <c r="B40" s="224">
        <v>10.82102022421843</v>
      </c>
      <c r="C40" s="224">
        <v>-4.1292102442336756</v>
      </c>
      <c r="D40" s="222"/>
      <c r="E40" s="222">
        <v>0.9343950058328623</v>
      </c>
      <c r="F40" s="247">
        <v>-0.3919735392524006</v>
      </c>
      <c r="H40" s="235"/>
      <c r="I40" s="235"/>
      <c r="J40" s="235"/>
      <c r="K40" s="235"/>
    </row>
    <row r="41" spans="1:6" ht="15">
      <c r="A41" s="32"/>
      <c r="B41" s="237"/>
      <c r="C41" s="237"/>
      <c r="D41" s="207"/>
      <c r="E41" s="207"/>
      <c r="F41" s="246"/>
    </row>
    <row r="42" spans="1:11" ht="15">
      <c r="A42" s="115" t="s">
        <v>1</v>
      </c>
      <c r="B42" s="248">
        <v>-4.231595289634754</v>
      </c>
      <c r="C42" s="248">
        <v>-6.407388744360205</v>
      </c>
      <c r="D42" s="249"/>
      <c r="E42" s="249">
        <v>-4.231595289634753</v>
      </c>
      <c r="F42" s="250">
        <v>-6.407388744360205</v>
      </c>
      <c r="H42" s="235"/>
      <c r="I42" s="235"/>
      <c r="J42" s="235"/>
      <c r="K42" s="235"/>
    </row>
    <row r="43" spans="1:11" ht="15">
      <c r="A43" s="62"/>
      <c r="B43" s="62"/>
      <c r="C43" s="62"/>
      <c r="D43" s="62"/>
      <c r="E43" s="62"/>
      <c r="F43" s="62"/>
      <c r="H43" s="235"/>
      <c r="I43" s="235"/>
      <c r="J43" s="235"/>
      <c r="K43" s="235"/>
    </row>
    <row r="44" spans="1:11" ht="4.5" customHeight="1">
      <c r="A44" s="130"/>
      <c r="B44" s="65"/>
      <c r="C44" s="65"/>
      <c r="D44" s="65"/>
      <c r="E44" s="65"/>
      <c r="F44" s="67"/>
      <c r="H44" s="235"/>
      <c r="I44" s="235"/>
      <c r="J44" s="235"/>
      <c r="K44" s="235"/>
    </row>
    <row r="45" spans="1:11" ht="15">
      <c r="A45" s="44" t="s">
        <v>239</v>
      </c>
      <c r="B45" s="26"/>
      <c r="C45" s="26"/>
      <c r="D45" s="26"/>
      <c r="E45" s="26"/>
      <c r="F45" s="155"/>
      <c r="H45" s="235"/>
      <c r="I45" s="235"/>
      <c r="J45" s="235"/>
      <c r="K45" s="235"/>
    </row>
    <row r="46" spans="1:11" ht="15">
      <c r="A46" s="46" t="s">
        <v>323</v>
      </c>
      <c r="B46" s="26"/>
      <c r="C46" s="26"/>
      <c r="D46" s="26"/>
      <c r="E46" s="26"/>
      <c r="F46" s="45"/>
      <c r="H46" s="235"/>
      <c r="I46" s="235"/>
      <c r="J46" s="235"/>
      <c r="K46" s="235"/>
    </row>
    <row r="47" spans="1:11" ht="4.5" customHeight="1">
      <c r="A47" s="47"/>
      <c r="B47" s="48"/>
      <c r="C47" s="48"/>
      <c r="D47" s="48"/>
      <c r="E47" s="48"/>
      <c r="F47" s="49"/>
      <c r="H47" s="235"/>
      <c r="I47" s="235"/>
      <c r="J47" s="235"/>
      <c r="K47" s="235"/>
    </row>
    <row r="48" spans="8:11" ht="15">
      <c r="H48" s="235"/>
      <c r="I48" s="235"/>
      <c r="J48" s="235"/>
      <c r="K48" s="235"/>
    </row>
    <row r="49" spans="8:11" ht="15">
      <c r="H49" s="235"/>
      <c r="I49" s="235"/>
      <c r="J49" s="235"/>
      <c r="K49" s="235"/>
    </row>
    <row r="50" spans="8:11" ht="15">
      <c r="H50" s="235"/>
      <c r="I50" s="235"/>
      <c r="J50" s="235"/>
      <c r="K50" s="235"/>
    </row>
    <row r="51" spans="8:11" ht="15">
      <c r="H51" s="235"/>
      <c r="I51" s="235"/>
      <c r="J51" s="235"/>
      <c r="K51" s="235"/>
    </row>
    <row r="52" spans="8:11" ht="15">
      <c r="H52" s="235"/>
      <c r="I52" s="235"/>
      <c r="J52" s="235"/>
      <c r="K52" s="235"/>
    </row>
    <row r="53" spans="8:11" ht="15">
      <c r="H53" s="235"/>
      <c r="I53" s="235"/>
      <c r="J53" s="235"/>
      <c r="K53" s="235"/>
    </row>
    <row r="54" spans="8:11" ht="15">
      <c r="H54" s="235"/>
      <c r="I54" s="235"/>
      <c r="J54" s="235"/>
      <c r="K54" s="235"/>
    </row>
    <row r="55" spans="8:11" ht="15">
      <c r="H55" s="235"/>
      <c r="I55" s="235"/>
      <c r="J55" s="235"/>
      <c r="K55" s="235"/>
    </row>
    <row r="56" spans="8:11" ht="15">
      <c r="H56" s="235"/>
      <c r="I56" s="235"/>
      <c r="J56" s="235"/>
      <c r="K56" s="235"/>
    </row>
    <row r="57" spans="8:11" ht="15">
      <c r="H57" s="235"/>
      <c r="I57" s="235"/>
      <c r="J57" s="235"/>
      <c r="K57" s="235"/>
    </row>
    <row r="58" spans="8:11" ht="15">
      <c r="H58" s="235"/>
      <c r="I58" s="235"/>
      <c r="J58" s="235"/>
      <c r="K58" s="235"/>
    </row>
    <row r="59" spans="8:11" ht="15">
      <c r="H59" s="235"/>
      <c r="I59" s="235"/>
      <c r="J59" s="235"/>
      <c r="K59" s="235"/>
    </row>
    <row r="60" spans="8:11" ht="15">
      <c r="H60" s="235"/>
      <c r="I60" s="235"/>
      <c r="J60" s="235"/>
      <c r="K60" s="235"/>
    </row>
    <row r="61" spans="8:11" ht="15">
      <c r="H61" s="235"/>
      <c r="I61" s="235"/>
      <c r="J61" s="235"/>
      <c r="K61" s="235"/>
    </row>
    <row r="62" spans="8:11" ht="15">
      <c r="H62" s="235"/>
      <c r="I62" s="235"/>
      <c r="J62" s="235"/>
      <c r="K62" s="235"/>
    </row>
    <row r="63" spans="8:11" ht="15">
      <c r="H63" s="235"/>
      <c r="I63" s="235"/>
      <c r="J63" s="235"/>
      <c r="K63" s="235"/>
    </row>
    <row r="64" spans="8:11" ht="15">
      <c r="H64" s="235"/>
      <c r="I64" s="235"/>
      <c r="J64" s="235"/>
      <c r="K64" s="235"/>
    </row>
    <row r="65" spans="8:11" ht="15">
      <c r="H65" s="235"/>
      <c r="I65" s="235"/>
      <c r="J65" s="235"/>
      <c r="K65" s="235"/>
    </row>
    <row r="66" spans="8:11" ht="15">
      <c r="H66" s="235"/>
      <c r="I66" s="235"/>
      <c r="J66" s="235"/>
      <c r="K66" s="235"/>
    </row>
    <row r="67" spans="8:11" ht="15">
      <c r="H67" s="235"/>
      <c r="I67" s="235"/>
      <c r="J67" s="235"/>
      <c r="K67" s="235"/>
    </row>
    <row r="68" spans="8:11" ht="15">
      <c r="H68" s="235"/>
      <c r="I68" s="235"/>
      <c r="J68" s="235"/>
      <c r="K68" s="235"/>
    </row>
  </sheetData>
  <sheetProtection/>
  <mergeCells count="9">
    <mergeCell ref="A12:A14"/>
    <mergeCell ref="E12:F13"/>
    <mergeCell ref="B13:C13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5"/>
  <sheetViews>
    <sheetView showGridLines="0" zoomScale="115" zoomScaleNormal="115" zoomScalePageLayoutView="0" workbookViewId="0" topLeftCell="A1">
      <selection activeCell="A6" sqref="A6:H6"/>
    </sheetView>
  </sheetViews>
  <sheetFormatPr defaultColWidth="11.421875" defaultRowHeight="12.75"/>
  <cols>
    <col min="1" max="1" width="18.7109375" style="27" customWidth="1"/>
    <col min="2" max="3" width="14.421875" style="27" customWidth="1"/>
    <col min="4" max="4" width="1.7109375" style="27" customWidth="1"/>
    <col min="5" max="5" width="12.57421875" style="27" customWidth="1"/>
    <col min="6" max="6" width="17.00390625" style="27" customWidth="1"/>
    <col min="7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6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6"/>
      <c r="J2" s="26"/>
      <c r="K2" s="26"/>
      <c r="L2" s="26"/>
      <c r="M2" s="26"/>
      <c r="N2" s="26"/>
    </row>
    <row r="3" spans="1:8" ht="13.5" customHeight="1">
      <c r="A3" s="350" t="s">
        <v>230</v>
      </c>
      <c r="B3" s="350"/>
      <c r="C3" s="350"/>
      <c r="D3" s="350"/>
      <c r="E3" s="350"/>
      <c r="F3" s="350"/>
      <c r="G3" s="350"/>
      <c r="H3" s="350"/>
    </row>
    <row r="4" spans="1:8" ht="18" customHeight="1">
      <c r="A4" s="350"/>
      <c r="B4" s="350"/>
      <c r="C4" s="350"/>
      <c r="D4" s="350"/>
      <c r="E4" s="350"/>
      <c r="F4" s="350"/>
      <c r="G4" s="350"/>
      <c r="H4" s="350"/>
    </row>
    <row r="5" spans="1:8" ht="7.5" customHeight="1">
      <c r="A5" s="351"/>
      <c r="B5" s="352"/>
      <c r="C5" s="352"/>
      <c r="D5" s="352"/>
      <c r="E5" s="352"/>
      <c r="F5" s="352"/>
      <c r="G5" s="352"/>
      <c r="H5" s="352"/>
    </row>
    <row r="6" spans="1:8" ht="13.5" customHeight="1">
      <c r="A6" s="353" t="s">
        <v>266</v>
      </c>
      <c r="B6" s="354"/>
      <c r="C6" s="354"/>
      <c r="D6" s="354"/>
      <c r="E6" s="354"/>
      <c r="F6" s="354"/>
      <c r="G6" s="354"/>
      <c r="H6" s="354"/>
    </row>
    <row r="7" spans="1:8" ht="13.5" customHeight="1">
      <c r="A7" s="353" t="s">
        <v>19</v>
      </c>
      <c r="B7" s="354"/>
      <c r="C7" s="354"/>
      <c r="D7" s="354"/>
      <c r="E7" s="354"/>
      <c r="F7" s="354"/>
      <c r="G7" s="354"/>
      <c r="H7" s="354"/>
    </row>
    <row r="8" spans="1:8" ht="13.5" customHeight="1">
      <c r="A8" s="353" t="s">
        <v>252</v>
      </c>
      <c r="B8" s="354"/>
      <c r="C8" s="354"/>
      <c r="D8" s="354"/>
      <c r="E8" s="354"/>
      <c r="F8" s="354"/>
      <c r="G8" s="354"/>
      <c r="H8" s="354"/>
    </row>
    <row r="9" spans="1:8" ht="7.5" customHeight="1">
      <c r="A9" s="28"/>
      <c r="B9" s="29"/>
      <c r="C9" s="29"/>
      <c r="D9" s="29"/>
      <c r="E9" s="29"/>
      <c r="F9" s="29"/>
      <c r="G9" s="29"/>
      <c r="H9" s="29"/>
    </row>
    <row r="10" spans="1:8" ht="12.75" customHeight="1">
      <c r="A10" s="26"/>
      <c r="B10" s="26"/>
      <c r="C10" s="26"/>
      <c r="D10" s="26"/>
      <c r="E10" s="26"/>
      <c r="F10" s="104"/>
      <c r="G10" s="355" t="s">
        <v>242</v>
      </c>
      <c r="H10" s="355"/>
    </row>
    <row r="11" spans="1:6" ht="12.75" customHeight="1">
      <c r="A11" s="200"/>
      <c r="B11" s="201"/>
      <c r="C11" s="201"/>
      <c r="D11" s="201"/>
      <c r="E11" s="201"/>
      <c r="F11" s="201"/>
    </row>
    <row r="12" spans="1:6" ht="30" customHeight="1">
      <c r="A12" s="356" t="s">
        <v>20</v>
      </c>
      <c r="B12" s="349" t="s">
        <v>5</v>
      </c>
      <c r="C12" s="349"/>
      <c r="D12" s="52"/>
      <c r="E12" s="344" t="s">
        <v>74</v>
      </c>
      <c r="F12" s="345" t="s">
        <v>22</v>
      </c>
    </row>
    <row r="13" spans="1:6" ht="15">
      <c r="A13" s="357"/>
      <c r="B13" s="204" t="s">
        <v>324</v>
      </c>
      <c r="C13" s="204" t="str">
        <f>'a1'!B13</f>
        <v>Mayo</v>
      </c>
      <c r="D13" s="204"/>
      <c r="E13" s="361"/>
      <c r="F13" s="362"/>
    </row>
    <row r="14" spans="1:8" ht="15">
      <c r="A14" s="32" t="s">
        <v>2</v>
      </c>
      <c r="B14" s="239">
        <v>1068184</v>
      </c>
      <c r="C14" s="239">
        <v>1226397</v>
      </c>
      <c r="D14" s="239"/>
      <c r="E14" s="207">
        <v>14.81139953416266</v>
      </c>
      <c r="F14" s="208">
        <v>11.71327778250779</v>
      </c>
      <c r="G14" s="171"/>
      <c r="H14" s="171"/>
    </row>
    <row r="15" spans="1:8" ht="15">
      <c r="A15" s="35" t="s">
        <v>23</v>
      </c>
      <c r="B15" s="240">
        <v>24429</v>
      </c>
      <c r="C15" s="240">
        <v>13581</v>
      </c>
      <c r="D15" s="240"/>
      <c r="E15" s="222">
        <v>-44.40623848704409</v>
      </c>
      <c r="F15" s="174">
        <v>-0.803130194008359</v>
      </c>
      <c r="G15" s="171"/>
      <c r="H15" s="171"/>
    </row>
    <row r="16" spans="1:8" ht="15">
      <c r="A16" s="32" t="s">
        <v>24</v>
      </c>
      <c r="B16" s="239">
        <v>21945</v>
      </c>
      <c r="C16" s="239">
        <v>6497</v>
      </c>
      <c r="D16" s="239"/>
      <c r="E16" s="207">
        <v>-70.3941672362725</v>
      </c>
      <c r="F16" s="208">
        <v>-1.143690563886535</v>
      </c>
      <c r="G16" s="171"/>
      <c r="H16" s="171"/>
    </row>
    <row r="17" spans="1:8" ht="15">
      <c r="A17" s="35" t="s">
        <v>25</v>
      </c>
      <c r="B17" s="240">
        <v>41129</v>
      </c>
      <c r="C17" s="240">
        <v>14693</v>
      </c>
      <c r="D17" s="240"/>
      <c r="E17" s="222">
        <v>-64.27581511828637</v>
      </c>
      <c r="F17" s="174">
        <v>-1.9571856387172732</v>
      </c>
      <c r="G17" s="171"/>
      <c r="H17" s="171"/>
    </row>
    <row r="18" spans="1:8" ht="15">
      <c r="A18" s="32" t="s">
        <v>26</v>
      </c>
      <c r="B18" s="239">
        <v>70037</v>
      </c>
      <c r="C18" s="239">
        <v>127785</v>
      </c>
      <c r="D18" s="239"/>
      <c r="E18" s="207">
        <v>82.4535602610049</v>
      </c>
      <c r="F18" s="208">
        <v>4.2753652695054125</v>
      </c>
      <c r="G18" s="171"/>
      <c r="H18" s="171"/>
    </row>
    <row r="19" spans="1:8" ht="15">
      <c r="A19" s="35" t="s">
        <v>27</v>
      </c>
      <c r="B19" s="240">
        <v>24093</v>
      </c>
      <c r="C19" s="240">
        <v>10585</v>
      </c>
      <c r="D19" s="240"/>
      <c r="E19" s="222">
        <v>-56.066077283858384</v>
      </c>
      <c r="F19" s="174">
        <v>-1.000062929633565</v>
      </c>
      <c r="G19" s="171"/>
      <c r="H19" s="171"/>
    </row>
    <row r="20" spans="1:8" ht="15">
      <c r="A20" s="32" t="s">
        <v>28</v>
      </c>
      <c r="B20" s="239">
        <v>27656</v>
      </c>
      <c r="C20" s="239">
        <v>81104</v>
      </c>
      <c r="D20" s="239"/>
      <c r="E20" s="207">
        <v>193.26005206826727</v>
      </c>
      <c r="F20" s="208">
        <v>3.957015358532335</v>
      </c>
      <c r="G20" s="171"/>
      <c r="H20" s="171"/>
    </row>
    <row r="21" spans="1:8" ht="15">
      <c r="A21" s="35" t="s">
        <v>43</v>
      </c>
      <c r="B21" s="240">
        <v>63373</v>
      </c>
      <c r="C21" s="240">
        <v>9431</v>
      </c>
      <c r="D21" s="240"/>
      <c r="E21" s="222">
        <v>-85.11826803212725</v>
      </c>
      <c r="F21" s="174">
        <v>-3.9935885808627307</v>
      </c>
      <c r="G21" s="171"/>
      <c r="H21" s="171"/>
    </row>
    <row r="22" spans="1:8" ht="15">
      <c r="A22" s="32" t="s">
        <v>175</v>
      </c>
      <c r="B22" s="33">
        <v>723</v>
      </c>
      <c r="C22" s="33">
        <v>1301</v>
      </c>
      <c r="D22" s="33"/>
      <c r="E22" s="237">
        <v>79.94467496542185</v>
      </c>
      <c r="F22" s="208">
        <v>0.04279215082382296</v>
      </c>
      <c r="G22" s="171"/>
      <c r="H22" s="171"/>
    </row>
    <row r="23" spans="1:8" ht="15">
      <c r="A23" s="35" t="s">
        <v>29</v>
      </c>
      <c r="B23" s="240">
        <v>4774</v>
      </c>
      <c r="C23" s="240">
        <v>552</v>
      </c>
      <c r="D23" s="240"/>
      <c r="E23" s="222">
        <v>-88.43736908253038</v>
      </c>
      <c r="F23" s="174">
        <v>-0.3125751916577518</v>
      </c>
      <c r="G23" s="171"/>
      <c r="H23" s="171"/>
    </row>
    <row r="24" spans="1:8" ht="15">
      <c r="A24" s="32" t="s">
        <v>70</v>
      </c>
      <c r="B24" s="239">
        <v>4372</v>
      </c>
      <c r="C24" s="239">
        <v>4256</v>
      </c>
      <c r="D24" s="239"/>
      <c r="E24" s="207">
        <v>-2.6532479414455565</v>
      </c>
      <c r="F24" s="208">
        <v>-0.008588044109971391</v>
      </c>
      <c r="G24" s="171"/>
      <c r="H24" s="171"/>
    </row>
    <row r="25" spans="1:8" ht="15">
      <c r="A25" s="35" t="s">
        <v>240</v>
      </c>
      <c r="B25" s="240">
        <v>0</v>
      </c>
      <c r="C25" s="36">
        <v>3796</v>
      </c>
      <c r="D25" s="36"/>
      <c r="E25" s="224" t="s">
        <v>257</v>
      </c>
      <c r="F25" s="174">
        <v>0.2810363400125121</v>
      </c>
      <c r="G25" s="171"/>
      <c r="H25" s="171"/>
    </row>
    <row r="26" spans="1:8" ht="15">
      <c r="A26" s="32"/>
      <c r="B26" s="161"/>
      <c r="C26" s="161"/>
      <c r="D26" s="161"/>
      <c r="E26" s="209"/>
      <c r="F26" s="208"/>
      <c r="H26" s="171"/>
    </row>
    <row r="27" spans="1:8" ht="15">
      <c r="A27" s="115" t="s">
        <v>1</v>
      </c>
      <c r="B27" s="210">
        <v>1350715</v>
      </c>
      <c r="C27" s="210">
        <v>1499978</v>
      </c>
      <c r="D27" s="210"/>
      <c r="E27" s="176">
        <v>11.050665758505687</v>
      </c>
      <c r="F27" s="177">
        <v>11.050665758505685</v>
      </c>
      <c r="H27" s="171"/>
    </row>
    <row r="28" spans="1:6" ht="15">
      <c r="A28" s="62"/>
      <c r="B28" s="62"/>
      <c r="C28" s="62"/>
      <c r="D28" s="62"/>
      <c r="E28" s="62"/>
      <c r="F28" s="62"/>
    </row>
    <row r="29" spans="1:6" ht="4.5" customHeight="1">
      <c r="A29" s="130"/>
      <c r="B29" s="65"/>
      <c r="C29" s="65"/>
      <c r="D29" s="65"/>
      <c r="E29" s="65"/>
      <c r="F29" s="67"/>
    </row>
    <row r="30" spans="1:6" ht="15">
      <c r="A30" s="44" t="s">
        <v>239</v>
      </c>
      <c r="B30" s="26"/>
      <c r="C30" s="26"/>
      <c r="D30" s="26"/>
      <c r="E30" s="26"/>
      <c r="F30" s="45"/>
    </row>
    <row r="31" spans="1:6" ht="15">
      <c r="A31" s="69" t="s">
        <v>75</v>
      </c>
      <c r="B31" s="26"/>
      <c r="C31" s="26"/>
      <c r="D31" s="26"/>
      <c r="E31" s="26"/>
      <c r="F31" s="45"/>
    </row>
    <row r="32" spans="1:6" ht="15">
      <c r="A32" s="119" t="s">
        <v>77</v>
      </c>
      <c r="B32" s="26"/>
      <c r="C32" s="26"/>
      <c r="D32" s="26"/>
      <c r="E32" s="26"/>
      <c r="F32" s="45"/>
    </row>
    <row r="33" spans="1:6" ht="15">
      <c r="A33" s="119" t="s">
        <v>241</v>
      </c>
      <c r="B33" s="26"/>
      <c r="C33" s="26"/>
      <c r="D33" s="26"/>
      <c r="E33" s="26"/>
      <c r="F33" s="45"/>
    </row>
    <row r="34" spans="1:6" ht="15">
      <c r="A34" s="46" t="s">
        <v>323</v>
      </c>
      <c r="B34" s="26"/>
      <c r="C34" s="26"/>
      <c r="D34" s="26"/>
      <c r="E34" s="26"/>
      <c r="F34" s="45"/>
    </row>
    <row r="35" spans="1:6" ht="4.5" customHeight="1">
      <c r="A35" s="47"/>
      <c r="B35" s="48"/>
      <c r="C35" s="48"/>
      <c r="D35" s="48"/>
      <c r="E35" s="48"/>
      <c r="F35" s="49"/>
    </row>
  </sheetData>
  <sheetProtection/>
  <mergeCells count="10">
    <mergeCell ref="B12:C12"/>
    <mergeCell ref="E12:E13"/>
    <mergeCell ref="F12:F13"/>
    <mergeCell ref="A3:H4"/>
    <mergeCell ref="A5:H5"/>
    <mergeCell ref="A6:H6"/>
    <mergeCell ref="A7:H7"/>
    <mergeCell ref="A8:H8"/>
    <mergeCell ref="G10:H10"/>
    <mergeCell ref="A12:A13"/>
  </mergeCells>
  <hyperlinks>
    <hyperlink ref="G10" location="Contenido!A1" display="volver a contenido"/>
    <hyperlink ref="G10:H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5"/>
  <sheetViews>
    <sheetView showGridLines="0" zoomScale="115" zoomScaleNormal="115" zoomScalePageLayoutView="0" workbookViewId="0" topLeftCell="A1">
      <selection activeCell="A6" sqref="A6:H6"/>
    </sheetView>
  </sheetViews>
  <sheetFormatPr defaultColWidth="11.421875" defaultRowHeight="12.75"/>
  <cols>
    <col min="1" max="1" width="18.7109375" style="27" customWidth="1"/>
    <col min="2" max="3" width="14.421875" style="27" customWidth="1"/>
    <col min="4" max="4" width="1.7109375" style="27" customWidth="1"/>
    <col min="5" max="5" width="12.57421875" style="27" customWidth="1"/>
    <col min="6" max="6" width="17.00390625" style="27" customWidth="1"/>
    <col min="7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6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6"/>
      <c r="J2" s="26"/>
      <c r="K2" s="26"/>
      <c r="L2" s="26"/>
      <c r="M2" s="26"/>
      <c r="N2" s="26"/>
    </row>
    <row r="3" spans="1:8" ht="13.5" customHeight="1">
      <c r="A3" s="350" t="s">
        <v>230</v>
      </c>
      <c r="B3" s="350"/>
      <c r="C3" s="350"/>
      <c r="D3" s="350"/>
      <c r="E3" s="350"/>
      <c r="F3" s="350"/>
      <c r="G3" s="350"/>
      <c r="H3" s="350"/>
    </row>
    <row r="4" spans="1:8" ht="18" customHeight="1">
      <c r="A4" s="350"/>
      <c r="B4" s="350"/>
      <c r="C4" s="350"/>
      <c r="D4" s="350"/>
      <c r="E4" s="350"/>
      <c r="F4" s="350"/>
      <c r="G4" s="350"/>
      <c r="H4" s="350"/>
    </row>
    <row r="5" spans="1:8" ht="7.5" customHeight="1">
      <c r="A5" s="351"/>
      <c r="B5" s="352"/>
      <c r="C5" s="352"/>
      <c r="D5" s="352"/>
      <c r="E5" s="352"/>
      <c r="F5" s="352"/>
      <c r="G5" s="352"/>
      <c r="H5" s="352"/>
    </row>
    <row r="6" spans="1:8" ht="13.5" customHeight="1">
      <c r="A6" s="353" t="s">
        <v>267</v>
      </c>
      <c r="B6" s="354"/>
      <c r="C6" s="354"/>
      <c r="D6" s="354"/>
      <c r="E6" s="354"/>
      <c r="F6" s="354"/>
      <c r="G6" s="354"/>
      <c r="H6" s="354"/>
    </row>
    <row r="7" spans="1:8" ht="13.5" customHeight="1">
      <c r="A7" s="353" t="s">
        <v>19</v>
      </c>
      <c r="B7" s="354"/>
      <c r="C7" s="354"/>
      <c r="D7" s="354"/>
      <c r="E7" s="354"/>
      <c r="F7" s="354"/>
      <c r="G7" s="354"/>
      <c r="H7" s="354"/>
    </row>
    <row r="8" spans="1:8" ht="13.5" customHeight="1">
      <c r="A8" s="353" t="s">
        <v>255</v>
      </c>
      <c r="B8" s="354"/>
      <c r="C8" s="354"/>
      <c r="D8" s="354"/>
      <c r="E8" s="354"/>
      <c r="F8" s="354"/>
      <c r="G8" s="354"/>
      <c r="H8" s="354"/>
    </row>
    <row r="9" spans="1:8" ht="7.5" customHeight="1">
      <c r="A9" s="28"/>
      <c r="B9" s="29"/>
      <c r="C9" s="29"/>
      <c r="D9" s="29"/>
      <c r="E9" s="29"/>
      <c r="F9" s="29"/>
      <c r="G9" s="29"/>
      <c r="H9" s="29"/>
    </row>
    <row r="10" spans="1:8" ht="12.75" customHeight="1">
      <c r="A10" s="26"/>
      <c r="B10" s="26"/>
      <c r="C10" s="26"/>
      <c r="D10" s="26"/>
      <c r="E10" s="26"/>
      <c r="F10" s="104"/>
      <c r="G10" s="355" t="s">
        <v>242</v>
      </c>
      <c r="H10" s="355"/>
    </row>
    <row r="11" spans="1:6" ht="12.75" customHeight="1">
      <c r="A11" s="200"/>
      <c r="B11" s="201"/>
      <c r="C11" s="201"/>
      <c r="D11" s="201"/>
      <c r="E11" s="201"/>
      <c r="F11" s="201"/>
    </row>
    <row r="12" spans="1:6" ht="18" customHeight="1">
      <c r="A12" s="356" t="s">
        <v>20</v>
      </c>
      <c r="B12" s="387" t="s">
        <v>5</v>
      </c>
      <c r="C12" s="387"/>
      <c r="D12" s="233"/>
      <c r="E12" s="344" t="s">
        <v>21</v>
      </c>
      <c r="F12" s="345" t="s">
        <v>22</v>
      </c>
    </row>
    <row r="13" spans="1:6" ht="17.25" customHeight="1">
      <c r="A13" s="357"/>
      <c r="B13" s="204">
        <v>2020</v>
      </c>
      <c r="C13" s="204">
        <v>2021</v>
      </c>
      <c r="D13" s="204"/>
      <c r="E13" s="388"/>
      <c r="F13" s="389"/>
    </row>
    <row r="14" spans="1:8" ht="15">
      <c r="A14" s="32" t="s">
        <v>2</v>
      </c>
      <c r="B14" s="234">
        <v>603490</v>
      </c>
      <c r="C14" s="234">
        <v>1226397</v>
      </c>
      <c r="D14" s="234"/>
      <c r="E14" s="207">
        <v>103.21745182190259</v>
      </c>
      <c r="F14" s="208">
        <v>81.93029229674505</v>
      </c>
      <c r="H14" s="235"/>
    </row>
    <row r="15" spans="1:8" ht="15">
      <c r="A15" s="35" t="s">
        <v>23</v>
      </c>
      <c r="B15" s="236">
        <v>10471</v>
      </c>
      <c r="C15" s="236">
        <v>13581</v>
      </c>
      <c r="D15" s="236"/>
      <c r="E15" s="222">
        <v>29.70107917104383</v>
      </c>
      <c r="F15" s="174">
        <v>0.409054977778187</v>
      </c>
      <c r="H15" s="235"/>
    </row>
    <row r="16" spans="1:8" ht="15">
      <c r="A16" s="32" t="s">
        <v>24</v>
      </c>
      <c r="B16" s="234">
        <v>4820</v>
      </c>
      <c r="C16" s="234">
        <v>6497</v>
      </c>
      <c r="D16" s="234"/>
      <c r="E16" s="207">
        <v>34.79253112033197</v>
      </c>
      <c r="F16" s="208">
        <v>0.22057401856399342</v>
      </c>
      <c r="H16" s="235"/>
    </row>
    <row r="17" spans="1:8" ht="15">
      <c r="A17" s="35" t="s">
        <v>25</v>
      </c>
      <c r="B17" s="236">
        <v>19157</v>
      </c>
      <c r="C17" s="236">
        <v>14693</v>
      </c>
      <c r="D17" s="236"/>
      <c r="E17" s="222">
        <v>-23.302187190061076</v>
      </c>
      <c r="F17" s="174">
        <v>-0.587145151383224</v>
      </c>
      <c r="H17" s="235"/>
    </row>
    <row r="18" spans="1:8" ht="15">
      <c r="A18" s="32" t="s">
        <v>26</v>
      </c>
      <c r="B18" s="234">
        <v>46934</v>
      </c>
      <c r="C18" s="234">
        <v>127785</v>
      </c>
      <c r="D18" s="234"/>
      <c r="E18" s="207">
        <v>172.26530873141007</v>
      </c>
      <c r="F18" s="208">
        <v>10.634245661847007</v>
      </c>
      <c r="H18" s="235"/>
    </row>
    <row r="19" spans="1:8" ht="15">
      <c r="A19" s="35" t="s">
        <v>27</v>
      </c>
      <c r="B19" s="236">
        <v>8548</v>
      </c>
      <c r="C19" s="236">
        <v>10585</v>
      </c>
      <c r="D19" s="236"/>
      <c r="E19" s="222">
        <v>23.83013570425831</v>
      </c>
      <c r="F19" s="174">
        <v>0.2679244339981244</v>
      </c>
      <c r="H19" s="235"/>
    </row>
    <row r="20" spans="1:8" ht="15">
      <c r="A20" s="32" t="s">
        <v>28</v>
      </c>
      <c r="B20" s="234">
        <v>39292</v>
      </c>
      <c r="C20" s="234">
        <v>81104</v>
      </c>
      <c r="D20" s="234"/>
      <c r="E20" s="207">
        <v>106.41351929145881</v>
      </c>
      <c r="F20" s="208">
        <v>5.499487694810789</v>
      </c>
      <c r="H20" s="235"/>
    </row>
    <row r="21" spans="1:8" ht="15">
      <c r="A21" s="35" t="s">
        <v>43</v>
      </c>
      <c r="B21" s="236">
        <v>7696</v>
      </c>
      <c r="C21" s="236">
        <v>9431</v>
      </c>
      <c r="D21" s="236"/>
      <c r="E21" s="222">
        <v>22.544178794178805</v>
      </c>
      <c r="F21" s="174">
        <v>0.22820269660615894</v>
      </c>
      <c r="H21" s="235"/>
    </row>
    <row r="22" spans="1:8" ht="15">
      <c r="A22" s="32" t="s">
        <v>175</v>
      </c>
      <c r="B22" s="234">
        <v>14177</v>
      </c>
      <c r="C22" s="191">
        <v>1301</v>
      </c>
      <c r="D22" s="191"/>
      <c r="E22" s="237">
        <v>-90.82316428017211</v>
      </c>
      <c r="F22" s="208">
        <v>-1.693566525360751</v>
      </c>
      <c r="H22" s="235"/>
    </row>
    <row r="23" spans="1:8" ht="15">
      <c r="A23" s="35" t="s">
        <v>29</v>
      </c>
      <c r="B23" s="236">
        <v>2212</v>
      </c>
      <c r="C23" s="236">
        <v>552</v>
      </c>
      <c r="D23" s="236"/>
      <c r="E23" s="222">
        <v>-75.04520795660036</v>
      </c>
      <c r="F23" s="174">
        <v>-0.21833802672404834</v>
      </c>
      <c r="H23" s="235"/>
    </row>
    <row r="24" spans="1:8" ht="15">
      <c r="A24" s="32" t="s">
        <v>70</v>
      </c>
      <c r="B24" s="234">
        <v>3492</v>
      </c>
      <c r="C24" s="234">
        <v>4256</v>
      </c>
      <c r="D24" s="234"/>
      <c r="E24" s="207">
        <v>21.87857961053838</v>
      </c>
      <c r="F24" s="208">
        <v>0.10048810386576683</v>
      </c>
      <c r="H24" s="235"/>
    </row>
    <row r="25" spans="1:8" ht="15">
      <c r="A25" s="35" t="s">
        <v>240</v>
      </c>
      <c r="B25" s="193">
        <v>0</v>
      </c>
      <c r="C25" s="236">
        <v>3796</v>
      </c>
      <c r="D25" s="236"/>
      <c r="E25" s="224" t="s">
        <v>257</v>
      </c>
      <c r="F25" s="174">
        <v>0.4992838249665587</v>
      </c>
      <c r="H25" s="235"/>
    </row>
    <row r="26" spans="1:6" ht="15">
      <c r="A26" s="32"/>
      <c r="B26" s="234"/>
      <c r="C26" s="234"/>
      <c r="D26" s="234"/>
      <c r="E26" s="209"/>
      <c r="F26" s="208"/>
    </row>
    <row r="27" spans="1:8" ht="15">
      <c r="A27" s="115" t="s">
        <v>1</v>
      </c>
      <c r="B27" s="238">
        <v>760289</v>
      </c>
      <c r="C27" s="238">
        <v>1499978</v>
      </c>
      <c r="D27" s="238"/>
      <c r="E27" s="176">
        <v>97.29050400571361</v>
      </c>
      <c r="F27" s="177">
        <v>97.2905040057136</v>
      </c>
      <c r="H27" s="235"/>
    </row>
    <row r="28" spans="1:6" ht="15">
      <c r="A28" s="62"/>
      <c r="B28" s="62"/>
      <c r="C28" s="62"/>
      <c r="D28" s="62"/>
      <c r="E28" s="62"/>
      <c r="F28" s="62"/>
    </row>
    <row r="29" spans="1:6" ht="4.5" customHeight="1">
      <c r="A29" s="130"/>
      <c r="B29" s="65"/>
      <c r="C29" s="65"/>
      <c r="D29" s="65"/>
      <c r="E29" s="65"/>
      <c r="F29" s="67"/>
    </row>
    <row r="30" spans="1:6" ht="15">
      <c r="A30" s="44" t="s">
        <v>239</v>
      </c>
      <c r="B30" s="26"/>
      <c r="C30" s="26"/>
      <c r="D30" s="26"/>
      <c r="E30" s="26"/>
      <c r="F30" s="45"/>
    </row>
    <row r="31" spans="1:6" ht="15">
      <c r="A31" s="69" t="s">
        <v>75</v>
      </c>
      <c r="B31" s="26"/>
      <c r="C31" s="26"/>
      <c r="D31" s="26"/>
      <c r="E31" s="26"/>
      <c r="F31" s="45"/>
    </row>
    <row r="32" spans="1:6" ht="15">
      <c r="A32" s="119" t="s">
        <v>77</v>
      </c>
      <c r="B32" s="26"/>
      <c r="C32" s="26"/>
      <c r="D32" s="26"/>
      <c r="E32" s="26"/>
      <c r="F32" s="45"/>
    </row>
    <row r="33" spans="1:6" ht="15">
      <c r="A33" s="119" t="s">
        <v>241</v>
      </c>
      <c r="B33" s="26"/>
      <c r="C33" s="26"/>
      <c r="D33" s="26"/>
      <c r="E33" s="26"/>
      <c r="F33" s="45"/>
    </row>
    <row r="34" spans="1:6" ht="15">
      <c r="A34" s="46" t="s">
        <v>323</v>
      </c>
      <c r="B34" s="26"/>
      <c r="C34" s="26"/>
      <c r="D34" s="26"/>
      <c r="E34" s="26"/>
      <c r="F34" s="45"/>
    </row>
    <row r="35" spans="1:6" ht="4.5" customHeight="1">
      <c r="A35" s="47"/>
      <c r="B35" s="48"/>
      <c r="C35" s="48"/>
      <c r="D35" s="48"/>
      <c r="E35" s="48"/>
      <c r="F35" s="49"/>
    </row>
  </sheetData>
  <sheetProtection/>
  <mergeCells count="10">
    <mergeCell ref="A12:A13"/>
    <mergeCell ref="B12:C12"/>
    <mergeCell ref="E12:E13"/>
    <mergeCell ref="F12:F13"/>
    <mergeCell ref="A3:H4"/>
    <mergeCell ref="A5:H5"/>
    <mergeCell ref="A6:H6"/>
    <mergeCell ref="A7:H7"/>
    <mergeCell ref="A8:H8"/>
    <mergeCell ref="G10:H10"/>
  </mergeCells>
  <hyperlinks>
    <hyperlink ref="G10" location="Contenido!A1" display="volver a contenido"/>
    <hyperlink ref="G10:H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="115" zoomScaleNormal="115" zoomScalePageLayoutView="0" workbookViewId="0" topLeftCell="A1">
      <selection activeCell="A6" sqref="A6:I6"/>
    </sheetView>
  </sheetViews>
  <sheetFormatPr defaultColWidth="11.421875" defaultRowHeight="12.75"/>
  <cols>
    <col min="1" max="1" width="18.7109375" style="72" customWidth="1"/>
    <col min="2" max="2" width="11.7109375" style="72" customWidth="1"/>
    <col min="3" max="3" width="12.8515625" style="72" customWidth="1"/>
    <col min="4" max="4" width="1.7109375" style="72" customWidth="1"/>
    <col min="5" max="6" width="15.57421875" style="72" customWidth="1"/>
    <col min="7" max="8" width="11.421875" style="72" customWidth="1"/>
    <col min="9" max="9" width="2.8515625" style="72" customWidth="1"/>
    <col min="10" max="16384" width="11.421875" style="72" customWidth="1"/>
  </cols>
  <sheetData>
    <row r="1" spans="1:14" s="27" customFormat="1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s="27" customFormat="1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s="27" customFormat="1" ht="13.5" customHeight="1">
      <c r="A3" s="350" t="s">
        <v>230</v>
      </c>
      <c r="B3" s="350"/>
      <c r="C3" s="350"/>
      <c r="D3" s="350"/>
      <c r="E3" s="350"/>
      <c r="F3" s="350"/>
      <c r="G3" s="350"/>
      <c r="H3" s="350"/>
      <c r="I3" s="350"/>
    </row>
    <row r="4" spans="1:9" s="27" customFormat="1" ht="18" customHeight="1">
      <c r="A4" s="350"/>
      <c r="B4" s="350"/>
      <c r="C4" s="350"/>
      <c r="D4" s="350"/>
      <c r="E4" s="350"/>
      <c r="F4" s="350"/>
      <c r="G4" s="350"/>
      <c r="H4" s="350"/>
      <c r="I4" s="350"/>
    </row>
    <row r="5" spans="1:9" s="27" customFormat="1" ht="7.5" customHeight="1">
      <c r="A5" s="351"/>
      <c r="B5" s="352"/>
      <c r="C5" s="352"/>
      <c r="D5" s="352"/>
      <c r="E5" s="352"/>
      <c r="F5" s="352"/>
      <c r="G5" s="352"/>
      <c r="H5" s="352"/>
      <c r="I5" s="352"/>
    </row>
    <row r="6" spans="1:9" s="27" customFormat="1" ht="13.5" customHeight="1">
      <c r="A6" s="353" t="s">
        <v>268</v>
      </c>
      <c r="B6" s="354"/>
      <c r="C6" s="354"/>
      <c r="D6" s="354"/>
      <c r="E6" s="354"/>
      <c r="F6" s="354"/>
      <c r="G6" s="354"/>
      <c r="H6" s="354"/>
      <c r="I6" s="354"/>
    </row>
    <row r="7" spans="1:9" s="27" customFormat="1" ht="13.5" customHeight="1">
      <c r="A7" s="353" t="s">
        <v>19</v>
      </c>
      <c r="B7" s="354"/>
      <c r="C7" s="354"/>
      <c r="D7" s="354"/>
      <c r="E7" s="354"/>
      <c r="F7" s="354"/>
      <c r="G7" s="354"/>
      <c r="H7" s="354"/>
      <c r="I7" s="354"/>
    </row>
    <row r="8" spans="1:9" s="27" customFormat="1" ht="13.5" customHeight="1">
      <c r="A8" s="353" t="s">
        <v>269</v>
      </c>
      <c r="B8" s="354"/>
      <c r="C8" s="354"/>
      <c r="D8" s="354"/>
      <c r="E8" s="354"/>
      <c r="F8" s="354"/>
      <c r="G8" s="354"/>
      <c r="H8" s="354"/>
      <c r="I8" s="354"/>
    </row>
    <row r="9" spans="1:9" s="27" customFormat="1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71"/>
      <c r="B10" s="71"/>
      <c r="C10" s="71"/>
      <c r="D10" s="71"/>
      <c r="E10" s="71"/>
      <c r="F10" s="104"/>
      <c r="H10" s="355" t="s">
        <v>242</v>
      </c>
      <c r="I10" s="355"/>
    </row>
    <row r="11" spans="1:6" ht="12.75" customHeight="1">
      <c r="A11" s="212"/>
      <c r="B11" s="213"/>
      <c r="C11" s="213"/>
      <c r="D11" s="213"/>
      <c r="E11" s="213"/>
      <c r="F11" s="213"/>
    </row>
    <row r="12" spans="1:6" ht="26.25">
      <c r="A12" s="370" t="s">
        <v>20</v>
      </c>
      <c r="B12" s="390" t="s">
        <v>270</v>
      </c>
      <c r="C12" s="390"/>
      <c r="D12" s="214"/>
      <c r="E12" s="378" t="s">
        <v>184</v>
      </c>
      <c r="F12" s="215" t="s">
        <v>11</v>
      </c>
    </row>
    <row r="13" spans="1:6" ht="24.75" customHeight="1">
      <c r="A13" s="372"/>
      <c r="B13" s="216">
        <v>2020</v>
      </c>
      <c r="C13" s="216">
        <v>2021</v>
      </c>
      <c r="D13" s="216"/>
      <c r="E13" s="379"/>
      <c r="F13" s="217" t="s">
        <v>13</v>
      </c>
    </row>
    <row r="14" spans="1:6" ht="15">
      <c r="A14" s="218" t="s">
        <v>2</v>
      </c>
      <c r="B14" s="219">
        <v>4212546</v>
      </c>
      <c r="C14" s="219">
        <v>6004004</v>
      </c>
      <c r="D14" s="219"/>
      <c r="E14" s="207">
        <v>42.52672849151082</v>
      </c>
      <c r="F14" s="220">
        <v>34.34555564033772</v>
      </c>
    </row>
    <row r="15" spans="1:6" ht="15">
      <c r="A15" s="140" t="s">
        <v>23</v>
      </c>
      <c r="B15" s="221">
        <v>68078</v>
      </c>
      <c r="C15" s="221">
        <v>67461</v>
      </c>
      <c r="D15" s="221"/>
      <c r="E15" s="222">
        <v>-0.9063133464555335</v>
      </c>
      <c r="F15" s="223">
        <v>-0.011829028551095461</v>
      </c>
    </row>
    <row r="16" spans="1:6" ht="15">
      <c r="A16" s="138" t="s">
        <v>24</v>
      </c>
      <c r="B16" s="219">
        <v>70998</v>
      </c>
      <c r="C16" s="219">
        <v>109042</v>
      </c>
      <c r="D16" s="219"/>
      <c r="E16" s="207">
        <v>53.58460801712724</v>
      </c>
      <c r="F16" s="220">
        <v>0.7293736826545797</v>
      </c>
    </row>
    <row r="17" spans="1:6" ht="15">
      <c r="A17" s="140" t="s">
        <v>25</v>
      </c>
      <c r="B17" s="221">
        <v>91133</v>
      </c>
      <c r="C17" s="221">
        <v>99893</v>
      </c>
      <c r="D17" s="221"/>
      <c r="E17" s="222">
        <v>9.612324843909462</v>
      </c>
      <c r="F17" s="223">
        <v>0.1679453648421333</v>
      </c>
    </row>
    <row r="18" spans="1:6" ht="15">
      <c r="A18" s="138" t="s">
        <v>26</v>
      </c>
      <c r="B18" s="219">
        <v>425589</v>
      </c>
      <c r="C18" s="219">
        <v>427336</v>
      </c>
      <c r="D18" s="219"/>
      <c r="E18" s="207">
        <v>0.41048993277553336</v>
      </c>
      <c r="F18" s="220">
        <v>0.03349321374191859</v>
      </c>
    </row>
    <row r="19" spans="1:6" ht="15">
      <c r="A19" s="140" t="s">
        <v>27</v>
      </c>
      <c r="B19" s="221">
        <v>67439</v>
      </c>
      <c r="C19" s="221">
        <v>117027</v>
      </c>
      <c r="D19" s="221"/>
      <c r="E19" s="222">
        <v>73.53015317546229</v>
      </c>
      <c r="F19" s="223">
        <v>0.9506934648164047</v>
      </c>
    </row>
    <row r="20" spans="1:6" ht="15">
      <c r="A20" s="138" t="s">
        <v>28</v>
      </c>
      <c r="B20" s="219">
        <v>162692</v>
      </c>
      <c r="C20" s="219">
        <v>169041</v>
      </c>
      <c r="D20" s="219"/>
      <c r="E20" s="207">
        <v>3.902466009391972</v>
      </c>
      <c r="F20" s="220">
        <v>0.12172204581994339</v>
      </c>
    </row>
    <row r="21" spans="1:6" ht="15">
      <c r="A21" s="140" t="s">
        <v>43</v>
      </c>
      <c r="B21" s="221">
        <v>52179</v>
      </c>
      <c r="C21" s="221">
        <v>92114</v>
      </c>
      <c r="D21" s="221"/>
      <c r="E21" s="222">
        <v>76.53462120776558</v>
      </c>
      <c r="F21" s="223">
        <v>0.7656276421199307</v>
      </c>
    </row>
    <row r="22" spans="1:6" ht="15">
      <c r="A22" s="138" t="s">
        <v>175</v>
      </c>
      <c r="B22" s="219">
        <v>30556</v>
      </c>
      <c r="C22" s="219">
        <v>34856</v>
      </c>
      <c r="D22" s="219"/>
      <c r="E22" s="207">
        <v>14.072522581489721</v>
      </c>
      <c r="F22" s="220">
        <v>0.08243893479693758</v>
      </c>
    </row>
    <row r="23" spans="1:6" ht="15">
      <c r="A23" s="140" t="s">
        <v>29</v>
      </c>
      <c r="B23" s="221">
        <v>13699</v>
      </c>
      <c r="C23" s="221">
        <v>11599</v>
      </c>
      <c r="D23" s="221"/>
      <c r="E23" s="222">
        <v>-15.329586101175266</v>
      </c>
      <c r="F23" s="223">
        <v>-0.040260875133388115</v>
      </c>
    </row>
    <row r="24" spans="1:6" ht="15">
      <c r="A24" s="138" t="s">
        <v>70</v>
      </c>
      <c r="B24" s="219">
        <v>17108</v>
      </c>
      <c r="C24" s="219">
        <v>26754</v>
      </c>
      <c r="D24" s="219"/>
      <c r="E24" s="207">
        <v>56.38297872340425</v>
      </c>
      <c r="F24" s="220">
        <v>0.18493161977936273</v>
      </c>
    </row>
    <row r="25" spans="1:6" ht="15">
      <c r="A25" s="140" t="s">
        <v>240</v>
      </c>
      <c r="B25" s="221">
        <v>3965</v>
      </c>
      <c r="C25" s="221">
        <v>3891</v>
      </c>
      <c r="D25" s="221"/>
      <c r="E25" s="224">
        <v>-1.8663303909205524</v>
      </c>
      <c r="F25" s="223">
        <v>-0.0014187165523193907</v>
      </c>
    </row>
    <row r="26" spans="1:6" ht="15">
      <c r="A26" s="138"/>
      <c r="B26" s="219"/>
      <c r="C26" s="219"/>
      <c r="D26" s="219"/>
      <c r="E26" s="209"/>
      <c r="F26" s="220"/>
    </row>
    <row r="27" spans="1:6" ht="15">
      <c r="A27" s="144" t="s">
        <v>1</v>
      </c>
      <c r="B27" s="225">
        <v>5215982</v>
      </c>
      <c r="C27" s="225">
        <v>7163018</v>
      </c>
      <c r="D27" s="225"/>
      <c r="E27" s="176">
        <v>37.328272988672126</v>
      </c>
      <c r="F27" s="226">
        <v>37.328272988672126</v>
      </c>
    </row>
    <row r="28" spans="1:6" ht="15">
      <c r="A28" s="149"/>
      <c r="B28" s="227"/>
      <c r="C28" s="227"/>
      <c r="D28" s="227"/>
      <c r="E28" s="228"/>
      <c r="F28" s="228"/>
    </row>
    <row r="29" spans="1:6" ht="4.5" customHeight="1">
      <c r="A29" s="147"/>
      <c r="B29" s="229"/>
      <c r="C29" s="229"/>
      <c r="D29" s="229"/>
      <c r="E29" s="230"/>
      <c r="F29" s="231"/>
    </row>
    <row r="30" spans="1:6" ht="15">
      <c r="A30" s="44" t="s">
        <v>239</v>
      </c>
      <c r="B30" s="71"/>
      <c r="C30" s="71"/>
      <c r="D30" s="71"/>
      <c r="E30" s="71"/>
      <c r="F30" s="96"/>
    </row>
    <row r="31" spans="1:6" ht="15">
      <c r="A31" s="232" t="s">
        <v>241</v>
      </c>
      <c r="B31" s="71"/>
      <c r="C31" s="71"/>
      <c r="D31" s="71"/>
      <c r="E31" s="71"/>
      <c r="F31" s="96"/>
    </row>
    <row r="32" spans="1:6" ht="15">
      <c r="A32" s="46" t="s">
        <v>323</v>
      </c>
      <c r="B32" s="71"/>
      <c r="C32" s="71"/>
      <c r="D32" s="71"/>
      <c r="E32" s="71"/>
      <c r="F32" s="96"/>
    </row>
    <row r="33" spans="1:6" ht="4.5" customHeight="1">
      <c r="A33" s="99"/>
      <c r="B33" s="100"/>
      <c r="C33" s="100"/>
      <c r="D33" s="100"/>
      <c r="E33" s="100"/>
      <c r="F33" s="101"/>
    </row>
  </sheetData>
  <sheetProtection/>
  <mergeCells count="9">
    <mergeCell ref="H10:I10"/>
    <mergeCell ref="A12:A13"/>
    <mergeCell ref="B12:C12"/>
    <mergeCell ref="E12:E13"/>
    <mergeCell ref="A3:I4"/>
    <mergeCell ref="A5:I5"/>
    <mergeCell ref="A6:I6"/>
    <mergeCell ref="A7:I7"/>
    <mergeCell ref="A8:I8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="115" zoomScaleNormal="115" zoomScalePageLayoutView="0" workbookViewId="0" topLeftCell="A1">
      <selection activeCell="A6" sqref="A6:I6"/>
    </sheetView>
  </sheetViews>
  <sheetFormatPr defaultColWidth="11.421875" defaultRowHeight="12.75"/>
  <cols>
    <col min="1" max="1" width="18.7109375" style="27" customWidth="1"/>
    <col min="2" max="3" width="13.57421875" style="27" customWidth="1"/>
    <col min="4" max="4" width="1.7109375" style="27" customWidth="1"/>
    <col min="5" max="6" width="13.57421875" style="27" customWidth="1"/>
    <col min="7" max="8" width="11.421875" style="27" customWidth="1"/>
    <col min="9" max="9" width="4.28125" style="27" customWidth="1"/>
    <col min="10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50" t="s">
        <v>230</v>
      </c>
      <c r="B3" s="350"/>
      <c r="C3" s="350"/>
      <c r="D3" s="350"/>
      <c r="E3" s="350"/>
      <c r="F3" s="350"/>
      <c r="G3" s="350"/>
      <c r="H3" s="350"/>
      <c r="I3" s="350"/>
    </row>
    <row r="4" spans="1:9" ht="18" customHeight="1">
      <c r="A4" s="350"/>
      <c r="B4" s="350"/>
      <c r="C4" s="350"/>
      <c r="D4" s="350"/>
      <c r="E4" s="350"/>
      <c r="F4" s="350"/>
      <c r="G4" s="350"/>
      <c r="H4" s="350"/>
      <c r="I4" s="350"/>
    </row>
    <row r="5" spans="1:9" ht="7.5" customHeight="1">
      <c r="A5" s="351"/>
      <c r="B5" s="352"/>
      <c r="C5" s="352"/>
      <c r="D5" s="352"/>
      <c r="E5" s="352"/>
      <c r="F5" s="352"/>
      <c r="G5" s="352"/>
      <c r="H5" s="352"/>
      <c r="I5" s="352"/>
    </row>
    <row r="6" spans="1:9" ht="13.5" customHeight="1">
      <c r="A6" s="353" t="s">
        <v>271</v>
      </c>
      <c r="B6" s="354"/>
      <c r="C6" s="354"/>
      <c r="D6" s="354"/>
      <c r="E6" s="354"/>
      <c r="F6" s="354"/>
      <c r="G6" s="354"/>
      <c r="H6" s="354"/>
      <c r="I6" s="354"/>
    </row>
    <row r="7" spans="1:9" ht="13.5" customHeight="1">
      <c r="A7" s="353" t="s">
        <v>19</v>
      </c>
      <c r="B7" s="354"/>
      <c r="C7" s="354"/>
      <c r="D7" s="354"/>
      <c r="E7" s="354"/>
      <c r="F7" s="354"/>
      <c r="G7" s="354"/>
      <c r="H7" s="354"/>
      <c r="I7" s="354"/>
    </row>
    <row r="8" spans="1:9" ht="13.5" customHeight="1">
      <c r="A8" s="353" t="s">
        <v>272</v>
      </c>
      <c r="B8" s="354"/>
      <c r="C8" s="354"/>
      <c r="D8" s="354"/>
      <c r="E8" s="354"/>
      <c r="F8" s="354"/>
      <c r="G8" s="354"/>
      <c r="H8" s="354"/>
      <c r="I8" s="354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26"/>
      <c r="B10" s="26"/>
      <c r="C10" s="26"/>
      <c r="D10" s="26"/>
      <c r="E10" s="26"/>
      <c r="F10" s="104"/>
      <c r="H10" s="355" t="s">
        <v>242</v>
      </c>
      <c r="I10" s="355"/>
    </row>
    <row r="11" spans="1:6" ht="12.75" customHeight="1">
      <c r="A11" s="200"/>
      <c r="B11" s="201"/>
      <c r="C11" s="201"/>
      <c r="D11" s="201"/>
      <c r="E11" s="201"/>
      <c r="F11" s="201"/>
    </row>
    <row r="12" spans="1:6" ht="27.75" customHeight="1">
      <c r="A12" s="356" t="s">
        <v>20</v>
      </c>
      <c r="B12" s="359" t="s">
        <v>42</v>
      </c>
      <c r="C12" s="359"/>
      <c r="D12" s="202"/>
      <c r="E12" s="344" t="s">
        <v>238</v>
      </c>
      <c r="F12" s="203" t="s">
        <v>11</v>
      </c>
    </row>
    <row r="13" spans="1:6" ht="24.75" customHeight="1">
      <c r="A13" s="357"/>
      <c r="B13" s="204">
        <v>2020</v>
      </c>
      <c r="C13" s="204">
        <v>2021</v>
      </c>
      <c r="D13" s="204"/>
      <c r="E13" s="361"/>
      <c r="F13" s="205" t="s">
        <v>13</v>
      </c>
    </row>
    <row r="14" spans="1:9" ht="15">
      <c r="A14" s="206" t="s">
        <v>2</v>
      </c>
      <c r="B14" s="161">
        <v>13722248</v>
      </c>
      <c r="C14" s="161">
        <v>13141578</v>
      </c>
      <c r="D14" s="161"/>
      <c r="E14" s="207">
        <v>-4.231595289634754</v>
      </c>
      <c r="F14" s="208">
        <v>-3.3628425902766055</v>
      </c>
      <c r="H14" s="171"/>
      <c r="I14" s="171"/>
    </row>
    <row r="15" spans="1:9" ht="15">
      <c r="A15" s="35" t="s">
        <v>23</v>
      </c>
      <c r="B15" s="166">
        <v>197871</v>
      </c>
      <c r="C15" s="166">
        <v>216753</v>
      </c>
      <c r="D15" s="166"/>
      <c r="E15" s="173">
        <v>9.542580772321358</v>
      </c>
      <c r="F15" s="174">
        <v>0.10935160037474445</v>
      </c>
      <c r="H15" s="171"/>
      <c r="I15" s="171"/>
    </row>
    <row r="16" spans="1:9" ht="15">
      <c r="A16" s="32" t="s">
        <v>24</v>
      </c>
      <c r="B16" s="161">
        <v>333888</v>
      </c>
      <c r="C16" s="161">
        <v>319912</v>
      </c>
      <c r="D16" s="161"/>
      <c r="E16" s="209">
        <v>-4.185834770941156</v>
      </c>
      <c r="F16" s="208">
        <v>-0.08093941144144838</v>
      </c>
      <c r="H16" s="171"/>
      <c r="I16" s="171"/>
    </row>
    <row r="17" spans="1:9" ht="15">
      <c r="A17" s="35" t="s">
        <v>25</v>
      </c>
      <c r="B17" s="166">
        <v>506160</v>
      </c>
      <c r="C17" s="166">
        <v>333644</v>
      </c>
      <c r="D17" s="166"/>
      <c r="E17" s="173">
        <v>-34.083293820135935</v>
      </c>
      <c r="F17" s="174">
        <v>-0.9990944121517537</v>
      </c>
      <c r="H17" s="171"/>
      <c r="I17" s="171"/>
    </row>
    <row r="18" spans="1:9" ht="15">
      <c r="A18" s="32" t="s">
        <v>26</v>
      </c>
      <c r="B18" s="161">
        <v>1326968</v>
      </c>
      <c r="C18" s="161">
        <v>1091419</v>
      </c>
      <c r="D18" s="161"/>
      <c r="E18" s="209">
        <v>-17.75091788196852</v>
      </c>
      <c r="F18" s="208">
        <v>-1.364138338982665</v>
      </c>
      <c r="H18" s="171"/>
      <c r="I18" s="171"/>
    </row>
    <row r="19" spans="1:9" ht="15">
      <c r="A19" s="35" t="s">
        <v>27</v>
      </c>
      <c r="B19" s="166">
        <v>127036</v>
      </c>
      <c r="C19" s="166">
        <v>317318</v>
      </c>
      <c r="D19" s="166"/>
      <c r="E19" s="173">
        <v>149.78588746497056</v>
      </c>
      <c r="F19" s="174">
        <v>1.1019829055453407</v>
      </c>
      <c r="H19" s="171"/>
      <c r="I19" s="171"/>
    </row>
    <row r="20" spans="1:9" ht="15">
      <c r="A20" s="32" t="s">
        <v>28</v>
      </c>
      <c r="B20" s="161">
        <v>485965</v>
      </c>
      <c r="C20" s="161">
        <v>363104</v>
      </c>
      <c r="D20" s="161"/>
      <c r="E20" s="209">
        <v>-25.2818618624798</v>
      </c>
      <c r="F20" s="208">
        <v>-0.7115266906917422</v>
      </c>
      <c r="H20" s="171"/>
      <c r="I20" s="171"/>
    </row>
    <row r="21" spans="1:9" ht="15">
      <c r="A21" s="35" t="s">
        <v>43</v>
      </c>
      <c r="B21" s="166">
        <v>290222</v>
      </c>
      <c r="C21" s="166">
        <v>223114</v>
      </c>
      <c r="D21" s="166"/>
      <c r="E21" s="173">
        <v>-23.12298860872022</v>
      </c>
      <c r="F21" s="174">
        <v>-0.38864353341533475</v>
      </c>
      <c r="H21" s="171"/>
      <c r="I21" s="171"/>
    </row>
    <row r="22" spans="1:9" ht="15">
      <c r="A22" s="32" t="s">
        <v>175</v>
      </c>
      <c r="B22" s="161">
        <v>113279</v>
      </c>
      <c r="C22" s="161">
        <v>67254</v>
      </c>
      <c r="D22" s="161"/>
      <c r="E22" s="209">
        <v>-40.62977250858499</v>
      </c>
      <c r="F22" s="208">
        <v>-0.266545249827752</v>
      </c>
      <c r="H22" s="171"/>
      <c r="I22" s="171"/>
    </row>
    <row r="23" spans="1:9" ht="15">
      <c r="A23" s="35" t="s">
        <v>29</v>
      </c>
      <c r="B23" s="166">
        <v>49108</v>
      </c>
      <c r="C23" s="166">
        <v>23985</v>
      </c>
      <c r="D23" s="166"/>
      <c r="E23" s="173">
        <v>-51.158670685020766</v>
      </c>
      <c r="F23" s="174">
        <v>-0.1454951941645326</v>
      </c>
      <c r="H23" s="171"/>
      <c r="I23" s="171"/>
    </row>
    <row r="24" spans="1:9" ht="15">
      <c r="A24" s="32" t="s">
        <v>70</v>
      </c>
      <c r="B24" s="161">
        <v>97166</v>
      </c>
      <c r="C24" s="161">
        <v>57951</v>
      </c>
      <c r="D24" s="161"/>
      <c r="E24" s="209">
        <v>-40.358767470102705</v>
      </c>
      <c r="F24" s="208">
        <v>-0.22710639808789343</v>
      </c>
      <c r="H24" s="171"/>
      <c r="I24" s="171"/>
    </row>
    <row r="25" spans="1:9" ht="15">
      <c r="A25" s="35" t="s">
        <v>240</v>
      </c>
      <c r="B25" s="166">
        <v>17326</v>
      </c>
      <c r="C25" s="166">
        <v>4826</v>
      </c>
      <c r="D25" s="166"/>
      <c r="E25" s="173">
        <v>-72.14590788410482</v>
      </c>
      <c r="F25" s="174">
        <v>-0.07239143124056274</v>
      </c>
      <c r="H25" s="171"/>
      <c r="I25" s="171"/>
    </row>
    <row r="26" spans="1:6" ht="15">
      <c r="A26" s="32"/>
      <c r="B26" s="161"/>
      <c r="C26" s="161"/>
      <c r="D26" s="161"/>
      <c r="E26" s="209"/>
      <c r="F26" s="208"/>
    </row>
    <row r="27" spans="1:9" ht="15">
      <c r="A27" s="115" t="s">
        <v>1</v>
      </c>
      <c r="B27" s="210">
        <v>17267237</v>
      </c>
      <c r="C27" s="210">
        <v>16160858</v>
      </c>
      <c r="D27" s="210"/>
      <c r="E27" s="176">
        <v>-6.407388744360205</v>
      </c>
      <c r="F27" s="177">
        <v>-6.407388744360206</v>
      </c>
      <c r="G27" s="211"/>
      <c r="H27" s="171"/>
      <c r="I27" s="171"/>
    </row>
    <row r="28" spans="1:6" ht="15">
      <c r="A28" s="132"/>
      <c r="B28" s="132"/>
      <c r="C28" s="132"/>
      <c r="D28" s="132"/>
      <c r="E28" s="132"/>
      <c r="F28" s="132"/>
    </row>
    <row r="29" spans="1:6" ht="4.5" customHeight="1">
      <c r="A29" s="130"/>
      <c r="B29" s="65"/>
      <c r="C29" s="65"/>
      <c r="D29" s="65"/>
      <c r="E29" s="65"/>
      <c r="F29" s="67"/>
    </row>
    <row r="30" spans="1:6" ht="15">
      <c r="A30" s="44" t="s">
        <v>239</v>
      </c>
      <c r="B30" s="26"/>
      <c r="C30" s="26"/>
      <c r="D30" s="26"/>
      <c r="E30" s="26"/>
      <c r="F30" s="45"/>
    </row>
    <row r="31" spans="1:6" ht="15">
      <c r="A31" s="119" t="s">
        <v>241</v>
      </c>
      <c r="B31" s="26"/>
      <c r="C31" s="26"/>
      <c r="D31" s="26"/>
      <c r="E31" s="26"/>
      <c r="F31" s="45"/>
    </row>
    <row r="32" spans="1:6" ht="15">
      <c r="A32" s="46" t="s">
        <v>323</v>
      </c>
      <c r="B32" s="26"/>
      <c r="C32" s="26"/>
      <c r="D32" s="26"/>
      <c r="E32" s="26"/>
      <c r="F32" s="45"/>
    </row>
    <row r="33" spans="1:6" ht="4.5" customHeight="1">
      <c r="A33" s="47"/>
      <c r="B33" s="48"/>
      <c r="C33" s="48"/>
      <c r="D33" s="48"/>
      <c r="E33" s="48"/>
      <c r="F33" s="49"/>
    </row>
  </sheetData>
  <sheetProtection/>
  <mergeCells count="9">
    <mergeCell ref="H10:I10"/>
    <mergeCell ref="A12:A13"/>
    <mergeCell ref="B12:C12"/>
    <mergeCell ref="E12:E13"/>
    <mergeCell ref="A3:I4"/>
    <mergeCell ref="A5:I5"/>
    <mergeCell ref="A6:I6"/>
    <mergeCell ref="A7:I7"/>
    <mergeCell ref="A8:I8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7" sqref="A7:I7"/>
    </sheetView>
  </sheetViews>
  <sheetFormatPr defaultColWidth="11.421875" defaultRowHeight="12.75"/>
  <cols>
    <col min="1" max="1" width="18.7109375" style="27" customWidth="1"/>
    <col min="2" max="4" width="11.421875" style="27" customWidth="1"/>
    <col min="5" max="5" width="3.28125" style="27" customWidth="1"/>
    <col min="6" max="9" width="11.421875" style="27" customWidth="1"/>
    <col min="10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50" t="s">
        <v>230</v>
      </c>
      <c r="B3" s="350"/>
      <c r="C3" s="350"/>
      <c r="D3" s="350"/>
      <c r="E3" s="350"/>
      <c r="F3" s="350"/>
      <c r="G3" s="350"/>
      <c r="H3" s="350"/>
      <c r="I3" s="350"/>
    </row>
    <row r="4" spans="1:9" ht="18" customHeight="1">
      <c r="A4" s="350"/>
      <c r="B4" s="350"/>
      <c r="C4" s="350"/>
      <c r="D4" s="350"/>
      <c r="E4" s="350"/>
      <c r="F4" s="350"/>
      <c r="G4" s="350"/>
      <c r="H4" s="350"/>
      <c r="I4" s="350"/>
    </row>
    <row r="5" spans="1:9" ht="7.5" customHeight="1">
      <c r="A5" s="351"/>
      <c r="B5" s="352"/>
      <c r="C5" s="352"/>
      <c r="D5" s="352"/>
      <c r="E5" s="352"/>
      <c r="F5" s="352"/>
      <c r="G5" s="352"/>
      <c r="H5" s="352"/>
      <c r="I5" s="352"/>
    </row>
    <row r="6" spans="1:9" ht="13.5" customHeight="1">
      <c r="A6" s="353" t="s">
        <v>273</v>
      </c>
      <c r="B6" s="354"/>
      <c r="C6" s="354"/>
      <c r="D6" s="354"/>
      <c r="E6" s="354"/>
      <c r="F6" s="354"/>
      <c r="G6" s="354"/>
      <c r="H6" s="354"/>
      <c r="I6" s="354"/>
    </row>
    <row r="7" spans="1:9" ht="13.5" customHeight="1">
      <c r="A7" s="353" t="s">
        <v>4</v>
      </c>
      <c r="B7" s="354"/>
      <c r="C7" s="354"/>
      <c r="D7" s="354"/>
      <c r="E7" s="354"/>
      <c r="F7" s="354"/>
      <c r="G7" s="354"/>
      <c r="H7" s="354"/>
      <c r="I7" s="354"/>
    </row>
    <row r="8" spans="1:9" ht="13.5" customHeight="1">
      <c r="A8" s="353" t="s">
        <v>254</v>
      </c>
      <c r="B8" s="354"/>
      <c r="C8" s="354"/>
      <c r="D8" s="354"/>
      <c r="E8" s="354"/>
      <c r="F8" s="354"/>
      <c r="G8" s="354"/>
      <c r="H8" s="354"/>
      <c r="I8" s="354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26"/>
      <c r="B10" s="26"/>
      <c r="C10" s="26"/>
      <c r="D10" s="26"/>
      <c r="E10" s="26"/>
      <c r="F10" s="26"/>
      <c r="G10" s="26"/>
      <c r="H10" s="355" t="s">
        <v>242</v>
      </c>
      <c r="I10" s="355"/>
    </row>
    <row r="11" spans="1:8" ht="12.75" customHeight="1">
      <c r="A11" s="50"/>
      <c r="B11" s="51"/>
      <c r="C11" s="51"/>
      <c r="D11" s="51"/>
      <c r="E11" s="51"/>
      <c r="F11" s="51"/>
      <c r="G11" s="392" t="s">
        <v>5</v>
      </c>
      <c r="H11" s="392"/>
    </row>
    <row r="12" spans="1:8" ht="15">
      <c r="A12" s="356" t="s">
        <v>6</v>
      </c>
      <c r="B12" s="391" t="s">
        <v>31</v>
      </c>
      <c r="C12" s="344"/>
      <c r="D12" s="344"/>
      <c r="E12" s="52"/>
      <c r="F12" s="344" t="s">
        <v>76</v>
      </c>
      <c r="G12" s="344"/>
      <c r="H12" s="345"/>
    </row>
    <row r="13" spans="1:8" ht="15">
      <c r="A13" s="357"/>
      <c r="B13" s="53" t="s">
        <v>1</v>
      </c>
      <c r="C13" s="53" t="s">
        <v>32</v>
      </c>
      <c r="D13" s="53" t="s">
        <v>33</v>
      </c>
      <c r="E13" s="54"/>
      <c r="F13" s="53" t="s">
        <v>1</v>
      </c>
      <c r="G13" s="53" t="s">
        <v>32</v>
      </c>
      <c r="H13" s="55" t="s">
        <v>33</v>
      </c>
    </row>
    <row r="14" spans="1:8" ht="15">
      <c r="A14" s="56" t="s">
        <v>46</v>
      </c>
      <c r="B14" s="191">
        <v>9343</v>
      </c>
      <c r="C14" s="191">
        <v>0</v>
      </c>
      <c r="D14" s="191">
        <v>9343</v>
      </c>
      <c r="E14" s="191"/>
      <c r="F14" s="191">
        <v>157978</v>
      </c>
      <c r="G14" s="191">
        <v>19126</v>
      </c>
      <c r="H14" s="192">
        <v>138852</v>
      </c>
    </row>
    <row r="15" spans="1:8" ht="15">
      <c r="A15" s="57" t="s">
        <v>47</v>
      </c>
      <c r="B15" s="193">
        <v>0</v>
      </c>
      <c r="C15" s="193">
        <v>0</v>
      </c>
      <c r="D15" s="193">
        <v>0</v>
      </c>
      <c r="E15" s="193"/>
      <c r="F15" s="193">
        <v>788</v>
      </c>
      <c r="G15" s="193">
        <v>788</v>
      </c>
      <c r="H15" s="194">
        <v>0</v>
      </c>
    </row>
    <row r="16" spans="1:8" ht="15">
      <c r="A16" s="56" t="s">
        <v>48</v>
      </c>
      <c r="B16" s="191">
        <v>25329</v>
      </c>
      <c r="C16" s="191">
        <v>25329</v>
      </c>
      <c r="D16" s="191">
        <v>0</v>
      </c>
      <c r="E16" s="191"/>
      <c r="F16" s="191">
        <v>24660</v>
      </c>
      <c r="G16" s="191">
        <v>3948</v>
      </c>
      <c r="H16" s="192">
        <v>20712</v>
      </c>
    </row>
    <row r="17" spans="1:8" ht="15">
      <c r="A17" s="57" t="s">
        <v>49</v>
      </c>
      <c r="B17" s="193">
        <v>117610</v>
      </c>
      <c r="C17" s="193">
        <v>8428</v>
      </c>
      <c r="D17" s="193">
        <v>109182</v>
      </c>
      <c r="E17" s="193"/>
      <c r="F17" s="193">
        <v>193005</v>
      </c>
      <c r="G17" s="193">
        <v>15200</v>
      </c>
      <c r="H17" s="194">
        <v>177805</v>
      </c>
    </row>
    <row r="18" spans="1:8" ht="15">
      <c r="A18" s="56" t="s">
        <v>50</v>
      </c>
      <c r="B18" s="191">
        <v>75738</v>
      </c>
      <c r="C18" s="191">
        <v>491</v>
      </c>
      <c r="D18" s="191">
        <v>75247</v>
      </c>
      <c r="E18" s="191"/>
      <c r="F18" s="191">
        <v>30859</v>
      </c>
      <c r="G18" s="191">
        <v>16744</v>
      </c>
      <c r="H18" s="192">
        <v>14115</v>
      </c>
    </row>
    <row r="19" spans="1:8" ht="15">
      <c r="A19" s="57" t="s">
        <v>51</v>
      </c>
      <c r="B19" s="193">
        <v>0</v>
      </c>
      <c r="C19" s="193">
        <v>0</v>
      </c>
      <c r="D19" s="193">
        <v>0</v>
      </c>
      <c r="E19" s="193"/>
      <c r="F19" s="193">
        <v>22239</v>
      </c>
      <c r="G19" s="193">
        <v>7973</v>
      </c>
      <c r="H19" s="194">
        <v>14266</v>
      </c>
    </row>
    <row r="20" spans="1:8" ht="15">
      <c r="A20" s="56" t="s">
        <v>52</v>
      </c>
      <c r="B20" s="191">
        <v>9890</v>
      </c>
      <c r="C20" s="191">
        <v>0</v>
      </c>
      <c r="D20" s="191">
        <v>9890</v>
      </c>
      <c r="E20" s="191"/>
      <c r="F20" s="191">
        <v>24210</v>
      </c>
      <c r="G20" s="191">
        <v>7181</v>
      </c>
      <c r="H20" s="192">
        <v>17029</v>
      </c>
    </row>
    <row r="21" spans="1:8" ht="15">
      <c r="A21" s="57" t="s">
        <v>53</v>
      </c>
      <c r="B21" s="193">
        <v>0</v>
      </c>
      <c r="C21" s="193">
        <v>0</v>
      </c>
      <c r="D21" s="193">
        <v>0</v>
      </c>
      <c r="E21" s="193"/>
      <c r="F21" s="193">
        <v>2455</v>
      </c>
      <c r="G21" s="193">
        <v>2455</v>
      </c>
      <c r="H21" s="194">
        <v>0</v>
      </c>
    </row>
    <row r="22" spans="1:8" ht="15">
      <c r="A22" s="56" t="s">
        <v>55</v>
      </c>
      <c r="B22" s="191">
        <v>0</v>
      </c>
      <c r="C22" s="191">
        <v>0</v>
      </c>
      <c r="D22" s="191">
        <v>0</v>
      </c>
      <c r="E22" s="191"/>
      <c r="F22" s="191">
        <v>5529</v>
      </c>
      <c r="G22" s="191">
        <v>4384</v>
      </c>
      <c r="H22" s="192">
        <v>1145</v>
      </c>
    </row>
    <row r="23" spans="1:8" ht="15">
      <c r="A23" s="57" t="s">
        <v>54</v>
      </c>
      <c r="B23" s="193">
        <v>38135</v>
      </c>
      <c r="C23" s="193">
        <v>38135</v>
      </c>
      <c r="D23" s="193">
        <v>0</v>
      </c>
      <c r="E23" s="193"/>
      <c r="F23" s="193">
        <v>11636</v>
      </c>
      <c r="G23" s="193">
        <v>5476</v>
      </c>
      <c r="H23" s="194">
        <v>6160</v>
      </c>
    </row>
    <row r="24" spans="1:8" ht="15">
      <c r="A24" s="56" t="s">
        <v>56</v>
      </c>
      <c r="B24" s="191">
        <v>2390</v>
      </c>
      <c r="C24" s="191">
        <v>2390</v>
      </c>
      <c r="D24" s="191">
        <v>0</v>
      </c>
      <c r="E24" s="191"/>
      <c r="F24" s="191">
        <v>1057</v>
      </c>
      <c r="G24" s="191">
        <v>1057</v>
      </c>
      <c r="H24" s="192">
        <v>0</v>
      </c>
    </row>
    <row r="25" spans="1:8" ht="15">
      <c r="A25" s="57" t="s">
        <v>57</v>
      </c>
      <c r="B25" s="193">
        <v>3963</v>
      </c>
      <c r="C25" s="193">
        <v>3963</v>
      </c>
      <c r="D25" s="193">
        <v>0</v>
      </c>
      <c r="E25" s="193"/>
      <c r="F25" s="193">
        <v>5420</v>
      </c>
      <c r="G25" s="193">
        <v>5420</v>
      </c>
      <c r="H25" s="194">
        <v>0</v>
      </c>
    </row>
    <row r="26" spans="1:8" ht="15">
      <c r="A26" s="56" t="s">
        <v>58</v>
      </c>
      <c r="B26" s="191">
        <v>0</v>
      </c>
      <c r="C26" s="191">
        <v>0</v>
      </c>
      <c r="D26" s="191">
        <v>0</v>
      </c>
      <c r="E26" s="191"/>
      <c r="F26" s="191">
        <v>60617</v>
      </c>
      <c r="G26" s="191">
        <v>38388</v>
      </c>
      <c r="H26" s="192">
        <v>22229</v>
      </c>
    </row>
    <row r="27" spans="1:8" ht="15">
      <c r="A27" s="57" t="s">
        <v>59</v>
      </c>
      <c r="B27" s="193">
        <v>0</v>
      </c>
      <c r="C27" s="193">
        <v>0</v>
      </c>
      <c r="D27" s="193">
        <v>0</v>
      </c>
      <c r="E27" s="193"/>
      <c r="F27" s="193">
        <v>1992</v>
      </c>
      <c r="G27" s="193">
        <v>1856</v>
      </c>
      <c r="H27" s="194">
        <v>136</v>
      </c>
    </row>
    <row r="28" spans="1:8" ht="15">
      <c r="A28" s="56" t="s">
        <v>60</v>
      </c>
      <c r="B28" s="191">
        <v>205</v>
      </c>
      <c r="C28" s="191">
        <v>205</v>
      </c>
      <c r="D28" s="191">
        <v>0</v>
      </c>
      <c r="E28" s="191"/>
      <c r="F28" s="191">
        <v>25909</v>
      </c>
      <c r="G28" s="191">
        <v>19565</v>
      </c>
      <c r="H28" s="192">
        <v>6344</v>
      </c>
    </row>
    <row r="29" spans="1:8" ht="15">
      <c r="A29" s="57" t="s">
        <v>61</v>
      </c>
      <c r="B29" s="193">
        <v>0</v>
      </c>
      <c r="C29" s="193">
        <v>0</v>
      </c>
      <c r="D29" s="193">
        <v>0</v>
      </c>
      <c r="E29" s="193"/>
      <c r="F29" s="193">
        <v>751</v>
      </c>
      <c r="G29" s="193">
        <v>751</v>
      </c>
      <c r="H29" s="194">
        <v>0</v>
      </c>
    </row>
    <row r="30" spans="1:8" ht="15">
      <c r="A30" s="56" t="s">
        <v>62</v>
      </c>
      <c r="B30" s="191">
        <v>126</v>
      </c>
      <c r="C30" s="191">
        <v>126</v>
      </c>
      <c r="D30" s="191">
        <v>0</v>
      </c>
      <c r="E30" s="191"/>
      <c r="F30" s="191">
        <v>4338</v>
      </c>
      <c r="G30" s="191">
        <v>948</v>
      </c>
      <c r="H30" s="192">
        <v>3390</v>
      </c>
    </row>
    <row r="31" spans="1:8" ht="15">
      <c r="A31" s="57" t="s">
        <v>63</v>
      </c>
      <c r="B31" s="193">
        <v>0</v>
      </c>
      <c r="C31" s="193">
        <v>0</v>
      </c>
      <c r="D31" s="193">
        <v>0</v>
      </c>
      <c r="E31" s="193"/>
      <c r="F31" s="193">
        <v>6346</v>
      </c>
      <c r="G31" s="193">
        <v>5616</v>
      </c>
      <c r="H31" s="194">
        <v>730</v>
      </c>
    </row>
    <row r="32" spans="1:8" ht="15">
      <c r="A32" s="56" t="s">
        <v>64</v>
      </c>
      <c r="B32" s="191">
        <v>0</v>
      </c>
      <c r="C32" s="191">
        <v>0</v>
      </c>
      <c r="D32" s="191">
        <v>0</v>
      </c>
      <c r="E32" s="191"/>
      <c r="F32" s="191">
        <v>15547</v>
      </c>
      <c r="G32" s="191">
        <v>5661</v>
      </c>
      <c r="H32" s="192">
        <v>9886</v>
      </c>
    </row>
    <row r="33" spans="1:8" ht="15">
      <c r="A33" s="57" t="s">
        <v>150</v>
      </c>
      <c r="B33" s="193">
        <v>41365</v>
      </c>
      <c r="C33" s="193">
        <v>165</v>
      </c>
      <c r="D33" s="193">
        <v>41200</v>
      </c>
      <c r="E33" s="193"/>
      <c r="F33" s="193">
        <v>21000</v>
      </c>
      <c r="G33" s="193">
        <v>13597</v>
      </c>
      <c r="H33" s="194">
        <v>7403</v>
      </c>
    </row>
    <row r="34" spans="1:8" ht="15">
      <c r="A34" s="56" t="s">
        <v>65</v>
      </c>
      <c r="B34" s="191">
        <v>949</v>
      </c>
      <c r="C34" s="191">
        <v>0</v>
      </c>
      <c r="D34" s="191">
        <v>949</v>
      </c>
      <c r="E34" s="191"/>
      <c r="F34" s="191">
        <v>31851</v>
      </c>
      <c r="G34" s="191">
        <v>2898</v>
      </c>
      <c r="H34" s="192">
        <v>28953</v>
      </c>
    </row>
    <row r="35" spans="1:8" ht="15">
      <c r="A35" s="57" t="s">
        <v>66</v>
      </c>
      <c r="B35" s="193">
        <v>83</v>
      </c>
      <c r="C35" s="193">
        <v>83</v>
      </c>
      <c r="D35" s="193">
        <v>0</v>
      </c>
      <c r="E35" s="193"/>
      <c r="F35" s="193">
        <v>43978</v>
      </c>
      <c r="G35" s="193">
        <v>13109</v>
      </c>
      <c r="H35" s="194">
        <v>30869</v>
      </c>
    </row>
    <row r="36" spans="1:8" ht="15">
      <c r="A36" s="56" t="s">
        <v>69</v>
      </c>
      <c r="B36" s="191">
        <v>13999</v>
      </c>
      <c r="C36" s="191">
        <v>132</v>
      </c>
      <c r="D36" s="191">
        <v>13867</v>
      </c>
      <c r="E36" s="191"/>
      <c r="F36" s="191">
        <v>54986</v>
      </c>
      <c r="G36" s="191">
        <v>6224</v>
      </c>
      <c r="H36" s="192">
        <v>48762</v>
      </c>
    </row>
    <row r="37" spans="1:8" ht="15">
      <c r="A37" s="57" t="s">
        <v>67</v>
      </c>
      <c r="B37" s="193">
        <v>0</v>
      </c>
      <c r="C37" s="193">
        <v>0</v>
      </c>
      <c r="D37" s="193">
        <v>0</v>
      </c>
      <c r="E37" s="193"/>
      <c r="F37" s="193">
        <v>3071</v>
      </c>
      <c r="G37" s="193">
        <v>1314</v>
      </c>
      <c r="H37" s="194">
        <v>1757</v>
      </c>
    </row>
    <row r="38" spans="1:8" ht="15">
      <c r="A38" s="56" t="s">
        <v>68</v>
      </c>
      <c r="B38" s="191">
        <v>1905</v>
      </c>
      <c r="C38" s="191">
        <v>1905</v>
      </c>
      <c r="D38" s="191">
        <v>0</v>
      </c>
      <c r="E38" s="191"/>
      <c r="F38" s="191">
        <v>5134</v>
      </c>
      <c r="G38" s="191">
        <v>3653</v>
      </c>
      <c r="H38" s="192">
        <v>1481</v>
      </c>
    </row>
    <row r="39" spans="1:8" ht="15">
      <c r="A39" s="57" t="s">
        <v>174</v>
      </c>
      <c r="B39" s="193">
        <v>102965</v>
      </c>
      <c r="C39" s="193">
        <v>6891</v>
      </c>
      <c r="D39" s="193">
        <v>96074</v>
      </c>
      <c r="E39" s="193"/>
      <c r="F39" s="193">
        <v>27046</v>
      </c>
      <c r="G39" s="193">
        <v>15186</v>
      </c>
      <c r="H39" s="194">
        <v>11860</v>
      </c>
    </row>
    <row r="40" spans="1:8" ht="15">
      <c r="A40" s="56"/>
      <c r="B40" s="191"/>
      <c r="C40" s="191"/>
      <c r="D40" s="191"/>
      <c r="E40" s="191"/>
      <c r="F40" s="191"/>
      <c r="G40" s="191"/>
      <c r="H40" s="192"/>
    </row>
    <row r="41" spans="1:8" ht="15">
      <c r="A41" s="58" t="s">
        <v>1</v>
      </c>
      <c r="B41" s="195">
        <v>443995</v>
      </c>
      <c r="C41" s="195">
        <v>88243</v>
      </c>
      <c r="D41" s="195">
        <v>355752</v>
      </c>
      <c r="E41" s="195"/>
      <c r="F41" s="195">
        <v>782402</v>
      </c>
      <c r="G41" s="195">
        <v>218518</v>
      </c>
      <c r="H41" s="196">
        <v>563884</v>
      </c>
    </row>
    <row r="42" spans="1:8" ht="15">
      <c r="A42" s="61"/>
      <c r="B42" s="62"/>
      <c r="C42" s="62"/>
      <c r="D42" s="63"/>
      <c r="E42" s="62"/>
      <c r="F42" s="62"/>
      <c r="G42" s="62"/>
      <c r="H42" s="62"/>
    </row>
    <row r="43" spans="1:8" ht="4.5" customHeight="1">
      <c r="A43" s="64"/>
      <c r="B43" s="65"/>
      <c r="C43" s="65"/>
      <c r="D43" s="66"/>
      <c r="E43" s="65"/>
      <c r="F43" s="65"/>
      <c r="G43" s="65"/>
      <c r="H43" s="67"/>
    </row>
    <row r="44" spans="1:8" ht="15">
      <c r="A44" s="44" t="s">
        <v>239</v>
      </c>
      <c r="B44" s="26"/>
      <c r="C44" s="26"/>
      <c r="D44" s="26"/>
      <c r="E44" s="26"/>
      <c r="F44" s="26"/>
      <c r="G44" s="26"/>
      <c r="H44" s="45"/>
    </row>
    <row r="45" spans="1:8" ht="15">
      <c r="A45" s="69" t="s">
        <v>75</v>
      </c>
      <c r="B45" s="70"/>
      <c r="C45" s="26"/>
      <c r="D45" s="26"/>
      <c r="E45" s="26"/>
      <c r="F45" s="26"/>
      <c r="G45" s="26"/>
      <c r="H45" s="45"/>
    </row>
    <row r="46" spans="1:8" ht="15">
      <c r="A46" s="46" t="s">
        <v>323</v>
      </c>
      <c r="B46" s="26"/>
      <c r="C46" s="26"/>
      <c r="D46" s="26"/>
      <c r="E46" s="26"/>
      <c r="F46" s="26"/>
      <c r="G46" s="26"/>
      <c r="H46" s="45"/>
    </row>
    <row r="47" spans="1:8" ht="4.5" customHeight="1">
      <c r="A47" s="47"/>
      <c r="B47" s="48"/>
      <c r="C47" s="48"/>
      <c r="D47" s="48"/>
      <c r="E47" s="48"/>
      <c r="F47" s="48"/>
      <c r="G47" s="48"/>
      <c r="H47" s="49"/>
    </row>
  </sheetData>
  <sheetProtection/>
  <mergeCells count="10">
    <mergeCell ref="A12:A13"/>
    <mergeCell ref="B12:D12"/>
    <mergeCell ref="F12:H12"/>
    <mergeCell ref="G11:H11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2" sqref="A2"/>
    </sheetView>
  </sheetViews>
  <sheetFormatPr defaultColWidth="11.421875" defaultRowHeight="12.75"/>
  <cols>
    <col min="1" max="1" width="18.7109375" style="27" customWidth="1"/>
    <col min="2" max="4" width="11.421875" style="27" customWidth="1"/>
    <col min="5" max="5" width="3.140625" style="27" customWidth="1"/>
    <col min="6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50" t="s">
        <v>230</v>
      </c>
      <c r="B3" s="350"/>
      <c r="C3" s="350"/>
      <c r="D3" s="350"/>
      <c r="E3" s="350"/>
      <c r="F3" s="350"/>
      <c r="G3" s="350"/>
      <c r="H3" s="350"/>
      <c r="I3" s="350"/>
    </row>
    <row r="4" spans="1:9" ht="18" customHeight="1">
      <c r="A4" s="350"/>
      <c r="B4" s="350"/>
      <c r="C4" s="350"/>
      <c r="D4" s="350"/>
      <c r="E4" s="350"/>
      <c r="F4" s="350"/>
      <c r="G4" s="350"/>
      <c r="H4" s="350"/>
      <c r="I4" s="350"/>
    </row>
    <row r="5" spans="1:9" ht="7.5" customHeight="1">
      <c r="A5" s="351"/>
      <c r="B5" s="352"/>
      <c r="C5" s="352"/>
      <c r="D5" s="352"/>
      <c r="E5" s="352"/>
      <c r="F5" s="352"/>
      <c r="G5" s="352"/>
      <c r="H5" s="352"/>
      <c r="I5" s="352"/>
    </row>
    <row r="6" spans="1:9" ht="13.5" customHeight="1">
      <c r="A6" s="353" t="s">
        <v>274</v>
      </c>
      <c r="B6" s="354"/>
      <c r="C6" s="354"/>
      <c r="D6" s="354"/>
      <c r="E6" s="354"/>
      <c r="F6" s="354"/>
      <c r="G6" s="354"/>
      <c r="H6" s="354"/>
      <c r="I6" s="354"/>
    </row>
    <row r="7" spans="1:9" ht="13.5" customHeight="1">
      <c r="A7" s="353" t="s">
        <v>4</v>
      </c>
      <c r="B7" s="354"/>
      <c r="C7" s="354"/>
      <c r="D7" s="354"/>
      <c r="E7" s="354"/>
      <c r="F7" s="354"/>
      <c r="G7" s="354"/>
      <c r="H7" s="354"/>
      <c r="I7" s="354"/>
    </row>
    <row r="8" spans="1:9" ht="13.5" customHeight="1">
      <c r="A8" s="353" t="s">
        <v>254</v>
      </c>
      <c r="B8" s="354"/>
      <c r="C8" s="354"/>
      <c r="D8" s="354"/>
      <c r="E8" s="354"/>
      <c r="F8" s="354"/>
      <c r="G8" s="354"/>
      <c r="H8" s="354"/>
      <c r="I8" s="354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26"/>
      <c r="B10" s="26"/>
      <c r="C10" s="26"/>
      <c r="D10" s="26"/>
      <c r="E10" s="26"/>
      <c r="F10" s="26"/>
      <c r="G10" s="26"/>
      <c r="H10" s="355" t="s">
        <v>242</v>
      </c>
      <c r="I10" s="355"/>
    </row>
    <row r="11" spans="1:8" ht="12.75" customHeight="1">
      <c r="A11" s="50"/>
      <c r="B11" s="51"/>
      <c r="C11" s="51"/>
      <c r="D11" s="51"/>
      <c r="E11" s="51"/>
      <c r="F11" s="51"/>
      <c r="G11" s="393" t="s">
        <v>45</v>
      </c>
      <c r="H11" s="393"/>
    </row>
    <row r="12" spans="1:8" ht="15">
      <c r="A12" s="356" t="s">
        <v>6</v>
      </c>
      <c r="B12" s="391" t="s">
        <v>31</v>
      </c>
      <c r="C12" s="344"/>
      <c r="D12" s="344"/>
      <c r="E12" s="52"/>
      <c r="F12" s="344" t="s">
        <v>76</v>
      </c>
      <c r="G12" s="344"/>
      <c r="H12" s="345"/>
    </row>
    <row r="13" spans="1:8" ht="15">
      <c r="A13" s="357"/>
      <c r="B13" s="53" t="s">
        <v>1</v>
      </c>
      <c r="C13" s="53" t="s">
        <v>32</v>
      </c>
      <c r="D13" s="53" t="s">
        <v>33</v>
      </c>
      <c r="E13" s="54"/>
      <c r="F13" s="53" t="s">
        <v>1</v>
      </c>
      <c r="G13" s="53" t="s">
        <v>32</v>
      </c>
      <c r="H13" s="55" t="s">
        <v>33</v>
      </c>
    </row>
    <row r="14" spans="1:8" ht="15">
      <c r="A14" s="56" t="s">
        <v>46</v>
      </c>
      <c r="B14" s="191">
        <v>156</v>
      </c>
      <c r="C14" s="191">
        <v>0</v>
      </c>
      <c r="D14" s="191">
        <v>156</v>
      </c>
      <c r="E14" s="191"/>
      <c r="F14" s="191">
        <v>1023</v>
      </c>
      <c r="G14" s="191">
        <v>109</v>
      </c>
      <c r="H14" s="192">
        <v>914</v>
      </c>
    </row>
    <row r="15" spans="1:8" ht="15">
      <c r="A15" s="57" t="s">
        <v>47</v>
      </c>
      <c r="B15" s="193">
        <v>0</v>
      </c>
      <c r="C15" s="193">
        <v>0</v>
      </c>
      <c r="D15" s="193">
        <v>0</v>
      </c>
      <c r="E15" s="193"/>
      <c r="F15" s="193">
        <v>10</v>
      </c>
      <c r="G15" s="193">
        <v>10</v>
      </c>
      <c r="H15" s="194">
        <v>0</v>
      </c>
    </row>
    <row r="16" spans="1:8" ht="15">
      <c r="A16" s="56" t="s">
        <v>48</v>
      </c>
      <c r="B16" s="191">
        <v>408</v>
      </c>
      <c r="C16" s="191">
        <v>408</v>
      </c>
      <c r="D16" s="191">
        <v>0</v>
      </c>
      <c r="E16" s="191"/>
      <c r="F16" s="191">
        <v>225</v>
      </c>
      <c r="G16" s="191">
        <v>22</v>
      </c>
      <c r="H16" s="192">
        <v>203</v>
      </c>
    </row>
    <row r="17" spans="1:8" ht="15">
      <c r="A17" s="57" t="s">
        <v>49</v>
      </c>
      <c r="B17" s="193">
        <v>1997</v>
      </c>
      <c r="C17" s="193">
        <v>112</v>
      </c>
      <c r="D17" s="193">
        <v>1885</v>
      </c>
      <c r="E17" s="193"/>
      <c r="F17" s="193">
        <v>1610</v>
      </c>
      <c r="G17" s="193">
        <v>141</v>
      </c>
      <c r="H17" s="194">
        <v>1469</v>
      </c>
    </row>
    <row r="18" spans="1:8" ht="15">
      <c r="A18" s="56" t="s">
        <v>50</v>
      </c>
      <c r="B18" s="191">
        <v>702</v>
      </c>
      <c r="C18" s="191">
        <v>6</v>
      </c>
      <c r="D18" s="191">
        <v>696</v>
      </c>
      <c r="E18" s="191"/>
      <c r="F18" s="191">
        <v>233</v>
      </c>
      <c r="G18" s="191">
        <v>166</v>
      </c>
      <c r="H18" s="192">
        <v>67</v>
      </c>
    </row>
    <row r="19" spans="1:8" ht="15">
      <c r="A19" s="57" t="s">
        <v>51</v>
      </c>
      <c r="B19" s="193">
        <v>0</v>
      </c>
      <c r="C19" s="193">
        <v>0</v>
      </c>
      <c r="D19" s="193">
        <v>0</v>
      </c>
      <c r="E19" s="193"/>
      <c r="F19" s="193">
        <v>233</v>
      </c>
      <c r="G19" s="193">
        <v>64</v>
      </c>
      <c r="H19" s="194">
        <v>169</v>
      </c>
    </row>
    <row r="20" spans="1:8" ht="15">
      <c r="A20" s="56" t="s">
        <v>52</v>
      </c>
      <c r="B20" s="191">
        <v>152</v>
      </c>
      <c r="C20" s="191">
        <v>0</v>
      </c>
      <c r="D20" s="191">
        <v>152</v>
      </c>
      <c r="E20" s="191"/>
      <c r="F20" s="191">
        <v>152</v>
      </c>
      <c r="G20" s="191">
        <v>45</v>
      </c>
      <c r="H20" s="192">
        <v>107</v>
      </c>
    </row>
    <row r="21" spans="1:8" ht="15">
      <c r="A21" s="57" t="s">
        <v>53</v>
      </c>
      <c r="B21" s="193">
        <v>0</v>
      </c>
      <c r="C21" s="193">
        <v>0</v>
      </c>
      <c r="D21" s="193">
        <v>0</v>
      </c>
      <c r="E21" s="193"/>
      <c r="F21" s="193">
        <v>15</v>
      </c>
      <c r="G21" s="193">
        <v>15</v>
      </c>
      <c r="H21" s="194">
        <v>0</v>
      </c>
    </row>
    <row r="22" spans="1:8" ht="15">
      <c r="A22" s="56" t="s">
        <v>55</v>
      </c>
      <c r="B22" s="191">
        <v>0</v>
      </c>
      <c r="C22" s="191">
        <v>0</v>
      </c>
      <c r="D22" s="191">
        <v>0</v>
      </c>
      <c r="E22" s="191"/>
      <c r="F22" s="191">
        <v>45</v>
      </c>
      <c r="G22" s="191">
        <v>30</v>
      </c>
      <c r="H22" s="192">
        <v>15</v>
      </c>
    </row>
    <row r="23" spans="1:8" ht="15">
      <c r="A23" s="57" t="s">
        <v>54</v>
      </c>
      <c r="B23" s="193">
        <v>342</v>
      </c>
      <c r="C23" s="193">
        <v>342</v>
      </c>
      <c r="D23" s="193">
        <v>0</v>
      </c>
      <c r="E23" s="193"/>
      <c r="F23" s="193">
        <v>124</v>
      </c>
      <c r="G23" s="193">
        <v>34</v>
      </c>
      <c r="H23" s="194">
        <v>90</v>
      </c>
    </row>
    <row r="24" spans="1:8" ht="15">
      <c r="A24" s="56" t="s">
        <v>56</v>
      </c>
      <c r="B24" s="191">
        <v>33</v>
      </c>
      <c r="C24" s="191">
        <v>33</v>
      </c>
      <c r="D24" s="191">
        <v>0</v>
      </c>
      <c r="E24" s="191"/>
      <c r="F24" s="191">
        <v>4</v>
      </c>
      <c r="G24" s="191">
        <v>4</v>
      </c>
      <c r="H24" s="192">
        <v>0</v>
      </c>
    </row>
    <row r="25" spans="1:8" ht="15">
      <c r="A25" s="57" t="s">
        <v>57</v>
      </c>
      <c r="B25" s="193">
        <v>88</v>
      </c>
      <c r="C25" s="193">
        <v>88</v>
      </c>
      <c r="D25" s="193">
        <v>0</v>
      </c>
      <c r="E25" s="193"/>
      <c r="F25" s="193">
        <v>41</v>
      </c>
      <c r="G25" s="193">
        <v>41</v>
      </c>
      <c r="H25" s="194">
        <v>0</v>
      </c>
    </row>
    <row r="26" spans="1:8" ht="15">
      <c r="A26" s="56" t="s">
        <v>58</v>
      </c>
      <c r="B26" s="191">
        <v>0</v>
      </c>
      <c r="C26" s="191">
        <v>0</v>
      </c>
      <c r="D26" s="191">
        <v>0</v>
      </c>
      <c r="E26" s="191"/>
      <c r="F26" s="191">
        <v>430</v>
      </c>
      <c r="G26" s="191">
        <v>235</v>
      </c>
      <c r="H26" s="192">
        <v>195</v>
      </c>
    </row>
    <row r="27" spans="1:8" ht="15">
      <c r="A27" s="57" t="s">
        <v>59</v>
      </c>
      <c r="B27" s="193">
        <v>0</v>
      </c>
      <c r="C27" s="193">
        <v>0</v>
      </c>
      <c r="D27" s="193">
        <v>0</v>
      </c>
      <c r="E27" s="193"/>
      <c r="F27" s="193">
        <v>23</v>
      </c>
      <c r="G27" s="193">
        <v>21</v>
      </c>
      <c r="H27" s="194">
        <v>2</v>
      </c>
    </row>
    <row r="28" spans="1:8" ht="15">
      <c r="A28" s="56" t="s">
        <v>60</v>
      </c>
      <c r="B28" s="191">
        <v>3</v>
      </c>
      <c r="C28" s="191">
        <v>3</v>
      </c>
      <c r="D28" s="191">
        <v>0</v>
      </c>
      <c r="E28" s="191"/>
      <c r="F28" s="191">
        <v>222</v>
      </c>
      <c r="G28" s="191">
        <v>165</v>
      </c>
      <c r="H28" s="192">
        <v>57</v>
      </c>
    </row>
    <row r="29" spans="1:8" ht="15">
      <c r="A29" s="57" t="s">
        <v>61</v>
      </c>
      <c r="B29" s="193">
        <v>0</v>
      </c>
      <c r="C29" s="193">
        <v>0</v>
      </c>
      <c r="D29" s="193">
        <v>0</v>
      </c>
      <c r="E29" s="193"/>
      <c r="F29" s="193">
        <v>7</v>
      </c>
      <c r="G29" s="193">
        <v>7</v>
      </c>
      <c r="H29" s="194">
        <v>0</v>
      </c>
    </row>
    <row r="30" spans="1:8" ht="15">
      <c r="A30" s="56" t="s">
        <v>62</v>
      </c>
      <c r="B30" s="191">
        <v>3</v>
      </c>
      <c r="C30" s="191">
        <v>3</v>
      </c>
      <c r="D30" s="191">
        <v>0</v>
      </c>
      <c r="E30" s="191"/>
      <c r="F30" s="191">
        <v>27</v>
      </c>
      <c r="G30" s="191">
        <v>6</v>
      </c>
      <c r="H30" s="192">
        <v>21</v>
      </c>
    </row>
    <row r="31" spans="1:8" ht="15">
      <c r="A31" s="57" t="s">
        <v>63</v>
      </c>
      <c r="B31" s="193">
        <v>0</v>
      </c>
      <c r="C31" s="193">
        <v>0</v>
      </c>
      <c r="D31" s="193">
        <v>0</v>
      </c>
      <c r="E31" s="193"/>
      <c r="F31" s="193">
        <v>44</v>
      </c>
      <c r="G31" s="193">
        <v>38</v>
      </c>
      <c r="H31" s="194">
        <v>6</v>
      </c>
    </row>
    <row r="32" spans="1:8" ht="15">
      <c r="A32" s="56" t="s">
        <v>64</v>
      </c>
      <c r="B32" s="191">
        <v>0</v>
      </c>
      <c r="C32" s="191">
        <v>0</v>
      </c>
      <c r="D32" s="191">
        <v>0</v>
      </c>
      <c r="E32" s="191"/>
      <c r="F32" s="191">
        <v>152</v>
      </c>
      <c r="G32" s="191">
        <v>47</v>
      </c>
      <c r="H32" s="192">
        <v>105</v>
      </c>
    </row>
    <row r="33" spans="1:8" ht="15">
      <c r="A33" s="57" t="s">
        <v>150</v>
      </c>
      <c r="B33" s="193">
        <v>652</v>
      </c>
      <c r="C33" s="193">
        <v>4</v>
      </c>
      <c r="D33" s="193">
        <v>648</v>
      </c>
      <c r="E33" s="193"/>
      <c r="F33" s="193">
        <v>134</v>
      </c>
      <c r="G33" s="193">
        <v>53</v>
      </c>
      <c r="H33" s="194">
        <v>81</v>
      </c>
    </row>
    <row r="34" spans="1:8" ht="15">
      <c r="A34" s="56" t="s">
        <v>65</v>
      </c>
      <c r="B34" s="191">
        <v>26</v>
      </c>
      <c r="C34" s="191">
        <v>0</v>
      </c>
      <c r="D34" s="191">
        <v>26</v>
      </c>
      <c r="E34" s="191"/>
      <c r="F34" s="191">
        <v>217</v>
      </c>
      <c r="G34" s="191">
        <v>19</v>
      </c>
      <c r="H34" s="192">
        <v>198</v>
      </c>
    </row>
    <row r="35" spans="1:8" ht="15">
      <c r="A35" s="57" t="s">
        <v>66</v>
      </c>
      <c r="B35" s="193">
        <v>1</v>
      </c>
      <c r="C35" s="193">
        <v>1</v>
      </c>
      <c r="D35" s="193">
        <v>0</v>
      </c>
      <c r="E35" s="193"/>
      <c r="F35" s="193">
        <v>391</v>
      </c>
      <c r="G35" s="193">
        <v>87</v>
      </c>
      <c r="H35" s="194">
        <v>304</v>
      </c>
    </row>
    <row r="36" spans="1:8" ht="15">
      <c r="A36" s="56" t="s">
        <v>69</v>
      </c>
      <c r="B36" s="191">
        <v>267</v>
      </c>
      <c r="C36" s="191">
        <v>3</v>
      </c>
      <c r="D36" s="191">
        <v>264</v>
      </c>
      <c r="E36" s="191"/>
      <c r="F36" s="191">
        <v>452</v>
      </c>
      <c r="G36" s="191">
        <v>30</v>
      </c>
      <c r="H36" s="192">
        <v>422</v>
      </c>
    </row>
    <row r="37" spans="1:8" ht="15">
      <c r="A37" s="57" t="s">
        <v>67</v>
      </c>
      <c r="B37" s="193">
        <v>0</v>
      </c>
      <c r="C37" s="193">
        <v>0</v>
      </c>
      <c r="D37" s="193">
        <v>0</v>
      </c>
      <c r="E37" s="193"/>
      <c r="F37" s="193">
        <v>30</v>
      </c>
      <c r="G37" s="193">
        <v>8</v>
      </c>
      <c r="H37" s="194">
        <v>22</v>
      </c>
    </row>
    <row r="38" spans="1:8" ht="15">
      <c r="A38" s="56" t="s">
        <v>68</v>
      </c>
      <c r="B38" s="191">
        <v>24</v>
      </c>
      <c r="C38" s="191">
        <v>24</v>
      </c>
      <c r="D38" s="191">
        <v>0</v>
      </c>
      <c r="E38" s="191"/>
      <c r="F38" s="191">
        <v>54</v>
      </c>
      <c r="G38" s="191">
        <v>34</v>
      </c>
      <c r="H38" s="192">
        <v>20</v>
      </c>
    </row>
    <row r="39" spans="1:8" ht="15">
      <c r="A39" s="57" t="s">
        <v>174</v>
      </c>
      <c r="B39" s="193">
        <v>1386</v>
      </c>
      <c r="C39" s="193">
        <v>114</v>
      </c>
      <c r="D39" s="193">
        <v>1272</v>
      </c>
      <c r="E39" s="193"/>
      <c r="F39" s="193">
        <v>277</v>
      </c>
      <c r="G39" s="193">
        <v>125</v>
      </c>
      <c r="H39" s="194">
        <v>152</v>
      </c>
    </row>
    <row r="40" spans="1:8" ht="15">
      <c r="A40" s="56"/>
      <c r="B40" s="191"/>
      <c r="C40" s="191"/>
      <c r="D40" s="191"/>
      <c r="E40" s="191"/>
      <c r="F40" s="191"/>
      <c r="G40" s="191"/>
      <c r="H40" s="192"/>
    </row>
    <row r="41" spans="1:8" ht="15">
      <c r="A41" s="58" t="s">
        <v>1</v>
      </c>
      <c r="B41" s="195">
        <v>6240</v>
      </c>
      <c r="C41" s="195">
        <v>1141</v>
      </c>
      <c r="D41" s="195">
        <v>5099</v>
      </c>
      <c r="E41" s="195"/>
      <c r="F41" s="195">
        <v>6175</v>
      </c>
      <c r="G41" s="195">
        <v>1556</v>
      </c>
      <c r="H41" s="196">
        <v>4619</v>
      </c>
    </row>
    <row r="42" spans="1:8" ht="15">
      <c r="A42" s="132"/>
      <c r="B42" s="197"/>
      <c r="C42" s="197"/>
      <c r="D42" s="197"/>
      <c r="E42" s="197"/>
      <c r="F42" s="197"/>
      <c r="G42" s="197"/>
      <c r="H42" s="197"/>
    </row>
    <row r="43" spans="1:8" ht="4.5" customHeight="1">
      <c r="A43" s="130"/>
      <c r="B43" s="198"/>
      <c r="C43" s="198"/>
      <c r="D43" s="198"/>
      <c r="E43" s="198"/>
      <c r="F43" s="198"/>
      <c r="G43" s="198"/>
      <c r="H43" s="199"/>
    </row>
    <row r="44" spans="1:8" ht="15">
      <c r="A44" s="44" t="s">
        <v>239</v>
      </c>
      <c r="B44" s="132"/>
      <c r="C44" s="132"/>
      <c r="D44" s="132"/>
      <c r="E44" s="132"/>
      <c r="F44" s="132"/>
      <c r="G44" s="132"/>
      <c r="H44" s="155"/>
    </row>
    <row r="45" spans="1:8" ht="15">
      <c r="A45" s="69" t="s">
        <v>75</v>
      </c>
      <c r="B45" s="70"/>
      <c r="C45" s="26"/>
      <c r="D45" s="26"/>
      <c r="E45" s="26"/>
      <c r="F45" s="26"/>
      <c r="G45" s="26"/>
      <c r="H45" s="45"/>
    </row>
    <row r="46" spans="1:8" ht="15">
      <c r="A46" s="46" t="str">
        <f>'a1'!$A$32</f>
        <v>Actualizado el 15 de julio de 2021</v>
      </c>
      <c r="B46" s="26"/>
      <c r="C46" s="26"/>
      <c r="D46" s="26"/>
      <c r="E46" s="26"/>
      <c r="F46" s="68"/>
      <c r="G46" s="26"/>
      <c r="H46" s="45"/>
    </row>
    <row r="47" spans="1:8" ht="4.5" customHeight="1">
      <c r="A47" s="47"/>
      <c r="B47" s="48"/>
      <c r="C47" s="48"/>
      <c r="D47" s="48"/>
      <c r="E47" s="48"/>
      <c r="F47" s="48"/>
      <c r="G47" s="48"/>
      <c r="H47" s="49"/>
    </row>
  </sheetData>
  <sheetProtection/>
  <mergeCells count="10">
    <mergeCell ref="A12:A13"/>
    <mergeCell ref="B12:D12"/>
    <mergeCell ref="F12:H12"/>
    <mergeCell ref="G11:H11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72" customWidth="1"/>
    <col min="2" max="4" width="11.421875" style="72" customWidth="1"/>
    <col min="5" max="5" width="3.28125" style="72" customWidth="1"/>
    <col min="6" max="6" width="12.28125" style="72" bestFit="1" customWidth="1"/>
    <col min="7" max="8" width="11.421875" style="72" customWidth="1"/>
    <col min="9" max="9" width="10.7109375" style="72" customWidth="1"/>
    <col min="10" max="16384" width="11.421875" style="72" customWidth="1"/>
  </cols>
  <sheetData>
    <row r="1" spans="1:14" s="27" customFormat="1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s="27" customFormat="1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s="27" customFormat="1" ht="13.5" customHeight="1">
      <c r="A3" s="350" t="s">
        <v>230</v>
      </c>
      <c r="B3" s="350"/>
      <c r="C3" s="350"/>
      <c r="D3" s="350"/>
      <c r="E3" s="350"/>
      <c r="F3" s="350"/>
      <c r="G3" s="350"/>
      <c r="H3" s="350"/>
      <c r="I3" s="350"/>
    </row>
    <row r="4" spans="1:9" s="27" customFormat="1" ht="18" customHeight="1">
      <c r="A4" s="350"/>
      <c r="B4" s="350"/>
      <c r="C4" s="350"/>
      <c r="D4" s="350"/>
      <c r="E4" s="350"/>
      <c r="F4" s="350"/>
      <c r="G4" s="350"/>
      <c r="H4" s="350"/>
      <c r="I4" s="350"/>
    </row>
    <row r="5" spans="1:9" s="27" customFormat="1" ht="7.5" customHeight="1">
      <c r="A5" s="351"/>
      <c r="B5" s="352"/>
      <c r="C5" s="352"/>
      <c r="D5" s="352"/>
      <c r="E5" s="352"/>
      <c r="F5" s="352"/>
      <c r="G5" s="352"/>
      <c r="H5" s="352"/>
      <c r="I5" s="352"/>
    </row>
    <row r="6" spans="1:9" s="27" customFormat="1" ht="13.5" customHeight="1">
      <c r="A6" s="353" t="s">
        <v>275</v>
      </c>
      <c r="B6" s="354"/>
      <c r="C6" s="354"/>
      <c r="D6" s="354"/>
      <c r="E6" s="354"/>
      <c r="F6" s="354"/>
      <c r="G6" s="354"/>
      <c r="H6" s="354"/>
      <c r="I6" s="354"/>
    </row>
    <row r="7" spans="1:9" s="27" customFormat="1" ht="13.5" customHeight="1">
      <c r="A7" s="353" t="s">
        <v>4</v>
      </c>
      <c r="B7" s="354"/>
      <c r="C7" s="354"/>
      <c r="D7" s="354"/>
      <c r="E7" s="354"/>
      <c r="F7" s="354"/>
      <c r="G7" s="354"/>
      <c r="H7" s="354"/>
      <c r="I7" s="354"/>
    </row>
    <row r="8" spans="1:9" s="27" customFormat="1" ht="13.5" customHeight="1">
      <c r="A8" s="353" t="s">
        <v>276</v>
      </c>
      <c r="B8" s="354"/>
      <c r="C8" s="354"/>
      <c r="D8" s="354"/>
      <c r="E8" s="354"/>
      <c r="F8" s="354"/>
      <c r="G8" s="354"/>
      <c r="H8" s="354"/>
      <c r="I8" s="354"/>
    </row>
    <row r="9" spans="1:9" s="27" customFormat="1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71"/>
      <c r="B10" s="71"/>
      <c r="C10" s="71"/>
      <c r="D10" s="71"/>
      <c r="E10" s="71"/>
      <c r="F10" s="71"/>
      <c r="G10" s="71"/>
      <c r="H10" s="355" t="s">
        <v>242</v>
      </c>
      <c r="I10" s="355"/>
    </row>
    <row r="11" spans="1:8" ht="12.75" customHeight="1">
      <c r="A11" s="73"/>
      <c r="B11" s="74"/>
      <c r="C11" s="74"/>
      <c r="D11" s="74"/>
      <c r="E11" s="74"/>
      <c r="F11" s="74"/>
      <c r="G11" s="394" t="s">
        <v>5</v>
      </c>
      <c r="H11" s="394"/>
    </row>
    <row r="12" spans="1:8" ht="15">
      <c r="A12" s="370" t="s">
        <v>6</v>
      </c>
      <c r="B12" s="373" t="s">
        <v>31</v>
      </c>
      <c r="C12" s="378"/>
      <c r="D12" s="378"/>
      <c r="E12" s="75"/>
      <c r="F12" s="378" t="s">
        <v>76</v>
      </c>
      <c r="G12" s="378"/>
      <c r="H12" s="395"/>
    </row>
    <row r="13" spans="1:8" ht="15">
      <c r="A13" s="372"/>
      <c r="B13" s="76" t="s">
        <v>1</v>
      </c>
      <c r="C13" s="76" t="s">
        <v>32</v>
      </c>
      <c r="D13" s="76" t="s">
        <v>33</v>
      </c>
      <c r="E13" s="77"/>
      <c r="F13" s="76" t="s">
        <v>1</v>
      </c>
      <c r="G13" s="76" t="s">
        <v>32</v>
      </c>
      <c r="H13" s="78" t="s">
        <v>33</v>
      </c>
    </row>
    <row r="14" spans="1:8" ht="15">
      <c r="A14" s="79" t="s">
        <v>46</v>
      </c>
      <c r="B14" s="80">
        <v>192449</v>
      </c>
      <c r="C14" s="80">
        <v>0</v>
      </c>
      <c r="D14" s="80">
        <v>192449</v>
      </c>
      <c r="E14" s="80"/>
      <c r="F14" s="80">
        <v>639453</v>
      </c>
      <c r="G14" s="80">
        <v>102474</v>
      </c>
      <c r="H14" s="81">
        <v>536979</v>
      </c>
    </row>
    <row r="15" spans="1:8" ht="15">
      <c r="A15" s="82" t="s">
        <v>47</v>
      </c>
      <c r="B15" s="83">
        <v>0</v>
      </c>
      <c r="C15" s="83">
        <v>0</v>
      </c>
      <c r="D15" s="83">
        <v>0</v>
      </c>
      <c r="E15" s="83"/>
      <c r="F15" s="83">
        <v>3429</v>
      </c>
      <c r="G15" s="83">
        <v>3195</v>
      </c>
      <c r="H15" s="84">
        <v>234</v>
      </c>
    </row>
    <row r="16" spans="1:8" ht="15">
      <c r="A16" s="79" t="s">
        <v>48</v>
      </c>
      <c r="B16" s="80">
        <v>265136</v>
      </c>
      <c r="C16" s="80">
        <v>57725</v>
      </c>
      <c r="D16" s="80">
        <v>207411</v>
      </c>
      <c r="E16" s="80"/>
      <c r="F16" s="80">
        <v>186559</v>
      </c>
      <c r="G16" s="80">
        <v>37274</v>
      </c>
      <c r="H16" s="81">
        <v>149285</v>
      </c>
    </row>
    <row r="17" spans="1:8" ht="15">
      <c r="A17" s="82" t="s">
        <v>49</v>
      </c>
      <c r="B17" s="83">
        <v>415331</v>
      </c>
      <c r="C17" s="83">
        <v>57425</v>
      </c>
      <c r="D17" s="83">
        <v>357906</v>
      </c>
      <c r="E17" s="83"/>
      <c r="F17" s="83">
        <v>672307</v>
      </c>
      <c r="G17" s="83">
        <v>68144</v>
      </c>
      <c r="H17" s="84">
        <v>604163</v>
      </c>
    </row>
    <row r="18" spans="1:8" ht="15">
      <c r="A18" s="79" t="s">
        <v>50</v>
      </c>
      <c r="B18" s="80">
        <v>229624</v>
      </c>
      <c r="C18" s="80">
        <v>2173</v>
      </c>
      <c r="D18" s="80">
        <v>227451</v>
      </c>
      <c r="E18" s="80"/>
      <c r="F18" s="80">
        <v>154607</v>
      </c>
      <c r="G18" s="80">
        <v>31354</v>
      </c>
      <c r="H18" s="81">
        <v>123253</v>
      </c>
    </row>
    <row r="19" spans="1:8" ht="15">
      <c r="A19" s="82" t="s">
        <v>51</v>
      </c>
      <c r="B19" s="83">
        <v>15964</v>
      </c>
      <c r="C19" s="83">
        <v>7503</v>
      </c>
      <c r="D19" s="83">
        <v>8461</v>
      </c>
      <c r="E19" s="83"/>
      <c r="F19" s="83">
        <v>115232</v>
      </c>
      <c r="G19" s="83">
        <v>53951</v>
      </c>
      <c r="H19" s="84">
        <v>61281</v>
      </c>
    </row>
    <row r="20" spans="1:8" ht="15">
      <c r="A20" s="79" t="s">
        <v>52</v>
      </c>
      <c r="B20" s="80">
        <v>70989</v>
      </c>
      <c r="C20" s="80">
        <v>0</v>
      </c>
      <c r="D20" s="80">
        <v>70989</v>
      </c>
      <c r="E20" s="80"/>
      <c r="F20" s="80">
        <v>66906</v>
      </c>
      <c r="G20" s="80">
        <v>21987</v>
      </c>
      <c r="H20" s="81">
        <v>44919</v>
      </c>
    </row>
    <row r="21" spans="1:8" ht="15">
      <c r="A21" s="82" t="s">
        <v>53</v>
      </c>
      <c r="B21" s="83">
        <v>0</v>
      </c>
      <c r="C21" s="83">
        <v>0</v>
      </c>
      <c r="D21" s="83">
        <v>0</v>
      </c>
      <c r="E21" s="83"/>
      <c r="F21" s="83">
        <v>20342</v>
      </c>
      <c r="G21" s="83">
        <v>20342</v>
      </c>
      <c r="H21" s="84">
        <v>0</v>
      </c>
    </row>
    <row r="22" spans="1:8" ht="15">
      <c r="A22" s="79" t="s">
        <v>55</v>
      </c>
      <c r="B22" s="80">
        <v>67</v>
      </c>
      <c r="C22" s="80">
        <v>67</v>
      </c>
      <c r="D22" s="80">
        <v>0</v>
      </c>
      <c r="E22" s="80"/>
      <c r="F22" s="80">
        <v>28223</v>
      </c>
      <c r="G22" s="80">
        <v>25691</v>
      </c>
      <c r="H22" s="81">
        <v>2532</v>
      </c>
    </row>
    <row r="23" spans="1:8" ht="15">
      <c r="A23" s="82" t="s">
        <v>54</v>
      </c>
      <c r="B23" s="83">
        <v>75153</v>
      </c>
      <c r="C23" s="83">
        <v>61081</v>
      </c>
      <c r="D23" s="83">
        <v>14072</v>
      </c>
      <c r="E23" s="83"/>
      <c r="F23" s="83">
        <v>82715</v>
      </c>
      <c r="G23" s="83">
        <v>46158</v>
      </c>
      <c r="H23" s="84">
        <v>36557</v>
      </c>
    </row>
    <row r="24" spans="1:8" ht="15">
      <c r="A24" s="79" t="s">
        <v>56</v>
      </c>
      <c r="B24" s="80">
        <v>13524</v>
      </c>
      <c r="C24" s="80">
        <v>13524</v>
      </c>
      <c r="D24" s="80">
        <v>0</v>
      </c>
      <c r="E24" s="80"/>
      <c r="F24" s="80">
        <v>9100</v>
      </c>
      <c r="G24" s="80">
        <v>7770</v>
      </c>
      <c r="H24" s="81">
        <v>1330</v>
      </c>
    </row>
    <row r="25" spans="1:8" ht="15">
      <c r="A25" s="82" t="s">
        <v>57</v>
      </c>
      <c r="B25" s="83">
        <v>7642</v>
      </c>
      <c r="C25" s="83">
        <v>7642</v>
      </c>
      <c r="D25" s="83">
        <v>0</v>
      </c>
      <c r="E25" s="83"/>
      <c r="F25" s="83">
        <v>36338</v>
      </c>
      <c r="G25" s="83">
        <v>18492</v>
      </c>
      <c r="H25" s="84">
        <v>17846</v>
      </c>
    </row>
    <row r="26" spans="1:8" ht="15">
      <c r="A26" s="79" t="s">
        <v>58</v>
      </c>
      <c r="B26" s="80">
        <v>4790</v>
      </c>
      <c r="C26" s="80">
        <v>36</v>
      </c>
      <c r="D26" s="80">
        <v>4754</v>
      </c>
      <c r="E26" s="80"/>
      <c r="F26" s="80">
        <v>320474</v>
      </c>
      <c r="G26" s="80">
        <v>124608</v>
      </c>
      <c r="H26" s="81">
        <v>195866</v>
      </c>
    </row>
    <row r="27" spans="1:8" ht="15">
      <c r="A27" s="82" t="s">
        <v>59</v>
      </c>
      <c r="B27" s="83">
        <v>0</v>
      </c>
      <c r="C27" s="83">
        <v>0</v>
      </c>
      <c r="D27" s="83">
        <v>0</v>
      </c>
      <c r="E27" s="83"/>
      <c r="F27" s="83">
        <v>14837</v>
      </c>
      <c r="G27" s="83">
        <v>11151</v>
      </c>
      <c r="H27" s="84">
        <v>3686</v>
      </c>
    </row>
    <row r="28" spans="1:8" ht="15">
      <c r="A28" s="79" t="s">
        <v>60</v>
      </c>
      <c r="B28" s="80">
        <v>26642</v>
      </c>
      <c r="C28" s="80">
        <v>8406</v>
      </c>
      <c r="D28" s="80">
        <v>18236</v>
      </c>
      <c r="E28" s="80"/>
      <c r="F28" s="80">
        <v>91398</v>
      </c>
      <c r="G28" s="80">
        <v>67984</v>
      </c>
      <c r="H28" s="81">
        <v>23414</v>
      </c>
    </row>
    <row r="29" spans="1:8" ht="15">
      <c r="A29" s="82" t="s">
        <v>61</v>
      </c>
      <c r="B29" s="83">
        <v>0</v>
      </c>
      <c r="C29" s="83">
        <v>0</v>
      </c>
      <c r="D29" s="83">
        <v>0</v>
      </c>
      <c r="E29" s="83"/>
      <c r="F29" s="83">
        <v>3417</v>
      </c>
      <c r="G29" s="83">
        <v>3038</v>
      </c>
      <c r="H29" s="84">
        <v>379</v>
      </c>
    </row>
    <row r="30" spans="1:8" ht="15">
      <c r="A30" s="79" t="s">
        <v>62</v>
      </c>
      <c r="B30" s="80">
        <v>141988</v>
      </c>
      <c r="C30" s="80">
        <v>210</v>
      </c>
      <c r="D30" s="80">
        <v>141778</v>
      </c>
      <c r="E30" s="80"/>
      <c r="F30" s="80">
        <v>56212</v>
      </c>
      <c r="G30" s="80">
        <v>8891</v>
      </c>
      <c r="H30" s="81">
        <v>47321</v>
      </c>
    </row>
    <row r="31" spans="1:8" ht="15">
      <c r="A31" s="82" t="s">
        <v>63</v>
      </c>
      <c r="B31" s="83">
        <v>41316</v>
      </c>
      <c r="C31" s="83">
        <v>0</v>
      </c>
      <c r="D31" s="83">
        <v>41316</v>
      </c>
      <c r="E31" s="83"/>
      <c r="F31" s="83">
        <v>59539</v>
      </c>
      <c r="G31" s="83">
        <v>42866</v>
      </c>
      <c r="H31" s="84">
        <v>16673</v>
      </c>
    </row>
    <row r="32" spans="1:8" ht="15">
      <c r="A32" s="79" t="s">
        <v>64</v>
      </c>
      <c r="B32" s="80">
        <v>50261</v>
      </c>
      <c r="C32" s="80">
        <v>319</v>
      </c>
      <c r="D32" s="80">
        <v>49942</v>
      </c>
      <c r="E32" s="80"/>
      <c r="F32" s="80">
        <v>73396</v>
      </c>
      <c r="G32" s="80">
        <v>40360</v>
      </c>
      <c r="H32" s="81">
        <v>33036</v>
      </c>
    </row>
    <row r="33" spans="1:8" ht="15">
      <c r="A33" s="82" t="s">
        <v>150</v>
      </c>
      <c r="B33" s="83">
        <v>121402</v>
      </c>
      <c r="C33" s="83">
        <v>41997</v>
      </c>
      <c r="D33" s="83">
        <v>79405</v>
      </c>
      <c r="E33" s="83"/>
      <c r="F33" s="83">
        <v>81970</v>
      </c>
      <c r="G33" s="83">
        <v>49473</v>
      </c>
      <c r="H33" s="84">
        <v>32497</v>
      </c>
    </row>
    <row r="34" spans="1:8" ht="15">
      <c r="A34" s="79" t="s">
        <v>65</v>
      </c>
      <c r="B34" s="80">
        <v>1733</v>
      </c>
      <c r="C34" s="80">
        <v>470</v>
      </c>
      <c r="D34" s="80">
        <v>1263</v>
      </c>
      <c r="E34" s="80"/>
      <c r="F34" s="80">
        <v>123707</v>
      </c>
      <c r="G34" s="80">
        <v>17949</v>
      </c>
      <c r="H34" s="81">
        <v>105758</v>
      </c>
    </row>
    <row r="35" spans="1:8" ht="15">
      <c r="A35" s="82" t="s">
        <v>66</v>
      </c>
      <c r="B35" s="83">
        <v>83332</v>
      </c>
      <c r="C35" s="83">
        <v>11376</v>
      </c>
      <c r="D35" s="83">
        <v>71956</v>
      </c>
      <c r="E35" s="83"/>
      <c r="F35" s="83">
        <v>267701</v>
      </c>
      <c r="G35" s="83">
        <v>130705</v>
      </c>
      <c r="H35" s="84">
        <v>136996</v>
      </c>
    </row>
    <row r="36" spans="1:8" ht="15">
      <c r="A36" s="79" t="s">
        <v>69</v>
      </c>
      <c r="B36" s="80">
        <v>68005</v>
      </c>
      <c r="C36" s="80">
        <v>436</v>
      </c>
      <c r="D36" s="80">
        <v>67569</v>
      </c>
      <c r="E36" s="80"/>
      <c r="F36" s="80">
        <v>200884</v>
      </c>
      <c r="G36" s="80">
        <v>46983</v>
      </c>
      <c r="H36" s="81">
        <v>153901</v>
      </c>
    </row>
    <row r="37" spans="1:8" ht="15">
      <c r="A37" s="82" t="s">
        <v>67</v>
      </c>
      <c r="B37" s="83">
        <v>4185</v>
      </c>
      <c r="C37" s="83">
        <v>4185</v>
      </c>
      <c r="D37" s="83">
        <v>0</v>
      </c>
      <c r="E37" s="83"/>
      <c r="F37" s="83">
        <v>17653</v>
      </c>
      <c r="G37" s="83">
        <v>10855</v>
      </c>
      <c r="H37" s="84">
        <v>6798</v>
      </c>
    </row>
    <row r="38" spans="1:8" ht="15">
      <c r="A38" s="79" t="s">
        <v>68</v>
      </c>
      <c r="B38" s="80">
        <v>213489</v>
      </c>
      <c r="C38" s="80">
        <v>44757</v>
      </c>
      <c r="D38" s="80">
        <v>168732</v>
      </c>
      <c r="E38" s="80"/>
      <c r="F38" s="80">
        <v>53621</v>
      </c>
      <c r="G38" s="80">
        <v>20807</v>
      </c>
      <c r="H38" s="81">
        <v>32814</v>
      </c>
    </row>
    <row r="39" spans="1:8" ht="15">
      <c r="A39" s="82" t="s">
        <v>174</v>
      </c>
      <c r="B39" s="83">
        <v>272641</v>
      </c>
      <c r="C39" s="83">
        <v>56980</v>
      </c>
      <c r="D39" s="83">
        <v>215661</v>
      </c>
      <c r="E39" s="83"/>
      <c r="F39" s="83">
        <v>308321</v>
      </c>
      <c r="G39" s="83">
        <v>122996</v>
      </c>
      <c r="H39" s="84">
        <v>185325</v>
      </c>
    </row>
    <row r="40" spans="1:8" ht="15">
      <c r="A40" s="79"/>
      <c r="B40" s="80"/>
      <c r="C40" s="80"/>
      <c r="D40" s="80"/>
      <c r="E40" s="80"/>
      <c r="F40" s="80"/>
      <c r="G40" s="80"/>
      <c r="H40" s="81"/>
    </row>
    <row r="41" spans="1:8" ht="15">
      <c r="A41" s="85" t="s">
        <v>1</v>
      </c>
      <c r="B41" s="86">
        <v>2315663</v>
      </c>
      <c r="C41" s="86">
        <v>376312</v>
      </c>
      <c r="D41" s="86">
        <v>1939351</v>
      </c>
      <c r="E41" s="86"/>
      <c r="F41" s="86">
        <v>3688341</v>
      </c>
      <c r="G41" s="86">
        <v>1135498</v>
      </c>
      <c r="H41" s="87">
        <v>2552843</v>
      </c>
    </row>
    <row r="42" spans="1:8" ht="15">
      <c r="A42" s="88"/>
      <c r="B42" s="89"/>
      <c r="C42" s="89"/>
      <c r="D42" s="90"/>
      <c r="E42" s="89"/>
      <c r="F42" s="89"/>
      <c r="G42" s="89"/>
      <c r="H42" s="89"/>
    </row>
    <row r="43" spans="1:8" ht="4.5" customHeight="1">
      <c r="A43" s="91"/>
      <c r="B43" s="92"/>
      <c r="C43" s="92"/>
      <c r="D43" s="93"/>
      <c r="E43" s="92"/>
      <c r="F43" s="92"/>
      <c r="G43" s="92"/>
      <c r="H43" s="94"/>
    </row>
    <row r="44" spans="1:8" ht="15">
      <c r="A44" s="44" t="s">
        <v>239</v>
      </c>
      <c r="B44" s="71"/>
      <c r="C44" s="71"/>
      <c r="D44" s="71"/>
      <c r="E44" s="71"/>
      <c r="F44" s="95"/>
      <c r="G44" s="71"/>
      <c r="H44" s="96"/>
    </row>
    <row r="45" spans="1:8" ht="15">
      <c r="A45" s="97" t="s">
        <v>75</v>
      </c>
      <c r="B45" s="98"/>
      <c r="C45" s="71"/>
      <c r="D45" s="71"/>
      <c r="E45" s="71"/>
      <c r="F45" s="71"/>
      <c r="G45" s="71"/>
      <c r="H45" s="96"/>
    </row>
    <row r="46" spans="1:8" ht="15">
      <c r="A46" s="46" t="s">
        <v>323</v>
      </c>
      <c r="B46" s="71"/>
      <c r="C46" s="71"/>
      <c r="D46" s="71"/>
      <c r="E46" s="71"/>
      <c r="F46" s="71"/>
      <c r="G46" s="71"/>
      <c r="H46" s="96"/>
    </row>
    <row r="47" spans="1:8" ht="4.5" customHeight="1">
      <c r="A47" s="99"/>
      <c r="B47" s="100"/>
      <c r="C47" s="100"/>
      <c r="D47" s="100"/>
      <c r="E47" s="100"/>
      <c r="F47" s="100"/>
      <c r="G47" s="100"/>
      <c r="H47" s="101"/>
    </row>
  </sheetData>
  <sheetProtection/>
  <mergeCells count="10">
    <mergeCell ref="H10:I10"/>
    <mergeCell ref="G11:H11"/>
    <mergeCell ref="A12:A13"/>
    <mergeCell ref="B12:D12"/>
    <mergeCell ref="F12:H12"/>
    <mergeCell ref="A3:I4"/>
    <mergeCell ref="A5:I5"/>
    <mergeCell ref="A6:I6"/>
    <mergeCell ref="A7:I7"/>
    <mergeCell ref="A8:I8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1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0.140625" style="27" customWidth="1"/>
    <col min="2" max="2" width="10.7109375" style="27" customWidth="1"/>
    <col min="3" max="3" width="1.7109375" style="27" customWidth="1"/>
    <col min="4" max="4" width="10.7109375" style="27" customWidth="1"/>
    <col min="5" max="5" width="1.7109375" style="27" customWidth="1"/>
    <col min="6" max="6" width="12.28125" style="27" customWidth="1"/>
    <col min="7" max="7" width="3.7109375" style="27" customWidth="1"/>
    <col min="8" max="8" width="10.140625" style="27" customWidth="1"/>
    <col min="9" max="9" width="1.7109375" style="27" customWidth="1"/>
    <col min="10" max="10" width="11.57421875" style="27" customWidth="1"/>
    <col min="11" max="11" width="1.7109375" style="27" customWidth="1"/>
    <col min="12" max="12" width="12.140625" style="27" customWidth="1"/>
    <col min="13" max="13" width="1.7109375" style="27" customWidth="1"/>
    <col min="14" max="14" width="10.140625" style="27" customWidth="1"/>
    <col min="15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3.5" customHeight="1">
      <c r="A3" s="350" t="s">
        <v>230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</row>
    <row r="4" spans="1:14" ht="18" customHeight="1">
      <c r="A4" s="350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</row>
    <row r="5" spans="1:14" ht="7.5" customHeight="1">
      <c r="A5" s="351"/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</row>
    <row r="6" spans="1:14" ht="13.5" customHeight="1">
      <c r="A6" s="353" t="s">
        <v>153</v>
      </c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</row>
    <row r="7" spans="1:14" ht="13.5" customHeight="1">
      <c r="A7" s="353" t="s">
        <v>246</v>
      </c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</row>
    <row r="8" spans="1:14" ht="13.5" customHeight="1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</row>
    <row r="9" spans="1:14" ht="7.5" customHeight="1">
      <c r="A9" s="28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14" s="292" customFormat="1" ht="12.7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355" t="s">
        <v>242</v>
      </c>
      <c r="N10" s="355"/>
    </row>
    <row r="11" spans="1:14" s="292" customFormat="1" ht="12.7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104"/>
    </row>
    <row r="12" spans="1:14" s="298" customFormat="1" ht="12.75">
      <c r="A12" s="342" t="s">
        <v>0</v>
      </c>
      <c r="B12" s="349" t="s">
        <v>5</v>
      </c>
      <c r="C12" s="349"/>
      <c r="D12" s="349"/>
      <c r="E12" s="349"/>
      <c r="F12" s="349"/>
      <c r="G12" s="317"/>
      <c r="H12" s="344" t="s">
        <v>149</v>
      </c>
      <c r="I12" s="344"/>
      <c r="J12" s="344"/>
      <c r="K12" s="344"/>
      <c r="L12" s="344"/>
      <c r="M12" s="344"/>
      <c r="N12" s="345"/>
    </row>
    <row r="13" spans="1:14" s="132" customFormat="1" ht="26.25">
      <c r="A13" s="343"/>
      <c r="B13" s="53" t="s">
        <v>247</v>
      </c>
      <c r="C13" s="52"/>
      <c r="D13" s="52" t="s">
        <v>248</v>
      </c>
      <c r="E13" s="52"/>
      <c r="F13" s="53" t="s">
        <v>249</v>
      </c>
      <c r="G13" s="54"/>
      <c r="H13" s="53" t="s">
        <v>250</v>
      </c>
      <c r="I13" s="53"/>
      <c r="J13" s="53" t="s">
        <v>248</v>
      </c>
      <c r="K13" s="53"/>
      <c r="L13" s="53" t="s">
        <v>249</v>
      </c>
      <c r="M13" s="318"/>
      <c r="N13" s="55" t="s">
        <v>251</v>
      </c>
    </row>
    <row r="14" spans="1:15" s="132" customFormat="1" ht="12.75">
      <c r="A14" s="346" t="s">
        <v>1</v>
      </c>
      <c r="B14" s="347"/>
      <c r="C14" s="347"/>
      <c r="D14" s="347"/>
      <c r="E14" s="347"/>
      <c r="F14" s="347"/>
      <c r="G14" s="347"/>
      <c r="H14" s="347"/>
      <c r="I14" s="347"/>
      <c r="J14" s="347"/>
      <c r="K14" s="347"/>
      <c r="L14" s="347"/>
      <c r="M14" s="347"/>
      <c r="N14" s="348"/>
      <c r="O14" s="319"/>
    </row>
    <row r="15" spans="1:19" s="132" customFormat="1" ht="12.75">
      <c r="A15" s="320">
        <v>2018</v>
      </c>
      <c r="B15" s="163">
        <v>1713273</v>
      </c>
      <c r="C15" s="163"/>
      <c r="D15" s="163">
        <v>7534162</v>
      </c>
      <c r="E15" s="163"/>
      <c r="F15" s="163">
        <v>19629831</v>
      </c>
      <c r="G15" s="307"/>
      <c r="H15" s="321">
        <v>5.7198075502644485</v>
      </c>
      <c r="I15" s="321"/>
      <c r="J15" s="321">
        <v>-5.860642510415516</v>
      </c>
      <c r="K15" s="321"/>
      <c r="L15" s="321">
        <v>-7.850855489885362</v>
      </c>
      <c r="M15" s="321"/>
      <c r="N15" s="322">
        <v>-5.160537127635905</v>
      </c>
      <c r="O15" s="319"/>
      <c r="P15" s="319"/>
      <c r="Q15" s="319"/>
      <c r="R15" s="319"/>
      <c r="S15" s="319"/>
    </row>
    <row r="16" spans="1:20" s="132" customFormat="1" ht="12.75">
      <c r="A16" s="323">
        <v>2019</v>
      </c>
      <c r="B16" s="257">
        <v>1751335</v>
      </c>
      <c r="C16" s="257"/>
      <c r="D16" s="257">
        <v>7527766</v>
      </c>
      <c r="E16" s="257"/>
      <c r="F16" s="257">
        <v>18873089</v>
      </c>
      <c r="G16" s="309"/>
      <c r="H16" s="324">
        <v>2.221595741017353</v>
      </c>
      <c r="I16" s="324"/>
      <c r="J16" s="324">
        <v>-0.08489331660243238</v>
      </c>
      <c r="K16" s="324"/>
      <c r="L16" s="324">
        <v>-3.855061207607946</v>
      </c>
      <c r="M16" s="324"/>
      <c r="N16" s="325">
        <v>27.35166478087487</v>
      </c>
      <c r="O16" s="319"/>
      <c r="P16" s="319"/>
      <c r="Q16" s="319"/>
      <c r="R16" s="319"/>
      <c r="S16" s="319"/>
      <c r="T16" s="319"/>
    </row>
    <row r="17" spans="1:20" s="132" customFormat="1" ht="12.75">
      <c r="A17" s="320">
        <v>2020</v>
      </c>
      <c r="B17" s="163">
        <v>760289</v>
      </c>
      <c r="C17" s="163"/>
      <c r="D17" s="163">
        <v>5215982</v>
      </c>
      <c r="E17" s="163"/>
      <c r="F17" s="163">
        <v>17267237</v>
      </c>
      <c r="G17" s="307"/>
      <c r="H17" s="321">
        <v>-56.58803141603405</v>
      </c>
      <c r="I17" s="321"/>
      <c r="J17" s="321">
        <v>-30.710093804722405</v>
      </c>
      <c r="K17" s="321"/>
      <c r="L17" s="321">
        <v>-8.5086866278223</v>
      </c>
      <c r="M17" s="321"/>
      <c r="N17" s="322">
        <v>172.52260002437436</v>
      </c>
      <c r="O17" s="319"/>
      <c r="P17" s="319"/>
      <c r="Q17" s="319"/>
      <c r="R17" s="319"/>
      <c r="S17" s="319"/>
      <c r="T17" s="319"/>
    </row>
    <row r="18" spans="1:20" s="132" customFormat="1" ht="12.75">
      <c r="A18" s="323">
        <v>2021</v>
      </c>
      <c r="B18" s="257">
        <v>1499978</v>
      </c>
      <c r="C18" s="257"/>
      <c r="D18" s="257">
        <v>7163018</v>
      </c>
      <c r="E18" s="257"/>
      <c r="F18" s="257">
        <v>16160858</v>
      </c>
      <c r="G18" s="309"/>
      <c r="H18" s="324">
        <v>97.29050400571361</v>
      </c>
      <c r="I18" s="324"/>
      <c r="J18" s="324">
        <v>37.328272988672126</v>
      </c>
      <c r="K18" s="324"/>
      <c r="L18" s="324">
        <v>-6.407388744360205</v>
      </c>
      <c r="M18" s="324"/>
      <c r="N18" s="325">
        <v>11.050665758505687</v>
      </c>
      <c r="O18" s="319"/>
      <c r="P18" s="319"/>
      <c r="Q18" s="319"/>
      <c r="R18" s="319"/>
      <c r="S18" s="319"/>
      <c r="T18" s="319"/>
    </row>
    <row r="19" spans="1:20" s="132" customFormat="1" ht="12.75">
      <c r="A19" s="339" t="s">
        <v>2</v>
      </c>
      <c r="B19" s="340"/>
      <c r="C19" s="340"/>
      <c r="D19" s="340"/>
      <c r="E19" s="340"/>
      <c r="F19" s="340"/>
      <c r="G19" s="340"/>
      <c r="H19" s="340"/>
      <c r="I19" s="340"/>
      <c r="J19" s="340"/>
      <c r="K19" s="340"/>
      <c r="L19" s="340"/>
      <c r="M19" s="340"/>
      <c r="N19" s="341"/>
      <c r="O19" s="319"/>
      <c r="P19" s="319"/>
      <c r="Q19" s="319"/>
      <c r="R19" s="319"/>
      <c r="S19" s="319"/>
      <c r="T19" s="319"/>
    </row>
    <row r="20" spans="1:20" s="132" customFormat="1" ht="12.75">
      <c r="A20" s="320">
        <v>2018</v>
      </c>
      <c r="B20" s="163">
        <v>1186500</v>
      </c>
      <c r="C20" s="163"/>
      <c r="D20" s="163">
        <v>5801080</v>
      </c>
      <c r="E20" s="163"/>
      <c r="F20" s="163">
        <v>14798899</v>
      </c>
      <c r="G20" s="307"/>
      <c r="H20" s="321">
        <v>-5.322828010718112</v>
      </c>
      <c r="I20" s="321"/>
      <c r="J20" s="321">
        <v>-4.224434996348009</v>
      </c>
      <c r="K20" s="321"/>
      <c r="L20" s="321">
        <v>-7.254985791409467</v>
      </c>
      <c r="M20" s="321"/>
      <c r="N20" s="322">
        <v>-18.75558063226167</v>
      </c>
      <c r="O20" s="319"/>
      <c r="P20" s="319"/>
      <c r="Q20" s="319"/>
      <c r="R20" s="319"/>
      <c r="S20" s="319"/>
      <c r="T20" s="319"/>
    </row>
    <row r="21" spans="1:20" s="132" customFormat="1" ht="12.75">
      <c r="A21" s="323">
        <v>2019</v>
      </c>
      <c r="B21" s="257">
        <v>1333442</v>
      </c>
      <c r="C21" s="257"/>
      <c r="D21" s="257">
        <v>5831148</v>
      </c>
      <c r="E21" s="257"/>
      <c r="F21" s="257">
        <v>14145460</v>
      </c>
      <c r="G21" s="309"/>
      <c r="H21" s="324">
        <v>12.38449220396123</v>
      </c>
      <c r="I21" s="324"/>
      <c r="J21" s="324">
        <v>0.5183172788515265</v>
      </c>
      <c r="K21" s="324"/>
      <c r="L21" s="324">
        <v>-4.4154568525672175</v>
      </c>
      <c r="M21" s="324"/>
      <c r="N21" s="325">
        <v>22.407797720462952</v>
      </c>
      <c r="O21" s="319"/>
      <c r="P21" s="319"/>
      <c r="Q21" s="319"/>
      <c r="R21" s="319"/>
      <c r="S21" s="319"/>
      <c r="T21" s="319"/>
    </row>
    <row r="22" spans="1:21" s="132" customFormat="1" ht="12.75">
      <c r="A22" s="320">
        <v>2020</v>
      </c>
      <c r="B22" s="163">
        <v>603490</v>
      </c>
      <c r="C22" s="163"/>
      <c r="D22" s="163">
        <v>4212546</v>
      </c>
      <c r="E22" s="163"/>
      <c r="F22" s="163">
        <v>13722248</v>
      </c>
      <c r="G22" s="307"/>
      <c r="H22" s="321">
        <v>-54.74193853200964</v>
      </c>
      <c r="I22" s="321"/>
      <c r="J22" s="321">
        <v>-27.757861745234393</v>
      </c>
      <c r="K22" s="321"/>
      <c r="L22" s="321">
        <v>-2.9918574581526514</v>
      </c>
      <c r="M22" s="321"/>
      <c r="N22" s="322">
        <v>153.56935772569517</v>
      </c>
      <c r="O22" s="319"/>
      <c r="P22" s="319"/>
      <c r="Q22" s="319"/>
      <c r="R22" s="319"/>
      <c r="S22" s="319"/>
      <c r="T22" s="319"/>
      <c r="U22" s="319"/>
    </row>
    <row r="23" spans="1:20" s="132" customFormat="1" ht="12.75">
      <c r="A23" s="323">
        <v>2021</v>
      </c>
      <c r="B23" s="257">
        <v>1226397</v>
      </c>
      <c r="C23" s="257"/>
      <c r="D23" s="257">
        <v>6004004</v>
      </c>
      <c r="E23" s="257"/>
      <c r="F23" s="257">
        <v>13141578</v>
      </c>
      <c r="G23" s="309"/>
      <c r="H23" s="324">
        <v>103.21745182190259</v>
      </c>
      <c r="I23" s="324"/>
      <c r="J23" s="324">
        <v>42.52672849151082</v>
      </c>
      <c r="K23" s="324"/>
      <c r="L23" s="324">
        <v>-4.231595289634754</v>
      </c>
      <c r="M23" s="324"/>
      <c r="N23" s="325">
        <v>14.81139953416266</v>
      </c>
      <c r="O23" s="319"/>
      <c r="P23" s="319"/>
      <c r="Q23" s="319"/>
      <c r="R23" s="319"/>
      <c r="S23" s="319"/>
      <c r="T23" s="319"/>
    </row>
    <row r="24" spans="1:20" s="132" customFormat="1" ht="12.75">
      <c r="A24" s="339" t="s">
        <v>3</v>
      </c>
      <c r="B24" s="340"/>
      <c r="C24" s="340"/>
      <c r="D24" s="340"/>
      <c r="E24" s="340"/>
      <c r="F24" s="340"/>
      <c r="G24" s="340"/>
      <c r="H24" s="340"/>
      <c r="I24" s="340"/>
      <c r="J24" s="340"/>
      <c r="K24" s="340"/>
      <c r="L24" s="340"/>
      <c r="M24" s="340"/>
      <c r="N24" s="341"/>
      <c r="O24" s="319"/>
      <c r="P24" s="319"/>
      <c r="Q24" s="319"/>
      <c r="R24" s="319"/>
      <c r="S24" s="319"/>
      <c r="T24" s="319"/>
    </row>
    <row r="25" spans="1:20" s="132" customFormat="1" ht="12.75">
      <c r="A25" s="320">
        <v>2018</v>
      </c>
      <c r="B25" s="163">
        <v>526773</v>
      </c>
      <c r="C25" s="163"/>
      <c r="D25" s="163">
        <v>1733082</v>
      </c>
      <c r="E25" s="163"/>
      <c r="F25" s="163">
        <v>4830932</v>
      </c>
      <c r="G25" s="307"/>
      <c r="H25" s="321">
        <v>43.389144003505976</v>
      </c>
      <c r="I25" s="321"/>
      <c r="J25" s="321">
        <v>-10.952709545387052</v>
      </c>
      <c r="K25" s="321"/>
      <c r="L25" s="321">
        <v>-9.62948690488328</v>
      </c>
      <c r="M25" s="321"/>
      <c r="N25" s="322">
        <v>52.206940391227704</v>
      </c>
      <c r="O25" s="319"/>
      <c r="P25" s="319"/>
      <c r="Q25" s="319"/>
      <c r="R25" s="319"/>
      <c r="S25" s="319"/>
      <c r="T25" s="319"/>
    </row>
    <row r="26" spans="1:20" s="132" customFormat="1" ht="12.75">
      <c r="A26" s="323">
        <v>2019</v>
      </c>
      <c r="B26" s="257">
        <v>417893</v>
      </c>
      <c r="C26" s="257"/>
      <c r="D26" s="257">
        <v>1696618</v>
      </c>
      <c r="E26" s="257"/>
      <c r="F26" s="257">
        <v>4727629</v>
      </c>
      <c r="G26" s="309"/>
      <c r="H26" s="324">
        <v>-20.669244627192356</v>
      </c>
      <c r="I26" s="324"/>
      <c r="J26" s="324">
        <v>-2.10399738731347</v>
      </c>
      <c r="K26" s="324"/>
      <c r="L26" s="324">
        <v>-2.138365847418271</v>
      </c>
      <c r="M26" s="324"/>
      <c r="N26" s="325">
        <v>46.192085414830046</v>
      </c>
      <c r="O26" s="319"/>
      <c r="P26" s="319"/>
      <c r="Q26" s="319"/>
      <c r="R26" s="319"/>
      <c r="S26" s="319"/>
      <c r="T26" s="319"/>
    </row>
    <row r="27" spans="1:21" ht="15">
      <c r="A27" s="320">
        <v>2020</v>
      </c>
      <c r="B27" s="163">
        <v>156799</v>
      </c>
      <c r="C27" s="163"/>
      <c r="D27" s="163">
        <v>1003436</v>
      </c>
      <c r="E27" s="163"/>
      <c r="F27" s="163">
        <v>3544989</v>
      </c>
      <c r="G27" s="307"/>
      <c r="H27" s="321">
        <v>-62.478672770302445</v>
      </c>
      <c r="I27" s="321"/>
      <c r="J27" s="321">
        <v>-40.85669254953089</v>
      </c>
      <c r="K27" s="321"/>
      <c r="L27" s="321">
        <v>-25.015499312657568</v>
      </c>
      <c r="M27" s="321"/>
      <c r="N27" s="322">
        <v>282.5858871754831</v>
      </c>
      <c r="O27" s="319"/>
      <c r="P27" s="319"/>
      <c r="Q27" s="319"/>
      <c r="R27" s="319"/>
      <c r="S27" s="319"/>
      <c r="T27" s="319"/>
      <c r="U27" s="319"/>
    </row>
    <row r="28" spans="1:20" ht="15">
      <c r="A28" s="326">
        <v>2021</v>
      </c>
      <c r="B28" s="258">
        <v>273581</v>
      </c>
      <c r="C28" s="258"/>
      <c r="D28" s="258">
        <v>1159014</v>
      </c>
      <c r="E28" s="258"/>
      <c r="F28" s="258">
        <v>3019280</v>
      </c>
      <c r="G28" s="310"/>
      <c r="H28" s="327">
        <v>74.47879131882218</v>
      </c>
      <c r="I28" s="327"/>
      <c r="J28" s="327">
        <v>15.504526447127674</v>
      </c>
      <c r="K28" s="327"/>
      <c r="L28" s="327">
        <v>-14.829636989000534</v>
      </c>
      <c r="M28" s="327"/>
      <c r="N28" s="328">
        <v>-3.1677939765901897</v>
      </c>
      <c r="O28" s="319"/>
      <c r="P28" s="319"/>
      <c r="Q28" s="319"/>
      <c r="R28" s="319"/>
      <c r="S28" s="319"/>
      <c r="T28" s="319"/>
    </row>
    <row r="29" spans="1:17" ht="15">
      <c r="A29" s="62"/>
      <c r="B29" s="329"/>
      <c r="C29" s="329"/>
      <c r="D29" s="329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319"/>
      <c r="Q29" s="319"/>
    </row>
    <row r="30" spans="1:17" ht="4.5" customHeight="1">
      <c r="A30" s="65"/>
      <c r="B30" s="330"/>
      <c r="C30" s="330"/>
      <c r="D30" s="330"/>
      <c r="E30" s="65"/>
      <c r="F30" s="65"/>
      <c r="G30" s="65"/>
      <c r="H30" s="65"/>
      <c r="I30" s="65"/>
      <c r="J30" s="65"/>
      <c r="K30" s="65"/>
      <c r="L30" s="65"/>
      <c r="M30" s="65"/>
      <c r="N30" s="67"/>
      <c r="O30" s="319"/>
      <c r="Q30" s="319"/>
    </row>
    <row r="31" spans="1:14" ht="15">
      <c r="A31" s="44" t="s">
        <v>239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45"/>
    </row>
    <row r="32" spans="1:14" ht="15">
      <c r="A32" s="46" t="s">
        <v>323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45"/>
    </row>
    <row r="33" spans="1:14" ht="4.5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9"/>
    </row>
    <row r="38" spans="2:6" ht="15">
      <c r="B38" s="331"/>
      <c r="C38" s="331"/>
      <c r="D38" s="331"/>
      <c r="E38" s="331"/>
      <c r="F38" s="331"/>
    </row>
    <row r="39" spans="2:6" ht="15">
      <c r="B39" s="331"/>
      <c r="C39" s="331"/>
      <c r="D39" s="331"/>
      <c r="E39" s="331"/>
      <c r="F39" s="331"/>
    </row>
    <row r="40" spans="2:6" ht="15">
      <c r="B40" s="331"/>
      <c r="C40" s="331"/>
      <c r="D40" s="331"/>
      <c r="E40" s="331"/>
      <c r="F40" s="331"/>
    </row>
    <row r="41" spans="2:6" ht="15">
      <c r="B41" s="331"/>
      <c r="C41" s="331"/>
      <c r="D41" s="331"/>
      <c r="E41" s="331"/>
      <c r="F41" s="331"/>
    </row>
  </sheetData>
  <sheetProtection/>
  <mergeCells count="12">
    <mergeCell ref="A3:N4"/>
    <mergeCell ref="A5:N5"/>
    <mergeCell ref="A6:N6"/>
    <mergeCell ref="A7:N7"/>
    <mergeCell ref="A8:N8"/>
    <mergeCell ref="M10:N10"/>
    <mergeCell ref="A24:N24"/>
    <mergeCell ref="A12:A13"/>
    <mergeCell ref="H12:N12"/>
    <mergeCell ref="A14:N14"/>
    <mergeCell ref="A19:N19"/>
    <mergeCell ref="B12:F12"/>
  </mergeCells>
  <hyperlinks>
    <hyperlink ref="M10" location="Contenido!A1" display="volver a contenido"/>
    <hyperlink ref="M10:N10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72" customWidth="1"/>
    <col min="2" max="4" width="11.421875" style="72" customWidth="1"/>
    <col min="5" max="5" width="3.140625" style="72" customWidth="1"/>
    <col min="6" max="16384" width="11.421875" style="72" customWidth="1"/>
  </cols>
  <sheetData>
    <row r="1" spans="1:14" s="27" customFormat="1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s="27" customFormat="1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s="27" customFormat="1" ht="13.5" customHeight="1">
      <c r="A3" s="350" t="s">
        <v>230</v>
      </c>
      <c r="B3" s="350"/>
      <c r="C3" s="350"/>
      <c r="D3" s="350"/>
      <c r="E3" s="350"/>
      <c r="F3" s="350"/>
      <c r="G3" s="350"/>
      <c r="H3" s="350"/>
      <c r="I3" s="350"/>
    </row>
    <row r="4" spans="1:9" s="27" customFormat="1" ht="18" customHeight="1">
      <c r="A4" s="350"/>
      <c r="B4" s="350"/>
      <c r="C4" s="350"/>
      <c r="D4" s="350"/>
      <c r="E4" s="350"/>
      <c r="F4" s="350"/>
      <c r="G4" s="350"/>
      <c r="H4" s="350"/>
      <c r="I4" s="350"/>
    </row>
    <row r="5" spans="1:9" s="27" customFormat="1" ht="7.5" customHeight="1">
      <c r="A5" s="351"/>
      <c r="B5" s="352"/>
      <c r="C5" s="352"/>
      <c r="D5" s="352"/>
      <c r="E5" s="352"/>
      <c r="F5" s="352"/>
      <c r="G5" s="352"/>
      <c r="H5" s="352"/>
      <c r="I5" s="352"/>
    </row>
    <row r="6" spans="1:9" s="27" customFormat="1" ht="13.5" customHeight="1">
      <c r="A6" s="353" t="s">
        <v>277</v>
      </c>
      <c r="B6" s="354"/>
      <c r="C6" s="354"/>
      <c r="D6" s="354"/>
      <c r="E6" s="354"/>
      <c r="F6" s="354"/>
      <c r="G6" s="354"/>
      <c r="H6" s="354"/>
      <c r="I6" s="354"/>
    </row>
    <row r="7" spans="1:9" s="27" customFormat="1" ht="13.5" customHeight="1">
      <c r="A7" s="353" t="s">
        <v>4</v>
      </c>
      <c r="B7" s="354"/>
      <c r="C7" s="354"/>
      <c r="D7" s="354"/>
      <c r="E7" s="354"/>
      <c r="F7" s="354"/>
      <c r="G7" s="354"/>
      <c r="H7" s="354"/>
      <c r="I7" s="354"/>
    </row>
    <row r="8" spans="1:9" s="27" customFormat="1" ht="13.5" customHeight="1">
      <c r="A8" s="397" t="s">
        <v>276</v>
      </c>
      <c r="B8" s="354"/>
      <c r="C8" s="354"/>
      <c r="D8" s="354"/>
      <c r="E8" s="354"/>
      <c r="F8" s="354"/>
      <c r="G8" s="354"/>
      <c r="H8" s="354"/>
      <c r="I8" s="354"/>
    </row>
    <row r="9" spans="1:9" s="27" customFormat="1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71"/>
      <c r="B10" s="71"/>
      <c r="C10" s="71"/>
      <c r="D10" s="71"/>
      <c r="E10" s="71"/>
      <c r="F10" s="71"/>
      <c r="G10" s="71"/>
      <c r="H10" s="355" t="s">
        <v>242</v>
      </c>
      <c r="I10" s="355"/>
    </row>
    <row r="11" spans="1:8" ht="12.75" customHeight="1">
      <c r="A11" s="73"/>
      <c r="B11" s="74"/>
      <c r="C11" s="74"/>
      <c r="D11" s="74"/>
      <c r="E11" s="74"/>
      <c r="F11" s="74"/>
      <c r="G11" s="396" t="s">
        <v>45</v>
      </c>
      <c r="H11" s="396"/>
    </row>
    <row r="12" spans="1:8" ht="15">
      <c r="A12" s="370" t="s">
        <v>6</v>
      </c>
      <c r="B12" s="373" t="s">
        <v>31</v>
      </c>
      <c r="C12" s="378"/>
      <c r="D12" s="378"/>
      <c r="E12" s="75"/>
      <c r="F12" s="378" t="s">
        <v>37</v>
      </c>
      <c r="G12" s="378"/>
      <c r="H12" s="395"/>
    </row>
    <row r="13" spans="1:8" ht="15">
      <c r="A13" s="372"/>
      <c r="B13" s="76" t="s">
        <v>1</v>
      </c>
      <c r="C13" s="76" t="s">
        <v>32</v>
      </c>
      <c r="D13" s="76" t="s">
        <v>33</v>
      </c>
      <c r="E13" s="77"/>
      <c r="F13" s="76" t="s">
        <v>1</v>
      </c>
      <c r="G13" s="76" t="s">
        <v>32</v>
      </c>
      <c r="H13" s="78" t="s">
        <v>33</v>
      </c>
    </row>
    <row r="14" spans="1:8" ht="15">
      <c r="A14" s="138" t="s">
        <v>46</v>
      </c>
      <c r="B14" s="186">
        <v>2516</v>
      </c>
      <c r="C14" s="80">
        <v>0</v>
      </c>
      <c r="D14" s="80">
        <v>2516</v>
      </c>
      <c r="E14" s="80"/>
      <c r="F14" s="80">
        <v>4957</v>
      </c>
      <c r="G14" s="80">
        <v>548</v>
      </c>
      <c r="H14" s="81">
        <v>4409</v>
      </c>
    </row>
    <row r="15" spans="1:8" ht="15">
      <c r="A15" s="140" t="s">
        <v>47</v>
      </c>
      <c r="B15" s="83">
        <v>0</v>
      </c>
      <c r="C15" s="83">
        <v>0</v>
      </c>
      <c r="D15" s="83">
        <v>0</v>
      </c>
      <c r="E15" s="83"/>
      <c r="F15" s="83">
        <v>38</v>
      </c>
      <c r="G15" s="83">
        <v>33</v>
      </c>
      <c r="H15" s="84">
        <v>5</v>
      </c>
    </row>
    <row r="16" spans="1:8" ht="15">
      <c r="A16" s="138" t="s">
        <v>48</v>
      </c>
      <c r="B16" s="80">
        <v>4676</v>
      </c>
      <c r="C16" s="80">
        <v>1001</v>
      </c>
      <c r="D16" s="80">
        <v>3675</v>
      </c>
      <c r="E16" s="80"/>
      <c r="F16" s="80">
        <v>1435</v>
      </c>
      <c r="G16" s="80">
        <v>340</v>
      </c>
      <c r="H16" s="81">
        <v>1095</v>
      </c>
    </row>
    <row r="17" spans="1:8" ht="15">
      <c r="A17" s="140" t="s">
        <v>49</v>
      </c>
      <c r="B17" s="83">
        <v>7542</v>
      </c>
      <c r="C17" s="83">
        <v>735</v>
      </c>
      <c r="D17" s="83">
        <v>6807</v>
      </c>
      <c r="E17" s="83"/>
      <c r="F17" s="83">
        <v>5849</v>
      </c>
      <c r="G17" s="83">
        <v>609</v>
      </c>
      <c r="H17" s="84">
        <v>5240</v>
      </c>
    </row>
    <row r="18" spans="1:8" ht="15">
      <c r="A18" s="138" t="s">
        <v>50</v>
      </c>
      <c r="B18" s="80">
        <v>2832</v>
      </c>
      <c r="C18" s="80">
        <v>33</v>
      </c>
      <c r="D18" s="80">
        <v>2799</v>
      </c>
      <c r="E18" s="80"/>
      <c r="F18" s="80">
        <v>997</v>
      </c>
      <c r="G18" s="80">
        <v>245</v>
      </c>
      <c r="H18" s="81">
        <v>752</v>
      </c>
    </row>
    <row r="19" spans="1:8" ht="15">
      <c r="A19" s="140" t="s">
        <v>51</v>
      </c>
      <c r="B19" s="83">
        <v>199</v>
      </c>
      <c r="C19" s="83">
        <v>90</v>
      </c>
      <c r="D19" s="83">
        <v>109</v>
      </c>
      <c r="E19" s="83"/>
      <c r="F19" s="83">
        <v>1104</v>
      </c>
      <c r="G19" s="83">
        <v>417</v>
      </c>
      <c r="H19" s="84">
        <v>687</v>
      </c>
    </row>
    <row r="20" spans="1:8" ht="15">
      <c r="A20" s="138" t="s">
        <v>52</v>
      </c>
      <c r="B20" s="80">
        <v>1048</v>
      </c>
      <c r="C20" s="80">
        <v>0</v>
      </c>
      <c r="D20" s="80">
        <v>1048</v>
      </c>
      <c r="E20" s="80"/>
      <c r="F20" s="80">
        <v>525</v>
      </c>
      <c r="G20" s="80">
        <v>154</v>
      </c>
      <c r="H20" s="81">
        <v>371</v>
      </c>
    </row>
    <row r="21" spans="1:8" ht="15">
      <c r="A21" s="140" t="s">
        <v>53</v>
      </c>
      <c r="B21" s="83">
        <v>0</v>
      </c>
      <c r="C21" s="83">
        <v>0</v>
      </c>
      <c r="D21" s="83">
        <v>0</v>
      </c>
      <c r="E21" s="83"/>
      <c r="F21" s="83">
        <v>116</v>
      </c>
      <c r="G21" s="83">
        <v>116</v>
      </c>
      <c r="H21" s="84">
        <v>0</v>
      </c>
    </row>
    <row r="22" spans="1:8" ht="15">
      <c r="A22" s="138" t="s">
        <v>55</v>
      </c>
      <c r="B22" s="80">
        <v>1</v>
      </c>
      <c r="C22" s="80">
        <v>1</v>
      </c>
      <c r="D22" s="80">
        <v>0</v>
      </c>
      <c r="E22" s="80"/>
      <c r="F22" s="80">
        <v>214</v>
      </c>
      <c r="G22" s="80">
        <v>182</v>
      </c>
      <c r="H22" s="81">
        <v>32</v>
      </c>
    </row>
    <row r="23" spans="1:8" ht="15">
      <c r="A23" s="140" t="s">
        <v>54</v>
      </c>
      <c r="B23" s="83">
        <v>942</v>
      </c>
      <c r="C23" s="83">
        <v>702</v>
      </c>
      <c r="D23" s="83">
        <v>240</v>
      </c>
      <c r="E23" s="83"/>
      <c r="F23" s="83">
        <v>818</v>
      </c>
      <c r="G23" s="83">
        <v>378</v>
      </c>
      <c r="H23" s="84">
        <v>440</v>
      </c>
    </row>
    <row r="24" spans="1:8" ht="15">
      <c r="A24" s="138" t="s">
        <v>56</v>
      </c>
      <c r="B24" s="80">
        <v>205</v>
      </c>
      <c r="C24" s="80">
        <v>205</v>
      </c>
      <c r="D24" s="80">
        <v>0</v>
      </c>
      <c r="E24" s="80"/>
      <c r="F24" s="80">
        <v>59</v>
      </c>
      <c r="G24" s="80">
        <v>45</v>
      </c>
      <c r="H24" s="81">
        <v>14</v>
      </c>
    </row>
    <row r="25" spans="1:8" ht="15">
      <c r="A25" s="140" t="s">
        <v>57</v>
      </c>
      <c r="B25" s="83">
        <v>153</v>
      </c>
      <c r="C25" s="83">
        <v>153</v>
      </c>
      <c r="D25" s="83">
        <v>0</v>
      </c>
      <c r="E25" s="83"/>
      <c r="F25" s="83">
        <v>274</v>
      </c>
      <c r="G25" s="83">
        <v>133</v>
      </c>
      <c r="H25" s="84">
        <v>141</v>
      </c>
    </row>
    <row r="26" spans="1:8" ht="15">
      <c r="A26" s="138" t="s">
        <v>58</v>
      </c>
      <c r="B26" s="80">
        <v>85</v>
      </c>
      <c r="C26" s="80">
        <v>1</v>
      </c>
      <c r="D26" s="80">
        <v>84</v>
      </c>
      <c r="E26" s="80"/>
      <c r="F26" s="80">
        <v>2909</v>
      </c>
      <c r="G26" s="80">
        <v>746</v>
      </c>
      <c r="H26" s="81">
        <v>2163</v>
      </c>
    </row>
    <row r="27" spans="1:8" ht="15">
      <c r="A27" s="140" t="s">
        <v>59</v>
      </c>
      <c r="B27" s="83">
        <v>0</v>
      </c>
      <c r="C27" s="83">
        <v>0</v>
      </c>
      <c r="D27" s="83">
        <v>0</v>
      </c>
      <c r="E27" s="83"/>
      <c r="F27" s="83">
        <v>120</v>
      </c>
      <c r="G27" s="83">
        <v>93</v>
      </c>
      <c r="H27" s="84">
        <v>27</v>
      </c>
    </row>
    <row r="28" spans="1:8" ht="15">
      <c r="A28" s="138" t="s">
        <v>60</v>
      </c>
      <c r="B28" s="80">
        <v>430</v>
      </c>
      <c r="C28" s="80">
        <v>142</v>
      </c>
      <c r="D28" s="80">
        <v>288</v>
      </c>
      <c r="E28" s="80"/>
      <c r="F28" s="80">
        <v>766</v>
      </c>
      <c r="G28" s="80">
        <v>575</v>
      </c>
      <c r="H28" s="81">
        <v>191</v>
      </c>
    </row>
    <row r="29" spans="1:8" ht="15">
      <c r="A29" s="140" t="s">
        <v>61</v>
      </c>
      <c r="B29" s="83">
        <v>0</v>
      </c>
      <c r="C29" s="83">
        <v>0</v>
      </c>
      <c r="D29" s="83">
        <v>0</v>
      </c>
      <c r="E29" s="83"/>
      <c r="F29" s="83">
        <v>25</v>
      </c>
      <c r="G29" s="83">
        <v>21</v>
      </c>
      <c r="H29" s="84">
        <v>4</v>
      </c>
    </row>
    <row r="30" spans="1:8" ht="15">
      <c r="A30" s="138" t="s">
        <v>62</v>
      </c>
      <c r="B30" s="80">
        <v>1689</v>
      </c>
      <c r="C30" s="80">
        <v>5</v>
      </c>
      <c r="D30" s="80">
        <v>1684</v>
      </c>
      <c r="E30" s="80"/>
      <c r="F30" s="80">
        <v>719</v>
      </c>
      <c r="G30" s="80">
        <v>81</v>
      </c>
      <c r="H30" s="81">
        <v>638</v>
      </c>
    </row>
    <row r="31" spans="1:8" ht="15">
      <c r="A31" s="140" t="s">
        <v>63</v>
      </c>
      <c r="B31" s="83">
        <v>680</v>
      </c>
      <c r="C31" s="83">
        <v>0</v>
      </c>
      <c r="D31" s="83">
        <v>680</v>
      </c>
      <c r="E31" s="83"/>
      <c r="F31" s="83">
        <v>523</v>
      </c>
      <c r="G31" s="83">
        <v>367</v>
      </c>
      <c r="H31" s="84">
        <v>156</v>
      </c>
    </row>
    <row r="32" spans="1:8" ht="15">
      <c r="A32" s="138" t="s">
        <v>64</v>
      </c>
      <c r="B32" s="80">
        <v>644</v>
      </c>
      <c r="C32" s="80">
        <v>4</v>
      </c>
      <c r="D32" s="80">
        <v>640</v>
      </c>
      <c r="E32" s="80"/>
      <c r="F32" s="80">
        <v>679</v>
      </c>
      <c r="G32" s="80">
        <v>288</v>
      </c>
      <c r="H32" s="81">
        <v>391</v>
      </c>
    </row>
    <row r="33" spans="1:8" ht="15">
      <c r="A33" s="140" t="s">
        <v>150</v>
      </c>
      <c r="B33" s="83">
        <v>1952</v>
      </c>
      <c r="C33" s="83">
        <v>717</v>
      </c>
      <c r="D33" s="83">
        <v>1235</v>
      </c>
      <c r="E33" s="83"/>
      <c r="F33" s="83">
        <v>631</v>
      </c>
      <c r="G33" s="83">
        <v>269</v>
      </c>
      <c r="H33" s="84">
        <v>362</v>
      </c>
    </row>
    <row r="34" spans="1:8" ht="15">
      <c r="A34" s="138" t="s">
        <v>65</v>
      </c>
      <c r="B34" s="80">
        <v>37</v>
      </c>
      <c r="C34" s="80">
        <v>7</v>
      </c>
      <c r="D34" s="80">
        <v>30</v>
      </c>
      <c r="E34" s="80"/>
      <c r="F34" s="80">
        <v>984</v>
      </c>
      <c r="G34" s="80">
        <v>142</v>
      </c>
      <c r="H34" s="81">
        <v>842</v>
      </c>
    </row>
    <row r="35" spans="1:8" ht="15">
      <c r="A35" s="140" t="s">
        <v>66</v>
      </c>
      <c r="B35" s="83">
        <v>1398</v>
      </c>
      <c r="C35" s="83">
        <v>160</v>
      </c>
      <c r="D35" s="83">
        <v>1238</v>
      </c>
      <c r="E35" s="83"/>
      <c r="F35" s="83">
        <v>2135</v>
      </c>
      <c r="G35" s="83">
        <v>830</v>
      </c>
      <c r="H35" s="84">
        <v>1305</v>
      </c>
    </row>
    <row r="36" spans="1:8" ht="15">
      <c r="A36" s="138" t="s">
        <v>69</v>
      </c>
      <c r="B36" s="80">
        <v>992</v>
      </c>
      <c r="C36" s="80">
        <v>7</v>
      </c>
      <c r="D36" s="80">
        <v>985</v>
      </c>
      <c r="E36" s="80"/>
      <c r="F36" s="80">
        <v>1642</v>
      </c>
      <c r="G36" s="80">
        <v>242</v>
      </c>
      <c r="H36" s="81">
        <v>1400</v>
      </c>
    </row>
    <row r="37" spans="1:8" ht="15">
      <c r="A37" s="140" t="s">
        <v>67</v>
      </c>
      <c r="B37" s="83">
        <v>77</v>
      </c>
      <c r="C37" s="83">
        <v>77</v>
      </c>
      <c r="D37" s="83">
        <v>0</v>
      </c>
      <c r="E37" s="83"/>
      <c r="F37" s="83">
        <v>165</v>
      </c>
      <c r="G37" s="83">
        <v>95</v>
      </c>
      <c r="H37" s="84">
        <v>70</v>
      </c>
    </row>
    <row r="38" spans="1:8" ht="15">
      <c r="A38" s="138" t="s">
        <v>68</v>
      </c>
      <c r="B38" s="80">
        <v>3234</v>
      </c>
      <c r="C38" s="80">
        <v>495</v>
      </c>
      <c r="D38" s="80">
        <v>2739</v>
      </c>
      <c r="E38" s="80"/>
      <c r="F38" s="80">
        <v>470</v>
      </c>
      <c r="G38" s="80">
        <v>173</v>
      </c>
      <c r="H38" s="81">
        <v>297</v>
      </c>
    </row>
    <row r="39" spans="1:8" ht="15">
      <c r="A39" s="82" t="s">
        <v>174</v>
      </c>
      <c r="B39" s="83">
        <v>3980</v>
      </c>
      <c r="C39" s="83">
        <v>1038</v>
      </c>
      <c r="D39" s="83">
        <v>2942</v>
      </c>
      <c r="E39" s="83"/>
      <c r="F39" s="83">
        <v>2620</v>
      </c>
      <c r="G39" s="83">
        <v>902</v>
      </c>
      <c r="H39" s="84">
        <v>1718</v>
      </c>
    </row>
    <row r="40" spans="1:8" ht="15">
      <c r="A40" s="138"/>
      <c r="B40" s="80"/>
      <c r="C40" s="80"/>
      <c r="D40" s="80"/>
      <c r="E40" s="80"/>
      <c r="F40" s="80"/>
      <c r="G40" s="80"/>
      <c r="H40" s="81"/>
    </row>
    <row r="41" spans="1:8" ht="15">
      <c r="A41" s="144" t="s">
        <v>1</v>
      </c>
      <c r="B41" s="86">
        <v>35312</v>
      </c>
      <c r="C41" s="86">
        <v>5573</v>
      </c>
      <c r="D41" s="86">
        <v>29739</v>
      </c>
      <c r="E41" s="86"/>
      <c r="F41" s="86">
        <v>30774</v>
      </c>
      <c r="G41" s="86">
        <v>8024</v>
      </c>
      <c r="H41" s="87">
        <v>22750</v>
      </c>
    </row>
    <row r="42" spans="1:8" ht="15">
      <c r="A42" s="149"/>
      <c r="B42" s="187"/>
      <c r="C42" s="187"/>
      <c r="D42" s="187"/>
      <c r="E42" s="187"/>
      <c r="F42" s="187"/>
      <c r="G42" s="187"/>
      <c r="H42" s="187"/>
    </row>
    <row r="43" spans="1:8" ht="4.5" customHeight="1">
      <c r="A43" s="147"/>
      <c r="B43" s="188"/>
      <c r="C43" s="188"/>
      <c r="D43" s="188"/>
      <c r="E43" s="188"/>
      <c r="F43" s="188"/>
      <c r="G43" s="188"/>
      <c r="H43" s="189"/>
    </row>
    <row r="44" spans="1:8" ht="15">
      <c r="A44" s="44" t="s">
        <v>239</v>
      </c>
      <c r="B44" s="149"/>
      <c r="C44" s="149"/>
      <c r="D44" s="149"/>
      <c r="E44" s="149"/>
      <c r="F44" s="149"/>
      <c r="G44" s="149"/>
      <c r="H44" s="190"/>
    </row>
    <row r="45" spans="1:8" ht="15">
      <c r="A45" s="97" t="s">
        <v>75</v>
      </c>
      <c r="B45" s="98"/>
      <c r="C45" s="71"/>
      <c r="D45" s="71"/>
      <c r="E45" s="71"/>
      <c r="F45" s="71"/>
      <c r="G45" s="71"/>
      <c r="H45" s="96"/>
    </row>
    <row r="46" spans="1:8" ht="15">
      <c r="A46" s="46" t="s">
        <v>323</v>
      </c>
      <c r="B46" s="71"/>
      <c r="C46" s="71"/>
      <c r="D46" s="71"/>
      <c r="E46" s="71"/>
      <c r="F46" s="71"/>
      <c r="G46" s="71"/>
      <c r="H46" s="96"/>
    </row>
    <row r="47" spans="1:8" ht="4.5" customHeight="1">
      <c r="A47" s="99"/>
      <c r="B47" s="100"/>
      <c r="C47" s="100"/>
      <c r="D47" s="100"/>
      <c r="E47" s="100"/>
      <c r="F47" s="100"/>
      <c r="G47" s="100"/>
      <c r="H47" s="101"/>
    </row>
  </sheetData>
  <sheetProtection/>
  <mergeCells count="10">
    <mergeCell ref="G11:H11"/>
    <mergeCell ref="A12:A13"/>
    <mergeCell ref="B12:D12"/>
    <mergeCell ref="F12:H12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6" sqref="A6:I6"/>
    </sheetView>
  </sheetViews>
  <sheetFormatPr defaultColWidth="11.421875" defaultRowHeight="12.75"/>
  <cols>
    <col min="1" max="1" width="18.7109375" style="27" customWidth="1"/>
    <col min="2" max="4" width="11.421875" style="27" customWidth="1"/>
    <col min="5" max="5" width="3.7109375" style="27" customWidth="1"/>
    <col min="6" max="8" width="11.421875" style="27" customWidth="1"/>
    <col min="9" max="9" width="10.8515625" style="27" customWidth="1"/>
    <col min="10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50" t="s">
        <v>230</v>
      </c>
      <c r="B3" s="350"/>
      <c r="C3" s="350"/>
      <c r="D3" s="350"/>
      <c r="E3" s="350"/>
      <c r="F3" s="350"/>
      <c r="G3" s="350"/>
      <c r="H3" s="350"/>
      <c r="I3" s="350"/>
    </row>
    <row r="4" spans="1:9" ht="18" customHeight="1">
      <c r="A4" s="350"/>
      <c r="B4" s="350"/>
      <c r="C4" s="350"/>
      <c r="D4" s="350"/>
      <c r="E4" s="350"/>
      <c r="F4" s="350"/>
      <c r="G4" s="350"/>
      <c r="H4" s="350"/>
      <c r="I4" s="350"/>
    </row>
    <row r="5" spans="1:9" ht="7.5" customHeight="1">
      <c r="A5" s="351"/>
      <c r="B5" s="352"/>
      <c r="C5" s="352"/>
      <c r="D5" s="352"/>
      <c r="E5" s="352"/>
      <c r="F5" s="352"/>
      <c r="G5" s="352"/>
      <c r="H5" s="352"/>
      <c r="I5" s="352"/>
    </row>
    <row r="6" spans="1:9" ht="13.5" customHeight="1">
      <c r="A6" s="353" t="s">
        <v>278</v>
      </c>
      <c r="B6" s="354"/>
      <c r="C6" s="354"/>
      <c r="D6" s="354"/>
      <c r="E6" s="354"/>
      <c r="F6" s="354"/>
      <c r="G6" s="354"/>
      <c r="H6" s="354"/>
      <c r="I6" s="354"/>
    </row>
    <row r="7" spans="1:9" ht="13.5" customHeight="1">
      <c r="A7" s="353" t="s">
        <v>157</v>
      </c>
      <c r="B7" s="354"/>
      <c r="C7" s="354"/>
      <c r="D7" s="354"/>
      <c r="E7" s="354"/>
      <c r="F7" s="354"/>
      <c r="G7" s="354"/>
      <c r="H7" s="354"/>
      <c r="I7" s="354"/>
    </row>
    <row r="8" spans="1:9" ht="13.5" customHeight="1">
      <c r="A8" s="353" t="str">
        <f>'a15'!A8</f>
        <v>Doce meses a mayo (2020 - 2021)</v>
      </c>
      <c r="B8" s="354"/>
      <c r="C8" s="354"/>
      <c r="D8" s="354"/>
      <c r="E8" s="354"/>
      <c r="F8" s="354"/>
      <c r="G8" s="354"/>
      <c r="H8" s="354"/>
      <c r="I8" s="354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26"/>
      <c r="B10" s="26"/>
      <c r="C10" s="26"/>
      <c r="D10" s="26"/>
      <c r="E10" s="26"/>
      <c r="F10" s="26"/>
      <c r="G10" s="26"/>
      <c r="H10" s="355" t="s">
        <v>242</v>
      </c>
      <c r="I10" s="355"/>
    </row>
    <row r="11" spans="1:8" ht="12.75" customHeight="1">
      <c r="A11" s="184"/>
      <c r="B11" s="185"/>
      <c r="C11" s="185"/>
      <c r="D11" s="185"/>
      <c r="E11" s="185"/>
      <c r="F11" s="185"/>
      <c r="G11" s="393" t="s">
        <v>5</v>
      </c>
      <c r="H11" s="393"/>
    </row>
    <row r="12" spans="1:8" ht="15">
      <c r="A12" s="356" t="s">
        <v>6</v>
      </c>
      <c r="B12" s="391" t="s">
        <v>31</v>
      </c>
      <c r="C12" s="344"/>
      <c r="D12" s="344"/>
      <c r="E12" s="52"/>
      <c r="F12" s="344" t="s">
        <v>37</v>
      </c>
      <c r="G12" s="344"/>
      <c r="H12" s="345"/>
    </row>
    <row r="13" spans="1:8" ht="15">
      <c r="A13" s="357"/>
      <c r="B13" s="53" t="s">
        <v>1</v>
      </c>
      <c r="C13" s="53" t="s">
        <v>32</v>
      </c>
      <c r="D13" s="53" t="s">
        <v>33</v>
      </c>
      <c r="E13" s="54"/>
      <c r="F13" s="53" t="s">
        <v>1</v>
      </c>
      <c r="G13" s="53" t="s">
        <v>32</v>
      </c>
      <c r="H13" s="55" t="s">
        <v>33</v>
      </c>
    </row>
    <row r="14" spans="1:8" ht="15">
      <c r="A14" s="32" t="s">
        <v>46</v>
      </c>
      <c r="B14" s="33">
        <v>371584</v>
      </c>
      <c r="C14" s="33">
        <v>0</v>
      </c>
      <c r="D14" s="33">
        <v>371584</v>
      </c>
      <c r="E14" s="33"/>
      <c r="F14" s="33">
        <v>1347236</v>
      </c>
      <c r="G14" s="33">
        <v>217731</v>
      </c>
      <c r="H14" s="34">
        <v>1129505</v>
      </c>
    </row>
    <row r="15" spans="1:8" ht="15">
      <c r="A15" s="35" t="s">
        <v>47</v>
      </c>
      <c r="B15" s="36">
        <v>192</v>
      </c>
      <c r="C15" s="36">
        <v>192</v>
      </c>
      <c r="D15" s="36">
        <v>0</v>
      </c>
      <c r="E15" s="36"/>
      <c r="F15" s="36">
        <v>6748</v>
      </c>
      <c r="G15" s="36">
        <v>5915</v>
      </c>
      <c r="H15" s="37">
        <v>833</v>
      </c>
    </row>
    <row r="16" spans="1:8" ht="15">
      <c r="A16" s="32" t="s">
        <v>48</v>
      </c>
      <c r="B16" s="33">
        <v>507649</v>
      </c>
      <c r="C16" s="33">
        <v>89163</v>
      </c>
      <c r="D16" s="33">
        <v>418486</v>
      </c>
      <c r="E16" s="33"/>
      <c r="F16" s="33">
        <v>376315</v>
      </c>
      <c r="G16" s="33">
        <v>85031</v>
      </c>
      <c r="H16" s="34">
        <v>291284</v>
      </c>
    </row>
    <row r="17" spans="1:8" ht="15">
      <c r="A17" s="35" t="s">
        <v>49</v>
      </c>
      <c r="B17" s="36">
        <v>1163498</v>
      </c>
      <c r="C17" s="36">
        <v>157461</v>
      </c>
      <c r="D17" s="36">
        <v>1006037</v>
      </c>
      <c r="E17" s="36"/>
      <c r="F17" s="36">
        <v>1461810</v>
      </c>
      <c r="G17" s="36">
        <v>191748</v>
      </c>
      <c r="H17" s="37">
        <v>1270062</v>
      </c>
    </row>
    <row r="18" spans="1:8" ht="15">
      <c r="A18" s="32" t="s">
        <v>50</v>
      </c>
      <c r="B18" s="33">
        <v>428686</v>
      </c>
      <c r="C18" s="33">
        <v>57230</v>
      </c>
      <c r="D18" s="33">
        <v>371456</v>
      </c>
      <c r="E18" s="33"/>
      <c r="F18" s="33">
        <v>331740</v>
      </c>
      <c r="G18" s="33">
        <v>48895</v>
      </c>
      <c r="H18" s="34">
        <v>282845</v>
      </c>
    </row>
    <row r="19" spans="1:8" ht="15">
      <c r="A19" s="35" t="s">
        <v>51</v>
      </c>
      <c r="B19" s="36">
        <v>34184</v>
      </c>
      <c r="C19" s="36">
        <v>12983</v>
      </c>
      <c r="D19" s="36">
        <v>21201</v>
      </c>
      <c r="E19" s="36"/>
      <c r="F19" s="36">
        <v>302872</v>
      </c>
      <c r="G19" s="36">
        <v>135209</v>
      </c>
      <c r="H19" s="37">
        <v>167663</v>
      </c>
    </row>
    <row r="20" spans="1:8" ht="15">
      <c r="A20" s="32" t="s">
        <v>52</v>
      </c>
      <c r="B20" s="33">
        <v>119496</v>
      </c>
      <c r="C20" s="33">
        <v>51</v>
      </c>
      <c r="D20" s="33">
        <v>119445</v>
      </c>
      <c r="E20" s="33"/>
      <c r="F20" s="33">
        <v>247515</v>
      </c>
      <c r="G20" s="33">
        <v>59005</v>
      </c>
      <c r="H20" s="34">
        <v>188510</v>
      </c>
    </row>
    <row r="21" spans="1:8" ht="15">
      <c r="A21" s="35" t="s">
        <v>53</v>
      </c>
      <c r="B21" s="36">
        <v>0</v>
      </c>
      <c r="C21" s="36">
        <v>0</v>
      </c>
      <c r="D21" s="36">
        <v>0</v>
      </c>
      <c r="E21" s="36"/>
      <c r="F21" s="36">
        <v>57059</v>
      </c>
      <c r="G21" s="36">
        <v>49030</v>
      </c>
      <c r="H21" s="37">
        <v>8029</v>
      </c>
    </row>
    <row r="22" spans="1:8" ht="15">
      <c r="A22" s="32" t="s">
        <v>55</v>
      </c>
      <c r="B22" s="33">
        <v>117</v>
      </c>
      <c r="C22" s="33">
        <v>117</v>
      </c>
      <c r="D22" s="33">
        <v>0</v>
      </c>
      <c r="E22" s="33"/>
      <c r="F22" s="33">
        <v>57568</v>
      </c>
      <c r="G22" s="33">
        <v>52557</v>
      </c>
      <c r="H22" s="34">
        <v>5011</v>
      </c>
    </row>
    <row r="23" spans="1:8" ht="15">
      <c r="A23" s="35" t="s">
        <v>54</v>
      </c>
      <c r="B23" s="36">
        <v>113902</v>
      </c>
      <c r="C23" s="36">
        <v>78044</v>
      </c>
      <c r="D23" s="36">
        <v>35858</v>
      </c>
      <c r="E23" s="36"/>
      <c r="F23" s="36">
        <v>167400</v>
      </c>
      <c r="G23" s="36">
        <v>101538</v>
      </c>
      <c r="H23" s="37">
        <v>65862</v>
      </c>
    </row>
    <row r="24" spans="1:8" ht="15">
      <c r="A24" s="32" t="s">
        <v>56</v>
      </c>
      <c r="B24" s="33">
        <v>26478</v>
      </c>
      <c r="C24" s="33">
        <v>17719</v>
      </c>
      <c r="D24" s="33">
        <v>8759</v>
      </c>
      <c r="E24" s="33"/>
      <c r="F24" s="33">
        <v>41282</v>
      </c>
      <c r="G24" s="33">
        <v>31977</v>
      </c>
      <c r="H24" s="34">
        <v>9305</v>
      </c>
    </row>
    <row r="25" spans="1:8" ht="15">
      <c r="A25" s="35" t="s">
        <v>57</v>
      </c>
      <c r="B25" s="36">
        <v>25172</v>
      </c>
      <c r="C25" s="36">
        <v>15908</v>
      </c>
      <c r="D25" s="36">
        <v>9264</v>
      </c>
      <c r="E25" s="36"/>
      <c r="F25" s="36">
        <v>67271</v>
      </c>
      <c r="G25" s="36">
        <v>35160</v>
      </c>
      <c r="H25" s="37">
        <v>32111</v>
      </c>
    </row>
    <row r="26" spans="1:8" ht="15">
      <c r="A26" s="32" t="s">
        <v>58</v>
      </c>
      <c r="B26" s="33">
        <v>285240</v>
      </c>
      <c r="C26" s="33">
        <v>7264</v>
      </c>
      <c r="D26" s="33">
        <v>277976</v>
      </c>
      <c r="E26" s="33"/>
      <c r="F26" s="33">
        <v>688729</v>
      </c>
      <c r="G26" s="33">
        <v>312526</v>
      </c>
      <c r="H26" s="34">
        <v>376203</v>
      </c>
    </row>
    <row r="27" spans="1:8" ht="15">
      <c r="A27" s="35" t="s">
        <v>59</v>
      </c>
      <c r="B27" s="36">
        <v>0</v>
      </c>
      <c r="C27" s="36">
        <v>0</v>
      </c>
      <c r="D27" s="36">
        <v>0</v>
      </c>
      <c r="E27" s="36"/>
      <c r="F27" s="36">
        <v>24849</v>
      </c>
      <c r="G27" s="36">
        <v>18003</v>
      </c>
      <c r="H27" s="37">
        <v>6846</v>
      </c>
    </row>
    <row r="28" spans="1:8" ht="15">
      <c r="A28" s="32" t="s">
        <v>60</v>
      </c>
      <c r="B28" s="33">
        <v>78836</v>
      </c>
      <c r="C28" s="33">
        <v>9060</v>
      </c>
      <c r="D28" s="33">
        <v>69776</v>
      </c>
      <c r="E28" s="33"/>
      <c r="F28" s="33">
        <v>185304</v>
      </c>
      <c r="G28" s="33">
        <v>130782</v>
      </c>
      <c r="H28" s="34">
        <v>54522</v>
      </c>
    </row>
    <row r="29" spans="1:8" ht="15">
      <c r="A29" s="35" t="s">
        <v>61</v>
      </c>
      <c r="B29" s="36">
        <v>49248</v>
      </c>
      <c r="C29" s="36">
        <v>6376</v>
      </c>
      <c r="D29" s="36">
        <v>42872</v>
      </c>
      <c r="E29" s="36"/>
      <c r="F29" s="36">
        <v>5883</v>
      </c>
      <c r="G29" s="36">
        <v>5504</v>
      </c>
      <c r="H29" s="37">
        <v>379</v>
      </c>
    </row>
    <row r="30" spans="1:8" ht="15">
      <c r="A30" s="32" t="s">
        <v>62</v>
      </c>
      <c r="B30" s="33">
        <v>212284</v>
      </c>
      <c r="C30" s="33">
        <v>300</v>
      </c>
      <c r="D30" s="33">
        <v>211984</v>
      </c>
      <c r="E30" s="33"/>
      <c r="F30" s="33">
        <v>109347</v>
      </c>
      <c r="G30" s="33">
        <v>22671</v>
      </c>
      <c r="H30" s="34">
        <v>86676</v>
      </c>
    </row>
    <row r="31" spans="1:8" ht="15">
      <c r="A31" s="35" t="s">
        <v>63</v>
      </c>
      <c r="B31" s="36">
        <v>114133</v>
      </c>
      <c r="C31" s="36">
        <v>6509</v>
      </c>
      <c r="D31" s="36">
        <v>107624</v>
      </c>
      <c r="E31" s="36"/>
      <c r="F31" s="36">
        <v>131194</v>
      </c>
      <c r="G31" s="36">
        <v>79625</v>
      </c>
      <c r="H31" s="37">
        <v>51569</v>
      </c>
    </row>
    <row r="32" spans="1:8" ht="15">
      <c r="A32" s="32" t="s">
        <v>64</v>
      </c>
      <c r="B32" s="33">
        <v>50261</v>
      </c>
      <c r="C32" s="33">
        <v>319</v>
      </c>
      <c r="D32" s="33">
        <v>49942</v>
      </c>
      <c r="E32" s="33"/>
      <c r="F32" s="33">
        <v>188521</v>
      </c>
      <c r="G32" s="33">
        <v>98127</v>
      </c>
      <c r="H32" s="34">
        <v>90394</v>
      </c>
    </row>
    <row r="33" spans="1:8" ht="15">
      <c r="A33" s="35" t="s">
        <v>150</v>
      </c>
      <c r="B33" s="36">
        <v>207126</v>
      </c>
      <c r="C33" s="36">
        <v>95865</v>
      </c>
      <c r="D33" s="36">
        <v>111261</v>
      </c>
      <c r="E33" s="36"/>
      <c r="F33" s="36">
        <v>194358</v>
      </c>
      <c r="G33" s="36">
        <v>124920</v>
      </c>
      <c r="H33" s="37">
        <v>69438</v>
      </c>
    </row>
    <row r="34" spans="1:8" ht="15">
      <c r="A34" s="32" t="s">
        <v>65</v>
      </c>
      <c r="B34" s="33">
        <v>98295</v>
      </c>
      <c r="C34" s="33">
        <v>2450</v>
      </c>
      <c r="D34" s="33">
        <v>95845</v>
      </c>
      <c r="E34" s="33"/>
      <c r="F34" s="33">
        <v>223199</v>
      </c>
      <c r="G34" s="33">
        <v>42867</v>
      </c>
      <c r="H34" s="34">
        <v>180332</v>
      </c>
    </row>
    <row r="35" spans="1:8" ht="15">
      <c r="A35" s="35" t="s">
        <v>66</v>
      </c>
      <c r="B35" s="36">
        <v>152451</v>
      </c>
      <c r="C35" s="36">
        <v>13504</v>
      </c>
      <c r="D35" s="36">
        <v>138947</v>
      </c>
      <c r="E35" s="36"/>
      <c r="F35" s="36">
        <v>464958</v>
      </c>
      <c r="G35" s="36">
        <v>258968</v>
      </c>
      <c r="H35" s="37">
        <v>205990</v>
      </c>
    </row>
    <row r="36" spans="1:8" ht="15">
      <c r="A36" s="32" t="s">
        <v>69</v>
      </c>
      <c r="B36" s="33">
        <v>126342</v>
      </c>
      <c r="C36" s="33">
        <v>5829</v>
      </c>
      <c r="D36" s="33">
        <v>120513</v>
      </c>
      <c r="E36" s="33"/>
      <c r="F36" s="33">
        <v>345630</v>
      </c>
      <c r="G36" s="33">
        <v>96397</v>
      </c>
      <c r="H36" s="34">
        <v>249233</v>
      </c>
    </row>
    <row r="37" spans="1:8" ht="15">
      <c r="A37" s="35" t="s">
        <v>67</v>
      </c>
      <c r="B37" s="36">
        <v>14890</v>
      </c>
      <c r="C37" s="36">
        <v>12495</v>
      </c>
      <c r="D37" s="36">
        <v>2395</v>
      </c>
      <c r="E37" s="36"/>
      <c r="F37" s="36">
        <v>34566</v>
      </c>
      <c r="G37" s="36">
        <v>23266</v>
      </c>
      <c r="H37" s="37">
        <v>11300</v>
      </c>
    </row>
    <row r="38" spans="1:8" ht="15">
      <c r="A38" s="32" t="s">
        <v>68</v>
      </c>
      <c r="B38" s="33">
        <v>471220</v>
      </c>
      <c r="C38" s="33">
        <v>46833</v>
      </c>
      <c r="D38" s="33">
        <v>424387</v>
      </c>
      <c r="E38" s="33"/>
      <c r="F38" s="33">
        <v>115804</v>
      </c>
      <c r="G38" s="33">
        <v>59183</v>
      </c>
      <c r="H38" s="34">
        <v>56621</v>
      </c>
    </row>
    <row r="39" spans="1:8" ht="15">
      <c r="A39" s="57" t="s">
        <v>174</v>
      </c>
      <c r="B39" s="36">
        <v>610982</v>
      </c>
      <c r="C39" s="36">
        <v>104456</v>
      </c>
      <c r="D39" s="36">
        <v>506526</v>
      </c>
      <c r="E39" s="36"/>
      <c r="F39" s="36">
        <v>702154</v>
      </c>
      <c r="G39" s="36">
        <v>274883</v>
      </c>
      <c r="H39" s="37">
        <v>427271</v>
      </c>
    </row>
    <row r="40" spans="1:8" ht="15">
      <c r="A40" s="32"/>
      <c r="B40" s="33"/>
      <c r="C40" s="33"/>
      <c r="D40" s="33"/>
      <c r="E40" s="33"/>
      <c r="F40" s="33"/>
      <c r="G40" s="33"/>
      <c r="H40" s="34"/>
    </row>
    <row r="41" spans="1:8" ht="15">
      <c r="A41" s="115" t="s">
        <v>1</v>
      </c>
      <c r="B41" s="59">
        <v>5262266</v>
      </c>
      <c r="C41" s="59">
        <v>740128</v>
      </c>
      <c r="D41" s="59">
        <v>4522138</v>
      </c>
      <c r="E41" s="59"/>
      <c r="F41" s="59">
        <v>7879312</v>
      </c>
      <c r="G41" s="59">
        <v>2561518</v>
      </c>
      <c r="H41" s="60">
        <v>5317794</v>
      </c>
    </row>
    <row r="42" spans="1:8" ht="15">
      <c r="A42" s="62"/>
      <c r="B42" s="62"/>
      <c r="C42" s="62"/>
      <c r="D42" s="62"/>
      <c r="E42" s="62"/>
      <c r="F42" s="62"/>
      <c r="G42" s="62"/>
      <c r="H42" s="62"/>
    </row>
    <row r="43" spans="1:8" ht="4.5" customHeight="1">
      <c r="A43" s="130"/>
      <c r="B43" s="65"/>
      <c r="C43" s="65"/>
      <c r="D43" s="65"/>
      <c r="E43" s="65"/>
      <c r="F43" s="65"/>
      <c r="G43" s="65"/>
      <c r="H43" s="67"/>
    </row>
    <row r="44" spans="1:8" ht="15">
      <c r="A44" s="44" t="s">
        <v>239</v>
      </c>
      <c r="B44" s="26"/>
      <c r="C44" s="26"/>
      <c r="D44" s="26"/>
      <c r="E44" s="26"/>
      <c r="F44" s="26"/>
      <c r="G44" s="26"/>
      <c r="H44" s="45"/>
    </row>
    <row r="45" spans="1:8" ht="15">
      <c r="A45" s="69" t="s">
        <v>75</v>
      </c>
      <c r="B45" s="26"/>
      <c r="C45" s="26"/>
      <c r="D45" s="26"/>
      <c r="E45" s="26"/>
      <c r="F45" s="26"/>
      <c r="G45" s="26"/>
      <c r="H45" s="45"/>
    </row>
    <row r="46" spans="1:8" ht="15">
      <c r="A46" s="46" t="s">
        <v>323</v>
      </c>
      <c r="B46" s="26"/>
      <c r="C46" s="26"/>
      <c r="D46" s="26"/>
      <c r="E46" s="26"/>
      <c r="F46" s="26"/>
      <c r="G46" s="26"/>
      <c r="H46" s="45"/>
    </row>
    <row r="47" spans="1:8" ht="4.5" customHeight="1">
      <c r="A47" s="47"/>
      <c r="B47" s="48"/>
      <c r="C47" s="48"/>
      <c r="D47" s="48"/>
      <c r="E47" s="48"/>
      <c r="F47" s="48"/>
      <c r="G47" s="48"/>
      <c r="H47" s="49"/>
    </row>
  </sheetData>
  <sheetProtection/>
  <mergeCells count="10">
    <mergeCell ref="G11:H11"/>
    <mergeCell ref="A12:A13"/>
    <mergeCell ref="B12:D12"/>
    <mergeCell ref="F12:H12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6" sqref="A6:I6"/>
    </sheetView>
  </sheetViews>
  <sheetFormatPr defaultColWidth="11.421875" defaultRowHeight="12.75"/>
  <cols>
    <col min="1" max="1" width="18.7109375" style="27" customWidth="1"/>
    <col min="2" max="4" width="11.421875" style="27" customWidth="1"/>
    <col min="5" max="5" width="4.140625" style="27" customWidth="1"/>
    <col min="6" max="8" width="11.421875" style="27" customWidth="1"/>
    <col min="9" max="9" width="10.57421875" style="27" customWidth="1"/>
    <col min="10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50" t="s">
        <v>230</v>
      </c>
      <c r="B3" s="350"/>
      <c r="C3" s="350"/>
      <c r="D3" s="350"/>
      <c r="E3" s="350"/>
      <c r="F3" s="350"/>
      <c r="G3" s="350"/>
      <c r="H3" s="350"/>
      <c r="I3" s="350"/>
    </row>
    <row r="4" spans="1:9" ht="18" customHeight="1">
      <c r="A4" s="350"/>
      <c r="B4" s="350"/>
      <c r="C4" s="350"/>
      <c r="D4" s="350"/>
      <c r="E4" s="350"/>
      <c r="F4" s="350"/>
      <c r="G4" s="350"/>
      <c r="H4" s="350"/>
      <c r="I4" s="350"/>
    </row>
    <row r="5" spans="1:9" ht="7.5" customHeight="1">
      <c r="A5" s="351"/>
      <c r="B5" s="352"/>
      <c r="C5" s="352"/>
      <c r="D5" s="352"/>
      <c r="E5" s="352"/>
      <c r="F5" s="352"/>
      <c r="G5" s="352"/>
      <c r="H5" s="352"/>
      <c r="I5" s="352"/>
    </row>
    <row r="6" spans="1:9" ht="13.5" customHeight="1">
      <c r="A6" s="353" t="s">
        <v>279</v>
      </c>
      <c r="B6" s="354"/>
      <c r="C6" s="354"/>
      <c r="D6" s="354"/>
      <c r="E6" s="354"/>
      <c r="F6" s="354"/>
      <c r="G6" s="354"/>
      <c r="H6" s="354"/>
      <c r="I6" s="354"/>
    </row>
    <row r="7" spans="1:9" ht="13.5" customHeight="1">
      <c r="A7" s="353" t="s">
        <v>157</v>
      </c>
      <c r="B7" s="354"/>
      <c r="C7" s="354"/>
      <c r="D7" s="354"/>
      <c r="E7" s="354"/>
      <c r="F7" s="354"/>
      <c r="G7" s="354"/>
      <c r="H7" s="354"/>
      <c r="I7" s="354"/>
    </row>
    <row r="8" spans="1:9" ht="13.5" customHeight="1">
      <c r="A8" s="353" t="str">
        <f>'a20'!A8</f>
        <v>Doce meses a mayo (2020 - 2021)</v>
      </c>
      <c r="B8" s="354"/>
      <c r="C8" s="354"/>
      <c r="D8" s="354"/>
      <c r="E8" s="354"/>
      <c r="F8" s="354"/>
      <c r="G8" s="354"/>
      <c r="H8" s="354"/>
      <c r="I8" s="354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26"/>
      <c r="B10" s="26"/>
      <c r="C10" s="26"/>
      <c r="D10" s="26"/>
      <c r="E10" s="26"/>
      <c r="F10" s="26"/>
      <c r="G10" s="26"/>
      <c r="H10" s="355" t="s">
        <v>242</v>
      </c>
      <c r="I10" s="355"/>
    </row>
    <row r="11" spans="1:8" ht="12.75" customHeight="1">
      <c r="A11" s="179"/>
      <c r="B11" s="180"/>
      <c r="C11" s="180"/>
      <c r="D11" s="180"/>
      <c r="E11" s="180"/>
      <c r="F11" s="180"/>
      <c r="G11" s="393" t="s">
        <v>45</v>
      </c>
      <c r="H11" s="393"/>
    </row>
    <row r="12" spans="1:8" ht="15">
      <c r="A12" s="356" t="s">
        <v>6</v>
      </c>
      <c r="B12" s="391" t="s">
        <v>31</v>
      </c>
      <c r="C12" s="344"/>
      <c r="D12" s="344"/>
      <c r="E12" s="52"/>
      <c r="F12" s="344" t="s">
        <v>37</v>
      </c>
      <c r="G12" s="344"/>
      <c r="H12" s="345"/>
    </row>
    <row r="13" spans="1:8" ht="15">
      <c r="A13" s="357"/>
      <c r="B13" s="53" t="s">
        <v>1</v>
      </c>
      <c r="C13" s="53" t="s">
        <v>32</v>
      </c>
      <c r="D13" s="53" t="s">
        <v>33</v>
      </c>
      <c r="E13" s="54"/>
      <c r="F13" s="53" t="s">
        <v>1</v>
      </c>
      <c r="G13" s="53" t="s">
        <v>32</v>
      </c>
      <c r="H13" s="55" t="s">
        <v>33</v>
      </c>
    </row>
    <row r="14" spans="1:8" ht="15">
      <c r="A14" s="32" t="s">
        <v>46</v>
      </c>
      <c r="B14" s="33">
        <v>5074</v>
      </c>
      <c r="C14" s="33">
        <v>0</v>
      </c>
      <c r="D14" s="33">
        <v>5074</v>
      </c>
      <c r="E14" s="181"/>
      <c r="F14" s="33">
        <v>10714</v>
      </c>
      <c r="G14" s="33">
        <v>1144</v>
      </c>
      <c r="H14" s="34">
        <v>9570</v>
      </c>
    </row>
    <row r="15" spans="1:8" ht="15">
      <c r="A15" s="35" t="s">
        <v>47</v>
      </c>
      <c r="B15" s="36">
        <v>4</v>
      </c>
      <c r="C15" s="36">
        <v>4</v>
      </c>
      <c r="D15" s="36">
        <v>0</v>
      </c>
      <c r="E15" s="182"/>
      <c r="F15" s="36">
        <v>64</v>
      </c>
      <c r="G15" s="36">
        <v>51</v>
      </c>
      <c r="H15" s="37">
        <v>13</v>
      </c>
    </row>
    <row r="16" spans="1:8" ht="15">
      <c r="A16" s="32" t="s">
        <v>48</v>
      </c>
      <c r="B16" s="33">
        <v>8539</v>
      </c>
      <c r="C16" s="33">
        <v>1444</v>
      </c>
      <c r="D16" s="33">
        <v>7095</v>
      </c>
      <c r="E16" s="181"/>
      <c r="F16" s="33">
        <v>2947</v>
      </c>
      <c r="G16" s="33">
        <v>759</v>
      </c>
      <c r="H16" s="34">
        <v>2188</v>
      </c>
    </row>
    <row r="17" spans="1:8" ht="15">
      <c r="A17" s="35" t="s">
        <v>49</v>
      </c>
      <c r="B17" s="36">
        <v>21123</v>
      </c>
      <c r="C17" s="36">
        <v>1972</v>
      </c>
      <c r="D17" s="36">
        <v>19151</v>
      </c>
      <c r="E17" s="182"/>
      <c r="F17" s="36">
        <v>14228</v>
      </c>
      <c r="G17" s="36">
        <v>1701</v>
      </c>
      <c r="H17" s="37">
        <v>12527</v>
      </c>
    </row>
    <row r="18" spans="1:8" ht="15">
      <c r="A18" s="32" t="s">
        <v>50</v>
      </c>
      <c r="B18" s="33">
        <v>5920</v>
      </c>
      <c r="C18" s="33">
        <v>1098</v>
      </c>
      <c r="D18" s="33">
        <v>4822</v>
      </c>
      <c r="E18" s="181"/>
      <c r="F18" s="33">
        <v>2261</v>
      </c>
      <c r="G18" s="33">
        <v>370</v>
      </c>
      <c r="H18" s="34">
        <v>1891</v>
      </c>
    </row>
    <row r="19" spans="1:8" ht="15">
      <c r="A19" s="35" t="s">
        <v>51</v>
      </c>
      <c r="B19" s="36">
        <v>405</v>
      </c>
      <c r="C19" s="36">
        <v>124</v>
      </c>
      <c r="D19" s="36">
        <v>281</v>
      </c>
      <c r="E19" s="182"/>
      <c r="F19" s="36">
        <v>2869</v>
      </c>
      <c r="G19" s="36">
        <v>1067</v>
      </c>
      <c r="H19" s="37">
        <v>1802</v>
      </c>
    </row>
    <row r="20" spans="1:8" ht="15">
      <c r="A20" s="32" t="s">
        <v>52</v>
      </c>
      <c r="B20" s="33">
        <v>1785</v>
      </c>
      <c r="C20" s="33">
        <v>1</v>
      </c>
      <c r="D20" s="33">
        <v>1784</v>
      </c>
      <c r="E20" s="181"/>
      <c r="F20" s="33">
        <v>2176</v>
      </c>
      <c r="G20" s="33">
        <v>474</v>
      </c>
      <c r="H20" s="34">
        <v>1702</v>
      </c>
    </row>
    <row r="21" spans="1:8" ht="15">
      <c r="A21" s="35" t="s">
        <v>53</v>
      </c>
      <c r="B21" s="36">
        <v>0</v>
      </c>
      <c r="C21" s="36">
        <v>0</v>
      </c>
      <c r="D21" s="36">
        <v>0</v>
      </c>
      <c r="E21" s="182"/>
      <c r="F21" s="36">
        <v>344</v>
      </c>
      <c r="G21" s="36">
        <v>278</v>
      </c>
      <c r="H21" s="37">
        <v>66</v>
      </c>
    </row>
    <row r="22" spans="1:8" ht="15">
      <c r="A22" s="32" t="s">
        <v>55</v>
      </c>
      <c r="B22" s="33">
        <v>2</v>
      </c>
      <c r="C22" s="33">
        <v>2</v>
      </c>
      <c r="D22" s="33">
        <v>0</v>
      </c>
      <c r="E22" s="181"/>
      <c r="F22" s="33">
        <v>424</v>
      </c>
      <c r="G22" s="33">
        <v>363</v>
      </c>
      <c r="H22" s="34">
        <v>61</v>
      </c>
    </row>
    <row r="23" spans="1:8" ht="15">
      <c r="A23" s="35" t="s">
        <v>54</v>
      </c>
      <c r="B23" s="36">
        <v>1565</v>
      </c>
      <c r="C23" s="36">
        <v>976</v>
      </c>
      <c r="D23" s="36">
        <v>589</v>
      </c>
      <c r="E23" s="182"/>
      <c r="F23" s="36">
        <v>1652</v>
      </c>
      <c r="G23" s="36">
        <v>807</v>
      </c>
      <c r="H23" s="37">
        <v>845</v>
      </c>
    </row>
    <row r="24" spans="1:8" ht="15">
      <c r="A24" s="32" t="s">
        <v>56</v>
      </c>
      <c r="B24" s="33">
        <v>419</v>
      </c>
      <c r="C24" s="33">
        <v>267</v>
      </c>
      <c r="D24" s="33">
        <v>152</v>
      </c>
      <c r="E24" s="181"/>
      <c r="F24" s="33">
        <v>391</v>
      </c>
      <c r="G24" s="33">
        <v>262</v>
      </c>
      <c r="H24" s="34">
        <v>129</v>
      </c>
    </row>
    <row r="25" spans="1:8" ht="15">
      <c r="A25" s="35" t="s">
        <v>57</v>
      </c>
      <c r="B25" s="36">
        <v>469</v>
      </c>
      <c r="C25" s="36">
        <v>349</v>
      </c>
      <c r="D25" s="36">
        <v>120</v>
      </c>
      <c r="E25" s="182"/>
      <c r="F25" s="36">
        <v>511</v>
      </c>
      <c r="G25" s="36">
        <v>252</v>
      </c>
      <c r="H25" s="37">
        <v>259</v>
      </c>
    </row>
    <row r="26" spans="1:8" ht="15">
      <c r="A26" s="32" t="s">
        <v>58</v>
      </c>
      <c r="B26" s="33">
        <v>4638</v>
      </c>
      <c r="C26" s="33">
        <v>122</v>
      </c>
      <c r="D26" s="33">
        <v>4516</v>
      </c>
      <c r="E26" s="181"/>
      <c r="F26" s="33">
        <v>6462</v>
      </c>
      <c r="G26" s="33">
        <v>1927</v>
      </c>
      <c r="H26" s="34">
        <v>4535</v>
      </c>
    </row>
    <row r="27" spans="1:8" ht="15">
      <c r="A27" s="35" t="s">
        <v>59</v>
      </c>
      <c r="B27" s="36">
        <v>0</v>
      </c>
      <c r="C27" s="36">
        <v>0</v>
      </c>
      <c r="D27" s="36">
        <v>0</v>
      </c>
      <c r="E27" s="182"/>
      <c r="F27" s="36">
        <v>212</v>
      </c>
      <c r="G27" s="36">
        <v>156</v>
      </c>
      <c r="H27" s="37">
        <v>56</v>
      </c>
    </row>
    <row r="28" spans="1:8" ht="15">
      <c r="A28" s="32" t="s">
        <v>60</v>
      </c>
      <c r="B28" s="33">
        <v>1350</v>
      </c>
      <c r="C28" s="33">
        <v>151</v>
      </c>
      <c r="D28" s="33">
        <v>1199</v>
      </c>
      <c r="E28" s="181"/>
      <c r="F28" s="33">
        <v>1498</v>
      </c>
      <c r="G28" s="33">
        <v>1042</v>
      </c>
      <c r="H28" s="34">
        <v>456</v>
      </c>
    </row>
    <row r="29" spans="1:8" ht="15">
      <c r="A29" s="35" t="s">
        <v>61</v>
      </c>
      <c r="B29" s="36">
        <v>564</v>
      </c>
      <c r="C29" s="36">
        <v>84</v>
      </c>
      <c r="D29" s="36">
        <v>480</v>
      </c>
      <c r="E29" s="182"/>
      <c r="F29" s="36">
        <v>51</v>
      </c>
      <c r="G29" s="36">
        <v>47</v>
      </c>
      <c r="H29" s="37">
        <v>4</v>
      </c>
    </row>
    <row r="30" spans="1:8" ht="15">
      <c r="A30" s="32" t="s">
        <v>62</v>
      </c>
      <c r="B30" s="33">
        <v>2795</v>
      </c>
      <c r="C30" s="33">
        <v>7</v>
      </c>
      <c r="D30" s="33">
        <v>2788</v>
      </c>
      <c r="E30" s="181"/>
      <c r="F30" s="33">
        <v>1155</v>
      </c>
      <c r="G30" s="33">
        <v>222</v>
      </c>
      <c r="H30" s="34">
        <v>933</v>
      </c>
    </row>
    <row r="31" spans="1:8" ht="15">
      <c r="A31" s="35" t="s">
        <v>63</v>
      </c>
      <c r="B31" s="36">
        <v>1770</v>
      </c>
      <c r="C31" s="36">
        <v>150</v>
      </c>
      <c r="D31" s="36">
        <v>1620</v>
      </c>
      <c r="E31" s="182"/>
      <c r="F31" s="36">
        <v>1126</v>
      </c>
      <c r="G31" s="36">
        <v>668</v>
      </c>
      <c r="H31" s="37">
        <v>458</v>
      </c>
    </row>
    <row r="32" spans="1:8" ht="15">
      <c r="A32" s="32" t="s">
        <v>64</v>
      </c>
      <c r="B32" s="33">
        <v>644</v>
      </c>
      <c r="C32" s="33">
        <v>4</v>
      </c>
      <c r="D32" s="33">
        <v>640</v>
      </c>
      <c r="E32" s="181"/>
      <c r="F32" s="33">
        <v>2015</v>
      </c>
      <c r="G32" s="33">
        <v>797</v>
      </c>
      <c r="H32" s="34">
        <v>1218</v>
      </c>
    </row>
    <row r="33" spans="1:8" ht="15">
      <c r="A33" s="35" t="s">
        <v>150</v>
      </c>
      <c r="B33" s="36">
        <v>3367</v>
      </c>
      <c r="C33" s="36">
        <v>1553</v>
      </c>
      <c r="D33" s="36">
        <v>1814</v>
      </c>
      <c r="E33" s="182"/>
      <c r="F33" s="36">
        <v>1429</v>
      </c>
      <c r="G33" s="36">
        <v>748</v>
      </c>
      <c r="H33" s="37">
        <v>681</v>
      </c>
    </row>
    <row r="34" spans="1:8" ht="15">
      <c r="A34" s="32" t="s">
        <v>65</v>
      </c>
      <c r="B34" s="33">
        <v>1356</v>
      </c>
      <c r="C34" s="33">
        <v>52</v>
      </c>
      <c r="D34" s="33">
        <v>1304</v>
      </c>
      <c r="E34" s="181"/>
      <c r="F34" s="33">
        <v>1833</v>
      </c>
      <c r="G34" s="33">
        <v>326</v>
      </c>
      <c r="H34" s="34">
        <v>1507</v>
      </c>
    </row>
    <row r="35" spans="1:8" ht="15">
      <c r="A35" s="35" t="s">
        <v>66</v>
      </c>
      <c r="B35" s="36">
        <v>2559</v>
      </c>
      <c r="C35" s="36">
        <v>194</v>
      </c>
      <c r="D35" s="36">
        <v>2365</v>
      </c>
      <c r="E35" s="182"/>
      <c r="F35" s="36">
        <v>3909</v>
      </c>
      <c r="G35" s="36">
        <v>2033</v>
      </c>
      <c r="H35" s="37">
        <v>1876</v>
      </c>
    </row>
    <row r="36" spans="1:8" ht="15">
      <c r="A36" s="32" t="s">
        <v>69</v>
      </c>
      <c r="B36" s="33">
        <v>1887</v>
      </c>
      <c r="C36" s="33">
        <v>92</v>
      </c>
      <c r="D36" s="33">
        <v>1795</v>
      </c>
      <c r="E36" s="181"/>
      <c r="F36" s="33">
        <v>3241</v>
      </c>
      <c r="G36" s="33">
        <v>585</v>
      </c>
      <c r="H36" s="34">
        <v>2656</v>
      </c>
    </row>
    <row r="37" spans="1:8" ht="15">
      <c r="A37" s="35" t="s">
        <v>67</v>
      </c>
      <c r="B37" s="36">
        <v>300</v>
      </c>
      <c r="C37" s="36">
        <v>252</v>
      </c>
      <c r="D37" s="36">
        <v>48</v>
      </c>
      <c r="E37" s="182"/>
      <c r="F37" s="36">
        <v>328</v>
      </c>
      <c r="G37" s="36">
        <v>208</v>
      </c>
      <c r="H37" s="37">
        <v>120</v>
      </c>
    </row>
    <row r="38" spans="1:8" ht="15">
      <c r="A38" s="32" t="s">
        <v>68</v>
      </c>
      <c r="B38" s="33">
        <v>6792</v>
      </c>
      <c r="C38" s="33">
        <v>524</v>
      </c>
      <c r="D38" s="33">
        <v>6268</v>
      </c>
      <c r="E38" s="181"/>
      <c r="F38" s="33">
        <v>976</v>
      </c>
      <c r="G38" s="33">
        <v>488</v>
      </c>
      <c r="H38" s="34">
        <v>488</v>
      </c>
    </row>
    <row r="39" spans="1:8" ht="15">
      <c r="A39" s="57" t="s">
        <v>174</v>
      </c>
      <c r="B39" s="36">
        <v>8567</v>
      </c>
      <c r="C39" s="36">
        <v>1873</v>
      </c>
      <c r="D39" s="36">
        <v>6694</v>
      </c>
      <c r="E39" s="182"/>
      <c r="F39" s="36">
        <v>5897</v>
      </c>
      <c r="G39" s="36">
        <v>2027</v>
      </c>
      <c r="H39" s="37">
        <v>3870</v>
      </c>
    </row>
    <row r="40" spans="1:8" ht="15">
      <c r="A40" s="32"/>
      <c r="B40" s="33"/>
      <c r="C40" s="33"/>
      <c r="D40" s="33"/>
      <c r="E40" s="181"/>
      <c r="F40" s="33"/>
      <c r="G40" s="33"/>
      <c r="H40" s="34"/>
    </row>
    <row r="41" spans="1:8" ht="15">
      <c r="A41" s="115" t="s">
        <v>1</v>
      </c>
      <c r="B41" s="59">
        <v>81894</v>
      </c>
      <c r="C41" s="59">
        <v>11295</v>
      </c>
      <c r="D41" s="59">
        <v>70599</v>
      </c>
      <c r="E41" s="183"/>
      <c r="F41" s="59">
        <v>68713</v>
      </c>
      <c r="G41" s="59">
        <v>18802</v>
      </c>
      <c r="H41" s="60">
        <v>49911</v>
      </c>
    </row>
    <row r="42" spans="1:8" ht="15">
      <c r="A42" s="62"/>
      <c r="B42" s="62"/>
      <c r="C42" s="62"/>
      <c r="D42" s="62"/>
      <c r="E42" s="62"/>
      <c r="F42" s="62"/>
      <c r="G42" s="62"/>
      <c r="H42" s="62"/>
    </row>
    <row r="43" spans="1:8" ht="4.5" customHeight="1">
      <c r="A43" s="130"/>
      <c r="B43" s="65"/>
      <c r="C43" s="65"/>
      <c r="D43" s="65"/>
      <c r="E43" s="65"/>
      <c r="F43" s="65"/>
      <c r="G43" s="65"/>
      <c r="H43" s="67"/>
    </row>
    <row r="44" spans="1:8" ht="15">
      <c r="A44" s="44" t="s">
        <v>239</v>
      </c>
      <c r="B44" s="26"/>
      <c r="C44" s="26"/>
      <c r="D44" s="26"/>
      <c r="E44" s="26"/>
      <c r="F44" s="26"/>
      <c r="G44" s="26"/>
      <c r="H44" s="45"/>
    </row>
    <row r="45" spans="1:8" ht="15">
      <c r="A45" s="69" t="s">
        <v>75</v>
      </c>
      <c r="B45" s="26"/>
      <c r="C45" s="26"/>
      <c r="D45" s="26"/>
      <c r="E45" s="26"/>
      <c r="F45" s="26"/>
      <c r="G45" s="26"/>
      <c r="H45" s="45"/>
    </row>
    <row r="46" spans="1:8" ht="15">
      <c r="A46" s="46" t="s">
        <v>323</v>
      </c>
      <c r="B46" s="26"/>
      <c r="C46" s="26"/>
      <c r="D46" s="26"/>
      <c r="E46" s="26"/>
      <c r="F46" s="26"/>
      <c r="G46" s="26"/>
      <c r="H46" s="45"/>
    </row>
    <row r="47" spans="1:8" ht="4.5" customHeight="1">
      <c r="A47" s="47"/>
      <c r="B47" s="48"/>
      <c r="C47" s="48"/>
      <c r="D47" s="48"/>
      <c r="E47" s="48"/>
      <c r="F47" s="48"/>
      <c r="G47" s="48"/>
      <c r="H47" s="49"/>
    </row>
  </sheetData>
  <sheetProtection/>
  <mergeCells count="10">
    <mergeCell ref="A12:A13"/>
    <mergeCell ref="B12:D12"/>
    <mergeCell ref="F12:H12"/>
    <mergeCell ref="G11:H11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Y57"/>
  <sheetViews>
    <sheetView showGridLines="0" zoomScale="115" zoomScaleNormal="115" zoomScalePageLayoutView="0" workbookViewId="0" topLeftCell="A2">
      <selection activeCell="B17" sqref="B17"/>
    </sheetView>
  </sheetViews>
  <sheetFormatPr defaultColWidth="11.421875" defaultRowHeight="12.75"/>
  <cols>
    <col min="1" max="1" width="27.140625" style="27" customWidth="1"/>
    <col min="2" max="4" width="11.421875" style="27" customWidth="1"/>
    <col min="5" max="5" width="5.00390625" style="27" customWidth="1"/>
    <col min="6" max="8" width="11.421875" style="27" customWidth="1"/>
    <col min="9" max="9" width="5.7109375" style="27" customWidth="1"/>
    <col min="10" max="16384" width="11.421875" style="27" customWidth="1"/>
  </cols>
  <sheetData>
    <row r="1" spans="1:15" ht="60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6"/>
      <c r="N1" s="26"/>
      <c r="O1" s="26"/>
    </row>
    <row r="2" spans="1:15" ht="8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6"/>
      <c r="N2" s="26"/>
      <c r="O2" s="26"/>
    </row>
    <row r="3" spans="1:8" ht="13.5" customHeight="1">
      <c r="A3" s="350" t="s">
        <v>230</v>
      </c>
      <c r="B3" s="350"/>
      <c r="C3" s="350"/>
      <c r="D3" s="350"/>
      <c r="E3" s="350"/>
      <c r="F3" s="350"/>
      <c r="G3" s="350"/>
      <c r="H3" s="350"/>
    </row>
    <row r="4" spans="1:8" ht="18" customHeight="1">
      <c r="A4" s="403"/>
      <c r="B4" s="403"/>
      <c r="C4" s="403"/>
      <c r="D4" s="403"/>
      <c r="E4" s="403"/>
      <c r="F4" s="403"/>
      <c r="G4" s="403"/>
      <c r="H4" s="403"/>
    </row>
    <row r="5" spans="1:8" ht="7.5" customHeight="1">
      <c r="A5" s="102"/>
      <c r="B5" s="103"/>
      <c r="C5" s="103"/>
      <c r="D5" s="103"/>
      <c r="E5" s="103"/>
      <c r="F5" s="103"/>
      <c r="G5" s="103"/>
      <c r="H5" s="103"/>
    </row>
    <row r="6" spans="1:8" ht="13.5" customHeight="1">
      <c r="A6" s="353" t="s">
        <v>280</v>
      </c>
      <c r="B6" s="354"/>
      <c r="C6" s="354"/>
      <c r="D6" s="354"/>
      <c r="E6" s="354"/>
      <c r="F6" s="354"/>
      <c r="G6" s="354"/>
      <c r="H6" s="354"/>
    </row>
    <row r="7" spans="1:8" ht="13.5" customHeight="1">
      <c r="A7" s="353" t="s">
        <v>161</v>
      </c>
      <c r="B7" s="354"/>
      <c r="C7" s="354"/>
      <c r="D7" s="354"/>
      <c r="E7" s="354"/>
      <c r="F7" s="354"/>
      <c r="G7" s="354"/>
      <c r="H7" s="354"/>
    </row>
    <row r="8" spans="1:8" ht="13.5" customHeight="1">
      <c r="A8" s="353" t="str">
        <f>'a6'!A8</f>
        <v>Mayo (2020 - 2021)</v>
      </c>
      <c r="B8" s="354"/>
      <c r="C8" s="354"/>
      <c r="D8" s="354"/>
      <c r="E8" s="354"/>
      <c r="F8" s="354"/>
      <c r="G8" s="354"/>
      <c r="H8" s="354"/>
    </row>
    <row r="9" spans="1:8" ht="7.5" customHeight="1">
      <c r="A9" s="28"/>
      <c r="B9" s="29"/>
      <c r="C9" s="29"/>
      <c r="D9" s="29"/>
      <c r="E9" s="29"/>
      <c r="F9" s="29"/>
      <c r="G9" s="29"/>
      <c r="H9" s="29"/>
    </row>
    <row r="10" spans="1:10" ht="12.75" customHeight="1">
      <c r="A10" s="26"/>
      <c r="B10" s="26"/>
      <c r="C10" s="26"/>
      <c r="D10" s="26"/>
      <c r="E10" s="26"/>
      <c r="F10" s="26"/>
      <c r="G10" s="355" t="s">
        <v>242</v>
      </c>
      <c r="H10" s="355"/>
      <c r="I10" s="26"/>
      <c r="J10" s="26"/>
    </row>
    <row r="11" spans="1:12" ht="12.75" customHeight="1">
      <c r="A11" s="156"/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</row>
    <row r="12" spans="1:12" s="154" customFormat="1" ht="12.75" customHeight="1">
      <c r="A12" s="401" t="s">
        <v>34</v>
      </c>
      <c r="B12" s="349" t="s">
        <v>35</v>
      </c>
      <c r="C12" s="349"/>
      <c r="D12" s="349"/>
      <c r="E12" s="344"/>
      <c r="F12" s="349"/>
      <c r="G12" s="349"/>
      <c r="H12" s="349"/>
      <c r="I12" s="344"/>
      <c r="J12" s="349"/>
      <c r="K12" s="349"/>
      <c r="L12" s="402"/>
    </row>
    <row r="13" spans="1:12" s="154" customFormat="1" ht="21.75" customHeight="1">
      <c r="A13" s="398"/>
      <c r="B13" s="349" t="s">
        <v>36</v>
      </c>
      <c r="C13" s="349"/>
      <c r="D13" s="349"/>
      <c r="E13" s="52"/>
      <c r="F13" s="349" t="s">
        <v>31</v>
      </c>
      <c r="G13" s="349"/>
      <c r="H13" s="349"/>
      <c r="I13" s="52"/>
      <c r="J13" s="349" t="s">
        <v>37</v>
      </c>
      <c r="K13" s="349"/>
      <c r="L13" s="402"/>
    </row>
    <row r="14" spans="1:12" s="154" customFormat="1" ht="26.25">
      <c r="A14" s="343"/>
      <c r="B14" s="54" t="s">
        <v>38</v>
      </c>
      <c r="C14" s="54" t="s">
        <v>32</v>
      </c>
      <c r="D14" s="54" t="s">
        <v>33</v>
      </c>
      <c r="E14" s="158"/>
      <c r="F14" s="54" t="s">
        <v>38</v>
      </c>
      <c r="G14" s="54" t="s">
        <v>32</v>
      </c>
      <c r="H14" s="54" t="s">
        <v>33</v>
      </c>
      <c r="I14" s="158"/>
      <c r="J14" s="54" t="s">
        <v>38</v>
      </c>
      <c r="K14" s="54" t="s">
        <v>32</v>
      </c>
      <c r="L14" s="159" t="s">
        <v>33</v>
      </c>
    </row>
    <row r="15" spans="1:15" ht="15">
      <c r="A15" s="160" t="s">
        <v>253</v>
      </c>
      <c r="B15" s="161">
        <v>1068184</v>
      </c>
      <c r="C15" s="161">
        <v>284921</v>
      </c>
      <c r="D15" s="161">
        <v>783263</v>
      </c>
      <c r="E15" s="161"/>
      <c r="F15" s="162">
        <v>385842</v>
      </c>
      <c r="G15" s="162">
        <v>65028</v>
      </c>
      <c r="H15" s="162">
        <v>320814</v>
      </c>
      <c r="I15" s="163"/>
      <c r="J15" s="162">
        <v>682342</v>
      </c>
      <c r="K15" s="162">
        <v>219893</v>
      </c>
      <c r="L15" s="164">
        <v>462449</v>
      </c>
      <c r="N15" s="121"/>
      <c r="O15" s="121"/>
    </row>
    <row r="16" spans="1:12" ht="15">
      <c r="A16" s="165" t="s">
        <v>256</v>
      </c>
      <c r="B16" s="166">
        <v>603490</v>
      </c>
      <c r="C16" s="166">
        <v>119376</v>
      </c>
      <c r="D16" s="166">
        <v>484114</v>
      </c>
      <c r="E16" s="166"/>
      <c r="F16" s="166">
        <v>247378</v>
      </c>
      <c r="G16" s="166">
        <v>25370</v>
      </c>
      <c r="H16" s="166">
        <v>222008</v>
      </c>
      <c r="I16" s="166"/>
      <c r="J16" s="166">
        <v>356112</v>
      </c>
      <c r="K16" s="166">
        <v>94006</v>
      </c>
      <c r="L16" s="167">
        <v>262106</v>
      </c>
    </row>
    <row r="17" spans="1:14" ht="15">
      <c r="A17" s="160" t="s">
        <v>254</v>
      </c>
      <c r="B17" s="161">
        <v>1226397</v>
      </c>
      <c r="C17" s="161">
        <v>306761</v>
      </c>
      <c r="D17" s="161">
        <v>919636</v>
      </c>
      <c r="E17" s="161"/>
      <c r="F17" s="162">
        <v>443995</v>
      </c>
      <c r="G17" s="162">
        <v>88243</v>
      </c>
      <c r="H17" s="162">
        <v>355752</v>
      </c>
      <c r="I17" s="163"/>
      <c r="J17" s="162">
        <v>782402</v>
      </c>
      <c r="K17" s="162">
        <v>218518</v>
      </c>
      <c r="L17" s="164">
        <v>563884</v>
      </c>
      <c r="M17" s="121"/>
      <c r="N17" s="121"/>
    </row>
    <row r="18" spans="1:14" ht="15">
      <c r="A18" s="165" t="s">
        <v>281</v>
      </c>
      <c r="B18" s="166">
        <v>4212546</v>
      </c>
      <c r="C18" s="166">
        <v>765951</v>
      </c>
      <c r="D18" s="166">
        <v>3446595</v>
      </c>
      <c r="E18" s="166"/>
      <c r="F18" s="166">
        <v>1731345</v>
      </c>
      <c r="G18" s="166">
        <v>180019</v>
      </c>
      <c r="H18" s="166">
        <v>1551326</v>
      </c>
      <c r="I18" s="166"/>
      <c r="J18" s="166">
        <v>2481201</v>
      </c>
      <c r="K18" s="166">
        <v>585932</v>
      </c>
      <c r="L18" s="167">
        <v>1895269</v>
      </c>
      <c r="M18" s="121"/>
      <c r="N18" s="121"/>
    </row>
    <row r="19" spans="1:14" ht="15">
      <c r="A19" s="160" t="s">
        <v>282</v>
      </c>
      <c r="B19" s="161">
        <v>6004004</v>
      </c>
      <c r="C19" s="161">
        <v>1511810</v>
      </c>
      <c r="D19" s="161">
        <v>4492194</v>
      </c>
      <c r="E19" s="161"/>
      <c r="F19" s="162">
        <v>2315663</v>
      </c>
      <c r="G19" s="162">
        <v>376312</v>
      </c>
      <c r="H19" s="162">
        <v>1939351</v>
      </c>
      <c r="I19" s="163"/>
      <c r="J19" s="162">
        <v>3688341</v>
      </c>
      <c r="K19" s="162">
        <v>1135498</v>
      </c>
      <c r="L19" s="164">
        <v>2552843</v>
      </c>
      <c r="M19" s="121"/>
      <c r="N19" s="121"/>
    </row>
    <row r="20" spans="1:12" ht="15">
      <c r="A20" s="165" t="s">
        <v>283</v>
      </c>
      <c r="B20" s="166">
        <v>13722248</v>
      </c>
      <c r="C20" s="166">
        <v>2881701</v>
      </c>
      <c r="D20" s="166">
        <v>10840547</v>
      </c>
      <c r="E20" s="166"/>
      <c r="F20" s="166">
        <v>5165493</v>
      </c>
      <c r="G20" s="166">
        <v>521513</v>
      </c>
      <c r="H20" s="166">
        <v>4643980</v>
      </c>
      <c r="I20" s="166"/>
      <c r="J20" s="166">
        <v>8556755</v>
      </c>
      <c r="K20" s="166">
        <v>2360188</v>
      </c>
      <c r="L20" s="167">
        <v>6196567</v>
      </c>
    </row>
    <row r="21" spans="1:12" ht="15">
      <c r="A21" s="160" t="s">
        <v>265</v>
      </c>
      <c r="B21" s="161">
        <v>13141578</v>
      </c>
      <c r="C21" s="161">
        <v>3301646</v>
      </c>
      <c r="D21" s="161">
        <v>9839932</v>
      </c>
      <c r="E21" s="161"/>
      <c r="F21" s="162">
        <v>5262266</v>
      </c>
      <c r="G21" s="162">
        <v>740128</v>
      </c>
      <c r="H21" s="162">
        <v>4522138</v>
      </c>
      <c r="I21" s="163"/>
      <c r="J21" s="162">
        <v>7879312</v>
      </c>
      <c r="K21" s="162">
        <v>2561518</v>
      </c>
      <c r="L21" s="164">
        <v>5317794</v>
      </c>
    </row>
    <row r="22" spans="1:12" ht="15" customHeight="1">
      <c r="A22" s="398" t="s">
        <v>39</v>
      </c>
      <c r="B22" s="399"/>
      <c r="C22" s="399"/>
      <c r="D22" s="399"/>
      <c r="E22" s="399"/>
      <c r="F22" s="399"/>
      <c r="G22" s="399"/>
      <c r="H22" s="399"/>
      <c r="I22" s="399"/>
      <c r="J22" s="399"/>
      <c r="K22" s="399"/>
      <c r="L22" s="400"/>
    </row>
    <row r="23" spans="1:25" ht="15">
      <c r="A23" s="168" t="s">
        <v>73</v>
      </c>
      <c r="B23" s="169">
        <v>14.81139953416266</v>
      </c>
      <c r="C23" s="169">
        <v>7.665282657297979</v>
      </c>
      <c r="D23" s="169">
        <v>17.410882423911247</v>
      </c>
      <c r="E23" s="169"/>
      <c r="F23" s="169">
        <v>15.07171329196926</v>
      </c>
      <c r="G23" s="169">
        <v>35.70000615119642</v>
      </c>
      <c r="H23" s="169">
        <v>10.890422487796656</v>
      </c>
      <c r="I23" s="169"/>
      <c r="J23" s="169">
        <v>14.66420065011387</v>
      </c>
      <c r="K23" s="169">
        <v>-0.6253041251881655</v>
      </c>
      <c r="L23" s="170">
        <v>21.93431059424931</v>
      </c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</row>
    <row r="24" spans="1:25" ht="12.75" customHeight="1">
      <c r="A24" s="172" t="s">
        <v>72</v>
      </c>
      <c r="B24" s="173">
        <v>103.21745182190259</v>
      </c>
      <c r="C24" s="173">
        <v>156.9704128132958</v>
      </c>
      <c r="D24" s="173">
        <v>89.96269473719002</v>
      </c>
      <c r="E24" s="173"/>
      <c r="F24" s="173">
        <v>79.4803903338211</v>
      </c>
      <c r="G24" s="173">
        <v>247.82420181316513</v>
      </c>
      <c r="H24" s="173">
        <v>60.24287413066196</v>
      </c>
      <c r="I24" s="173"/>
      <c r="J24" s="173">
        <v>119.70672148088241</v>
      </c>
      <c r="K24" s="173">
        <v>132.45112014126755</v>
      </c>
      <c r="L24" s="174">
        <v>115.1358610638444</v>
      </c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</row>
    <row r="25" spans="1:25" ht="12.75" customHeight="1">
      <c r="A25" s="168" t="s">
        <v>264</v>
      </c>
      <c r="B25" s="169">
        <v>42.52672849151082</v>
      </c>
      <c r="C25" s="169">
        <v>97.37685569964657</v>
      </c>
      <c r="D25" s="169">
        <v>30.33715884808049</v>
      </c>
      <c r="E25" s="169"/>
      <c r="F25" s="169">
        <v>33.74936826571249</v>
      </c>
      <c r="G25" s="169">
        <v>109.04015687233013</v>
      </c>
      <c r="H25" s="169">
        <v>25.012473200346037</v>
      </c>
      <c r="I25" s="169"/>
      <c r="J25" s="169">
        <v>48.651439363437305</v>
      </c>
      <c r="K25" s="169">
        <v>93.7934777414444</v>
      </c>
      <c r="L25" s="170">
        <v>34.69554981377314</v>
      </c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</row>
    <row r="26" spans="1:25" s="154" customFormat="1" ht="12.75" customHeight="1">
      <c r="A26" s="172" t="s">
        <v>265</v>
      </c>
      <c r="B26" s="173">
        <v>-4.231595289634754</v>
      </c>
      <c r="C26" s="173">
        <v>14.572816541341368</v>
      </c>
      <c r="D26" s="173">
        <v>-9.230299910142918</v>
      </c>
      <c r="E26" s="173"/>
      <c r="F26" s="173">
        <v>1.873451382084923</v>
      </c>
      <c r="G26" s="173">
        <v>41.91937688993369</v>
      </c>
      <c r="H26" s="173">
        <v>-2.623654709968605</v>
      </c>
      <c r="I26" s="173"/>
      <c r="J26" s="173">
        <v>-7.917055005080783</v>
      </c>
      <c r="K26" s="173">
        <v>8.530252674786936</v>
      </c>
      <c r="L26" s="174">
        <v>-14.18161055952433</v>
      </c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</row>
    <row r="27" spans="1:25" s="154" customFormat="1" ht="12.75" customHeight="1">
      <c r="A27" s="398" t="s">
        <v>203</v>
      </c>
      <c r="B27" s="399"/>
      <c r="C27" s="399"/>
      <c r="D27" s="399"/>
      <c r="E27" s="399"/>
      <c r="F27" s="399"/>
      <c r="G27" s="399"/>
      <c r="H27" s="399"/>
      <c r="I27" s="399"/>
      <c r="J27" s="399"/>
      <c r="K27" s="399"/>
      <c r="L27" s="400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</row>
    <row r="28" spans="1:25" s="154" customFormat="1" ht="12.75" customHeight="1">
      <c r="A28" s="168" t="s">
        <v>73</v>
      </c>
      <c r="B28" s="169">
        <v>14.81139953416266</v>
      </c>
      <c r="C28" s="169">
        <v>2.0445915684938187</v>
      </c>
      <c r="D28" s="169">
        <v>12.766807965668843</v>
      </c>
      <c r="E28" s="169"/>
      <c r="F28" s="169">
        <v>5.444099518435029</v>
      </c>
      <c r="G28" s="169">
        <v>2.1733147098252745</v>
      </c>
      <c r="H28" s="169">
        <v>3.270784808609754</v>
      </c>
      <c r="I28" s="169"/>
      <c r="J28" s="169">
        <v>9.367300015727631</v>
      </c>
      <c r="K28" s="169">
        <v>-0.12872314133145604</v>
      </c>
      <c r="L28" s="170">
        <v>9.496023157059087</v>
      </c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</row>
    <row r="29" spans="1:25" s="154" customFormat="1" ht="12.75" customHeight="1">
      <c r="A29" s="172" t="s">
        <v>72</v>
      </c>
      <c r="B29" s="173">
        <v>103.21745182190259</v>
      </c>
      <c r="C29" s="173">
        <v>31.050224527332677</v>
      </c>
      <c r="D29" s="173">
        <v>72.16722729456991</v>
      </c>
      <c r="E29" s="173"/>
      <c r="F29" s="173">
        <v>32.5799930404812</v>
      </c>
      <c r="G29" s="173">
        <v>10.41823393925334</v>
      </c>
      <c r="H29" s="173">
        <v>22.161759101227855</v>
      </c>
      <c r="I29" s="173"/>
      <c r="J29" s="173">
        <v>70.63745878142139</v>
      </c>
      <c r="K29" s="173">
        <v>20.631990588079336</v>
      </c>
      <c r="L29" s="174">
        <v>50.005468193342054</v>
      </c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</row>
    <row r="30" spans="1:25" s="154" customFormat="1" ht="12.75" customHeight="1">
      <c r="A30" s="168" t="s">
        <v>264</v>
      </c>
      <c r="B30" s="169">
        <v>42.52672849151082</v>
      </c>
      <c r="C30" s="169">
        <v>17.705658288360528</v>
      </c>
      <c r="D30" s="169">
        <v>24.8210702031503</v>
      </c>
      <c r="E30" s="169"/>
      <c r="F30" s="169">
        <v>13.870898976533429</v>
      </c>
      <c r="G30" s="169">
        <v>4.659723597083568</v>
      </c>
      <c r="H30" s="169">
        <v>9.21117537944986</v>
      </c>
      <c r="I30" s="169"/>
      <c r="J30" s="169">
        <v>28.6558295149774</v>
      </c>
      <c r="K30" s="169">
        <v>13.045934691276958</v>
      </c>
      <c r="L30" s="170">
        <v>15.609894823700438</v>
      </c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</row>
    <row r="31" spans="1:25" s="154" customFormat="1" ht="12.75" customHeight="1">
      <c r="A31" s="175" t="s">
        <v>265</v>
      </c>
      <c r="B31" s="176">
        <v>-4.231595289634754</v>
      </c>
      <c r="C31" s="176">
        <v>3.0603221862773466</v>
      </c>
      <c r="D31" s="176">
        <v>-7.291917475912101</v>
      </c>
      <c r="E31" s="176"/>
      <c r="F31" s="176">
        <v>0.7052270152820432</v>
      </c>
      <c r="G31" s="176">
        <v>1.59314275620146</v>
      </c>
      <c r="H31" s="176">
        <v>-0.8879157409194167</v>
      </c>
      <c r="I31" s="176"/>
      <c r="J31" s="176">
        <v>-4.936822304916797</v>
      </c>
      <c r="K31" s="176">
        <v>1.4671794300758867</v>
      </c>
      <c r="L31" s="177">
        <v>-6.404001734992684</v>
      </c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</row>
    <row r="32" spans="1:12" s="154" customFormat="1" ht="12.75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</row>
    <row r="33" spans="1:12" s="154" customFormat="1" ht="12.75" customHeight="1">
      <c r="A33" s="401" t="s">
        <v>34</v>
      </c>
      <c r="B33" s="349" t="s">
        <v>40</v>
      </c>
      <c r="C33" s="349"/>
      <c r="D33" s="349"/>
      <c r="E33" s="344"/>
      <c r="F33" s="349"/>
      <c r="G33" s="349"/>
      <c r="H33" s="349"/>
      <c r="I33" s="344"/>
      <c r="J33" s="349"/>
      <c r="K33" s="349"/>
      <c r="L33" s="402"/>
    </row>
    <row r="34" spans="1:12" ht="12.75" customHeight="1">
      <c r="A34" s="398"/>
      <c r="B34" s="349" t="s">
        <v>36</v>
      </c>
      <c r="C34" s="349"/>
      <c r="D34" s="349"/>
      <c r="E34" s="52"/>
      <c r="F34" s="349" t="s">
        <v>31</v>
      </c>
      <c r="G34" s="349"/>
      <c r="H34" s="349"/>
      <c r="I34" s="52"/>
      <c r="J34" s="349" t="s">
        <v>37</v>
      </c>
      <c r="K34" s="349"/>
      <c r="L34" s="402"/>
    </row>
    <row r="35" spans="1:12" ht="26.25">
      <c r="A35" s="343"/>
      <c r="B35" s="54" t="s">
        <v>38</v>
      </c>
      <c r="C35" s="54" t="s">
        <v>32</v>
      </c>
      <c r="D35" s="54" t="s">
        <v>33</v>
      </c>
      <c r="E35" s="158"/>
      <c r="F35" s="54" t="s">
        <v>38</v>
      </c>
      <c r="G35" s="54" t="s">
        <v>32</v>
      </c>
      <c r="H35" s="54" t="s">
        <v>33</v>
      </c>
      <c r="I35" s="158"/>
      <c r="J35" s="54" t="s">
        <v>38</v>
      </c>
      <c r="K35" s="54" t="s">
        <v>32</v>
      </c>
      <c r="L35" s="159" t="s">
        <v>33</v>
      </c>
    </row>
    <row r="36" spans="1:12" ht="15">
      <c r="A36" s="160" t="s">
        <v>253</v>
      </c>
      <c r="B36" s="161">
        <v>11655</v>
      </c>
      <c r="C36" s="161">
        <v>2396</v>
      </c>
      <c r="D36" s="161">
        <v>9259</v>
      </c>
      <c r="E36" s="161"/>
      <c r="F36" s="162">
        <v>6066</v>
      </c>
      <c r="G36" s="162">
        <v>986</v>
      </c>
      <c r="H36" s="162">
        <v>5080</v>
      </c>
      <c r="I36" s="163"/>
      <c r="J36" s="162">
        <v>5589</v>
      </c>
      <c r="K36" s="162">
        <v>1410</v>
      </c>
      <c r="L36" s="164">
        <v>4179</v>
      </c>
    </row>
    <row r="37" spans="1:12" ht="12.75" customHeight="1">
      <c r="A37" s="165" t="s">
        <v>256</v>
      </c>
      <c r="B37" s="166">
        <v>6676</v>
      </c>
      <c r="C37" s="166">
        <v>1134</v>
      </c>
      <c r="D37" s="166">
        <v>5542</v>
      </c>
      <c r="E37" s="166"/>
      <c r="F37" s="166">
        <v>3641</v>
      </c>
      <c r="G37" s="166">
        <v>402</v>
      </c>
      <c r="H37" s="166">
        <v>3239</v>
      </c>
      <c r="I37" s="166"/>
      <c r="J37" s="166">
        <v>3035</v>
      </c>
      <c r="K37" s="166">
        <v>732</v>
      </c>
      <c r="L37" s="167">
        <v>2303</v>
      </c>
    </row>
    <row r="38" spans="1:12" ht="15">
      <c r="A38" s="160" t="s">
        <v>254</v>
      </c>
      <c r="B38" s="161">
        <v>12415</v>
      </c>
      <c r="C38" s="161">
        <v>2697</v>
      </c>
      <c r="D38" s="161">
        <v>9718</v>
      </c>
      <c r="E38" s="161"/>
      <c r="F38" s="162">
        <v>6240</v>
      </c>
      <c r="G38" s="162">
        <v>1141</v>
      </c>
      <c r="H38" s="162">
        <v>5099</v>
      </c>
      <c r="I38" s="163"/>
      <c r="J38" s="162">
        <v>6175</v>
      </c>
      <c r="K38" s="162">
        <v>1556</v>
      </c>
      <c r="L38" s="164">
        <v>4619</v>
      </c>
    </row>
    <row r="39" spans="1:12" ht="15">
      <c r="A39" s="165" t="s">
        <v>281</v>
      </c>
      <c r="B39" s="166">
        <v>49489</v>
      </c>
      <c r="C39" s="166">
        <v>7224</v>
      </c>
      <c r="D39" s="166">
        <v>42265</v>
      </c>
      <c r="E39" s="166"/>
      <c r="F39" s="166">
        <v>26889</v>
      </c>
      <c r="G39" s="166">
        <v>2621</v>
      </c>
      <c r="H39" s="166">
        <v>24268</v>
      </c>
      <c r="I39" s="166"/>
      <c r="J39" s="166">
        <v>22600</v>
      </c>
      <c r="K39" s="166">
        <v>4603</v>
      </c>
      <c r="L39" s="167">
        <v>17997</v>
      </c>
    </row>
    <row r="40" spans="1:12" ht="15">
      <c r="A40" s="160" t="s">
        <v>282</v>
      </c>
      <c r="B40" s="161">
        <v>66086</v>
      </c>
      <c r="C40" s="161">
        <v>13597</v>
      </c>
      <c r="D40" s="161">
        <v>52489</v>
      </c>
      <c r="E40" s="161"/>
      <c r="F40" s="162">
        <v>35312</v>
      </c>
      <c r="G40" s="162">
        <v>5573</v>
      </c>
      <c r="H40" s="162">
        <v>29739</v>
      </c>
      <c r="I40" s="163"/>
      <c r="J40" s="162">
        <v>30774</v>
      </c>
      <c r="K40" s="162">
        <v>8024</v>
      </c>
      <c r="L40" s="164">
        <v>22750</v>
      </c>
    </row>
    <row r="41" spans="1:12" ht="15">
      <c r="A41" s="165" t="s">
        <v>283</v>
      </c>
      <c r="B41" s="166">
        <v>159997</v>
      </c>
      <c r="C41" s="166">
        <v>25570</v>
      </c>
      <c r="D41" s="166">
        <v>134427</v>
      </c>
      <c r="E41" s="166"/>
      <c r="F41" s="166">
        <v>83034</v>
      </c>
      <c r="G41" s="166">
        <v>7845</v>
      </c>
      <c r="H41" s="166">
        <v>75189</v>
      </c>
      <c r="I41" s="166"/>
      <c r="J41" s="166">
        <v>76963</v>
      </c>
      <c r="K41" s="166">
        <v>17725</v>
      </c>
      <c r="L41" s="167">
        <v>59238</v>
      </c>
    </row>
    <row r="42" spans="1:12" ht="15">
      <c r="A42" s="160" t="s">
        <v>265</v>
      </c>
      <c r="B42" s="161">
        <v>150607</v>
      </c>
      <c r="C42" s="161">
        <v>30097</v>
      </c>
      <c r="D42" s="161">
        <v>120510</v>
      </c>
      <c r="E42" s="161"/>
      <c r="F42" s="162">
        <v>81894</v>
      </c>
      <c r="G42" s="162">
        <v>11295</v>
      </c>
      <c r="H42" s="162">
        <v>70599</v>
      </c>
      <c r="I42" s="163"/>
      <c r="J42" s="162">
        <v>68713</v>
      </c>
      <c r="K42" s="162">
        <v>18802</v>
      </c>
      <c r="L42" s="164">
        <v>49911</v>
      </c>
    </row>
    <row r="43" spans="1:12" ht="15" customHeight="1">
      <c r="A43" s="398" t="s">
        <v>39</v>
      </c>
      <c r="B43" s="399"/>
      <c r="C43" s="399"/>
      <c r="D43" s="399"/>
      <c r="E43" s="399"/>
      <c r="F43" s="399"/>
      <c r="G43" s="399"/>
      <c r="H43" s="399"/>
      <c r="I43" s="399"/>
      <c r="J43" s="399"/>
      <c r="K43" s="399"/>
      <c r="L43" s="400"/>
    </row>
    <row r="44" spans="1:24" ht="15">
      <c r="A44" s="168" t="s">
        <v>73</v>
      </c>
      <c r="B44" s="169">
        <v>6.5208065208065165</v>
      </c>
      <c r="C44" s="169">
        <v>12.562604340567617</v>
      </c>
      <c r="D44" s="169">
        <v>4.957338805486543</v>
      </c>
      <c r="E44" s="169"/>
      <c r="F44" s="169">
        <v>2.868447082096921</v>
      </c>
      <c r="G44" s="169">
        <v>15.720081135902646</v>
      </c>
      <c r="H44" s="169">
        <v>0.3740157480314821</v>
      </c>
      <c r="I44" s="169"/>
      <c r="J44" s="169">
        <v>10.484881016281975</v>
      </c>
      <c r="K44" s="169">
        <v>10.354609929078023</v>
      </c>
      <c r="L44" s="170">
        <v>10.528834649437655</v>
      </c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</row>
    <row r="45" spans="1:24" ht="15">
      <c r="A45" s="172" t="s">
        <v>72</v>
      </c>
      <c r="B45" s="173">
        <v>85.96464949071301</v>
      </c>
      <c r="C45" s="173">
        <v>137.83068783068782</v>
      </c>
      <c r="D45" s="173">
        <v>75.35185853482497</v>
      </c>
      <c r="E45" s="173"/>
      <c r="F45" s="173">
        <v>71.38148860203242</v>
      </c>
      <c r="G45" s="173">
        <v>183.83084577114425</v>
      </c>
      <c r="H45" s="173">
        <v>57.425131213337465</v>
      </c>
      <c r="I45" s="173"/>
      <c r="J45" s="173">
        <v>103.45963756177926</v>
      </c>
      <c r="K45" s="173">
        <v>112.56830601092895</v>
      </c>
      <c r="L45" s="174">
        <v>100.56448111159361</v>
      </c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</row>
    <row r="46" spans="1:24" ht="15">
      <c r="A46" s="168" t="s">
        <v>264</v>
      </c>
      <c r="B46" s="169">
        <v>33.536745539412806</v>
      </c>
      <c r="C46" s="169">
        <v>88.21982281284605</v>
      </c>
      <c r="D46" s="169">
        <v>24.190228321306037</v>
      </c>
      <c r="E46" s="169"/>
      <c r="F46" s="169">
        <v>31.3250771691026</v>
      </c>
      <c r="G46" s="169">
        <v>112.62876764593668</v>
      </c>
      <c r="H46" s="169">
        <v>22.54409098401186</v>
      </c>
      <c r="I46" s="169"/>
      <c r="J46" s="169">
        <v>36.168141592920335</v>
      </c>
      <c r="K46" s="169">
        <v>74.32109493808386</v>
      </c>
      <c r="L46" s="170">
        <v>26.40995721509141</v>
      </c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</row>
    <row r="47" spans="1:24" ht="15">
      <c r="A47" s="172" t="s">
        <v>265</v>
      </c>
      <c r="B47" s="173">
        <v>-5.868860041125771</v>
      </c>
      <c r="C47" s="173">
        <v>17.704341024638254</v>
      </c>
      <c r="D47" s="173">
        <v>-10.352830904505794</v>
      </c>
      <c r="E47" s="173"/>
      <c r="F47" s="173">
        <v>-1.3729315702001657</v>
      </c>
      <c r="G47" s="173">
        <v>43.977055449330805</v>
      </c>
      <c r="H47" s="173">
        <v>-6.104616366755778</v>
      </c>
      <c r="I47" s="173"/>
      <c r="J47" s="173">
        <v>-10.71943661239817</v>
      </c>
      <c r="K47" s="173">
        <v>6.07616361071932</v>
      </c>
      <c r="L47" s="174">
        <v>-15.744961004760455</v>
      </c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</row>
    <row r="48" spans="1:24" ht="15">
      <c r="A48" s="398" t="s">
        <v>203</v>
      </c>
      <c r="B48" s="399"/>
      <c r="C48" s="399"/>
      <c r="D48" s="399"/>
      <c r="E48" s="399"/>
      <c r="F48" s="399"/>
      <c r="G48" s="399"/>
      <c r="H48" s="399"/>
      <c r="I48" s="399"/>
      <c r="J48" s="399"/>
      <c r="K48" s="399"/>
      <c r="L48" s="400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</row>
    <row r="49" spans="1:24" ht="15">
      <c r="A49" s="168" t="s">
        <v>73</v>
      </c>
      <c r="B49" s="169">
        <v>6.5208065208065165</v>
      </c>
      <c r="C49" s="169">
        <v>2.5825825825825808</v>
      </c>
      <c r="D49" s="169">
        <v>3.9382239382239357</v>
      </c>
      <c r="E49" s="169"/>
      <c r="F49" s="169">
        <v>1.4929214929214918</v>
      </c>
      <c r="G49" s="169">
        <v>1.329901329901329</v>
      </c>
      <c r="H49" s="169">
        <v>0.16302016302016292</v>
      </c>
      <c r="I49" s="169"/>
      <c r="J49" s="169">
        <v>5.0278850278850244</v>
      </c>
      <c r="K49" s="169">
        <v>1.2526812526812519</v>
      </c>
      <c r="L49" s="170">
        <v>3.775203775203773</v>
      </c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</row>
    <row r="50" spans="1:24" ht="15">
      <c r="A50" s="172" t="s">
        <v>72</v>
      </c>
      <c r="B50" s="173">
        <v>85.96464949071301</v>
      </c>
      <c r="C50" s="173">
        <v>23.412222887956865</v>
      </c>
      <c r="D50" s="173">
        <v>62.55242660275616</v>
      </c>
      <c r="E50" s="173"/>
      <c r="F50" s="173">
        <v>38.93049730377472</v>
      </c>
      <c r="G50" s="173">
        <v>11.069502696225285</v>
      </c>
      <c r="H50" s="173">
        <v>27.860994607549436</v>
      </c>
      <c r="I50" s="173"/>
      <c r="J50" s="173">
        <v>47.03415218693829</v>
      </c>
      <c r="K50" s="173">
        <v>12.342720191731578</v>
      </c>
      <c r="L50" s="174">
        <v>34.69143199520672</v>
      </c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</row>
    <row r="51" spans="1:24" ht="15">
      <c r="A51" s="168" t="s">
        <v>264</v>
      </c>
      <c r="B51" s="169">
        <v>33.536745539412806</v>
      </c>
      <c r="C51" s="169">
        <v>12.877609165673183</v>
      </c>
      <c r="D51" s="169">
        <v>20.659136373739624</v>
      </c>
      <c r="E51" s="169"/>
      <c r="F51" s="169">
        <v>17.019943825900707</v>
      </c>
      <c r="G51" s="169">
        <v>5.964961910727638</v>
      </c>
      <c r="H51" s="169">
        <v>11.054981915173071</v>
      </c>
      <c r="I51" s="169"/>
      <c r="J51" s="169">
        <v>16.5168017135121</v>
      </c>
      <c r="K51" s="169">
        <v>6.912647254945544</v>
      </c>
      <c r="L51" s="170">
        <v>9.604154458566551</v>
      </c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</row>
    <row r="52" spans="1:24" ht="15">
      <c r="A52" s="175" t="s">
        <v>265</v>
      </c>
      <c r="B52" s="176">
        <v>-5.868860041125771</v>
      </c>
      <c r="C52" s="176">
        <v>2.8294280517759707</v>
      </c>
      <c r="D52" s="176">
        <v>-8.698288092901743</v>
      </c>
      <c r="E52" s="176"/>
      <c r="F52" s="176">
        <v>-0.7125133596254929</v>
      </c>
      <c r="G52" s="176">
        <v>2.156290430445571</v>
      </c>
      <c r="H52" s="176">
        <v>-2.868803790071064</v>
      </c>
      <c r="I52" s="176"/>
      <c r="J52" s="176">
        <v>-5.156346681500278</v>
      </c>
      <c r="K52" s="176">
        <v>0.6731376213303999</v>
      </c>
      <c r="L52" s="177">
        <v>-5.829484302830678</v>
      </c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</row>
    <row r="54" spans="1:12" ht="4.5" customHeight="1">
      <c r="A54" s="41"/>
      <c r="B54" s="42"/>
      <c r="C54" s="42"/>
      <c r="D54" s="42"/>
      <c r="E54" s="42"/>
      <c r="F54" s="42"/>
      <c r="G54" s="42"/>
      <c r="H54" s="43"/>
      <c r="I54" s="118"/>
      <c r="J54" s="26"/>
      <c r="K54" s="26"/>
      <c r="L54" s="26"/>
    </row>
    <row r="55" spans="1:12" ht="15">
      <c r="A55" s="44" t="s">
        <v>239</v>
      </c>
      <c r="B55" s="26"/>
      <c r="C55" s="26"/>
      <c r="D55" s="26"/>
      <c r="E55" s="26"/>
      <c r="F55" s="26"/>
      <c r="G55" s="26"/>
      <c r="H55" s="45"/>
      <c r="I55" s="118"/>
      <c r="J55" s="26"/>
      <c r="K55" s="26"/>
      <c r="L55" s="26"/>
    </row>
    <row r="56" spans="1:12" ht="15">
      <c r="A56" s="46" t="s">
        <v>323</v>
      </c>
      <c r="B56" s="26"/>
      <c r="C56" s="26"/>
      <c r="D56" s="26"/>
      <c r="E56" s="26"/>
      <c r="F56" s="26"/>
      <c r="G56" s="26"/>
      <c r="H56" s="45"/>
      <c r="I56" s="118"/>
      <c r="J56" s="26"/>
      <c r="K56" s="26"/>
      <c r="L56" s="26"/>
    </row>
    <row r="57" spans="1:12" ht="4.5" customHeight="1">
      <c r="A57" s="47"/>
      <c r="B57" s="48"/>
      <c r="C57" s="48"/>
      <c r="D57" s="48"/>
      <c r="E57" s="48"/>
      <c r="F57" s="48"/>
      <c r="G57" s="48"/>
      <c r="H57" s="49"/>
      <c r="I57" s="118"/>
      <c r="J57" s="26"/>
      <c r="K57" s="26"/>
      <c r="L57" s="26"/>
    </row>
  </sheetData>
  <sheetProtection/>
  <mergeCells count="19">
    <mergeCell ref="A3:H4"/>
    <mergeCell ref="A6:H6"/>
    <mergeCell ref="A7:H7"/>
    <mergeCell ref="A8:H8"/>
    <mergeCell ref="G10:H10"/>
    <mergeCell ref="A12:A14"/>
    <mergeCell ref="B12:L12"/>
    <mergeCell ref="B13:D13"/>
    <mergeCell ref="F13:H13"/>
    <mergeCell ref="J13:L13"/>
    <mergeCell ref="A48:L48"/>
    <mergeCell ref="A43:L43"/>
    <mergeCell ref="A22:L22"/>
    <mergeCell ref="A33:A35"/>
    <mergeCell ref="B33:L33"/>
    <mergeCell ref="B34:D34"/>
    <mergeCell ref="A27:L27"/>
    <mergeCell ref="F34:H34"/>
    <mergeCell ref="J34:L34"/>
  </mergeCells>
  <hyperlinks>
    <hyperlink ref="G10" location="Contenido!A1" display="volver a contenido"/>
    <hyperlink ref="G10:H10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46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9.8515625" style="27" customWidth="1"/>
    <col min="2" max="9" width="11.421875" style="27" customWidth="1"/>
    <col min="10" max="10" width="13.7109375" style="27" customWidth="1"/>
    <col min="11" max="16384" width="11.421875" style="27" customWidth="1"/>
  </cols>
  <sheetData>
    <row r="1" spans="1:15" ht="60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6"/>
      <c r="M1" s="26"/>
      <c r="N1" s="26"/>
      <c r="O1" s="26"/>
    </row>
    <row r="2" spans="1:15" ht="8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6"/>
      <c r="M2" s="26"/>
      <c r="N2" s="26"/>
      <c r="O2" s="26"/>
    </row>
    <row r="3" spans="1:8" ht="13.5" customHeight="1">
      <c r="A3" s="350" t="s">
        <v>230</v>
      </c>
      <c r="B3" s="350"/>
      <c r="C3" s="350"/>
      <c r="D3" s="350"/>
      <c r="E3" s="350"/>
      <c r="F3" s="350"/>
      <c r="G3" s="350"/>
      <c r="H3" s="350"/>
    </row>
    <row r="4" spans="1:8" ht="18" customHeight="1">
      <c r="A4" s="403"/>
      <c r="B4" s="403"/>
      <c r="C4" s="403"/>
      <c r="D4" s="403"/>
      <c r="E4" s="403"/>
      <c r="F4" s="403"/>
      <c r="G4" s="403"/>
      <c r="H4" s="403"/>
    </row>
    <row r="5" spans="1:8" ht="7.5" customHeight="1">
      <c r="A5" s="102"/>
      <c r="B5" s="103"/>
      <c r="C5" s="103"/>
      <c r="D5" s="103"/>
      <c r="E5" s="103"/>
      <c r="F5" s="103"/>
      <c r="G5" s="103"/>
      <c r="H5" s="103"/>
    </row>
    <row r="6" spans="1:8" ht="13.5" customHeight="1">
      <c r="A6" s="353" t="s">
        <v>284</v>
      </c>
      <c r="B6" s="354"/>
      <c r="C6" s="354"/>
      <c r="D6" s="354"/>
      <c r="E6" s="354"/>
      <c r="F6" s="354"/>
      <c r="G6" s="354"/>
      <c r="H6" s="354"/>
    </row>
    <row r="7" spans="1:8" ht="13.5" customHeight="1">
      <c r="A7" s="353" t="s">
        <v>161</v>
      </c>
      <c r="B7" s="354"/>
      <c r="C7" s="354"/>
      <c r="D7" s="354"/>
      <c r="E7" s="354"/>
      <c r="F7" s="354"/>
      <c r="G7" s="354"/>
      <c r="H7" s="354"/>
    </row>
    <row r="8" spans="1:8" ht="13.5" customHeight="1">
      <c r="A8" s="365" t="str">
        <f>'a4'!A8</f>
        <v>Mayo 2021</v>
      </c>
      <c r="B8" s="404"/>
      <c r="C8" s="404"/>
      <c r="D8" s="404"/>
      <c r="E8" s="404"/>
      <c r="F8" s="404"/>
      <c r="G8" s="404"/>
      <c r="H8" s="404"/>
    </row>
    <row r="9" spans="1:8" ht="7.5" customHeight="1">
      <c r="A9" s="28"/>
      <c r="B9" s="29"/>
      <c r="C9" s="29"/>
      <c r="D9" s="29"/>
      <c r="E9" s="29"/>
      <c r="F9" s="29"/>
      <c r="G9" s="29"/>
      <c r="H9" s="29"/>
    </row>
    <row r="10" spans="1:14" ht="12.75" customHeight="1">
      <c r="A10" s="26"/>
      <c r="B10" s="26"/>
      <c r="C10" s="26"/>
      <c r="D10" s="26"/>
      <c r="E10" s="26"/>
      <c r="F10" s="26"/>
      <c r="G10" s="355" t="s">
        <v>242</v>
      </c>
      <c r="H10" s="355"/>
      <c r="I10" s="26"/>
      <c r="L10" s="26"/>
      <c r="M10" s="26"/>
      <c r="N10" s="104"/>
    </row>
    <row r="11" spans="1:14" ht="12.75" customHeight="1">
      <c r="A11" s="153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405" t="s">
        <v>5</v>
      </c>
      <c r="N11" s="405"/>
    </row>
    <row r="12" spans="1:15" ht="26.25">
      <c r="A12" s="128" t="s">
        <v>6</v>
      </c>
      <c r="B12" s="129" t="s">
        <v>2</v>
      </c>
      <c r="C12" s="129" t="s">
        <v>23</v>
      </c>
      <c r="D12" s="129" t="s">
        <v>24</v>
      </c>
      <c r="E12" s="129" t="s">
        <v>25</v>
      </c>
      <c r="F12" s="129" t="s">
        <v>26</v>
      </c>
      <c r="G12" s="129" t="s">
        <v>27</v>
      </c>
      <c r="H12" s="53" t="s">
        <v>28</v>
      </c>
      <c r="I12" s="53" t="s">
        <v>43</v>
      </c>
      <c r="J12" s="53" t="s">
        <v>175</v>
      </c>
      <c r="K12" s="53" t="s">
        <v>29</v>
      </c>
      <c r="L12" s="53" t="s">
        <v>44</v>
      </c>
      <c r="M12" s="53" t="s">
        <v>30</v>
      </c>
      <c r="N12" s="55" t="s">
        <v>1</v>
      </c>
      <c r="O12" s="154"/>
    </row>
    <row r="13" spans="1:15" ht="15">
      <c r="A13" s="32" t="s">
        <v>46</v>
      </c>
      <c r="B13" s="33">
        <v>167321</v>
      </c>
      <c r="C13" s="33">
        <v>1861</v>
      </c>
      <c r="D13" s="33">
        <v>2338</v>
      </c>
      <c r="E13" s="33">
        <v>173</v>
      </c>
      <c r="F13" s="33">
        <v>11961</v>
      </c>
      <c r="G13" s="33">
        <v>0</v>
      </c>
      <c r="H13" s="33">
        <v>17876</v>
      </c>
      <c r="I13" s="33">
        <v>964</v>
      </c>
      <c r="J13" s="33">
        <v>0</v>
      </c>
      <c r="K13" s="33">
        <v>0</v>
      </c>
      <c r="L13" s="33">
        <v>0</v>
      </c>
      <c r="M13" s="33">
        <v>0</v>
      </c>
      <c r="N13" s="34">
        <v>202494</v>
      </c>
      <c r="O13" s="154"/>
    </row>
    <row r="14" spans="1:15" ht="15">
      <c r="A14" s="35" t="s">
        <v>47</v>
      </c>
      <c r="B14" s="36">
        <v>788</v>
      </c>
      <c r="C14" s="36">
        <v>0</v>
      </c>
      <c r="D14" s="36">
        <v>0</v>
      </c>
      <c r="E14" s="36">
        <v>0</v>
      </c>
      <c r="F14" s="36">
        <v>686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7">
        <v>1474</v>
      </c>
      <c r="O14" s="154"/>
    </row>
    <row r="15" spans="1:15" ht="15">
      <c r="A15" s="32" t="s">
        <v>48</v>
      </c>
      <c r="B15" s="33">
        <v>49989</v>
      </c>
      <c r="C15" s="33">
        <v>0</v>
      </c>
      <c r="D15" s="33">
        <v>0</v>
      </c>
      <c r="E15" s="33">
        <v>5482</v>
      </c>
      <c r="F15" s="33">
        <v>2700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4">
        <v>58171</v>
      </c>
      <c r="O15" s="154"/>
    </row>
    <row r="16" spans="1:15" ht="15">
      <c r="A16" s="35" t="s">
        <v>49</v>
      </c>
      <c r="B16" s="36">
        <v>310615</v>
      </c>
      <c r="C16" s="36">
        <v>7052</v>
      </c>
      <c r="D16" s="36">
        <v>3254</v>
      </c>
      <c r="E16" s="36">
        <v>0</v>
      </c>
      <c r="F16" s="36">
        <v>11129</v>
      </c>
      <c r="G16" s="36">
        <v>3145</v>
      </c>
      <c r="H16" s="36">
        <v>14127</v>
      </c>
      <c r="I16" s="36">
        <v>4084</v>
      </c>
      <c r="J16" s="36">
        <v>0</v>
      </c>
      <c r="K16" s="36">
        <v>0</v>
      </c>
      <c r="L16" s="36">
        <v>0</v>
      </c>
      <c r="M16" s="36">
        <v>0</v>
      </c>
      <c r="N16" s="37">
        <v>353406</v>
      </c>
      <c r="O16" s="154"/>
    </row>
    <row r="17" spans="1:15" ht="15">
      <c r="A17" s="32" t="s">
        <v>50</v>
      </c>
      <c r="B17" s="33">
        <v>106597</v>
      </c>
      <c r="C17" s="33">
        <v>0</v>
      </c>
      <c r="D17" s="33">
        <v>0</v>
      </c>
      <c r="E17" s="33">
        <v>0</v>
      </c>
      <c r="F17" s="33">
        <v>1853</v>
      </c>
      <c r="G17" s="33">
        <v>2374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4">
        <v>110824</v>
      </c>
      <c r="O17" s="154"/>
    </row>
    <row r="18" spans="1:15" ht="15">
      <c r="A18" s="35" t="s">
        <v>51</v>
      </c>
      <c r="B18" s="36">
        <v>22239</v>
      </c>
      <c r="C18" s="36">
        <v>0</v>
      </c>
      <c r="D18" s="36">
        <v>0</v>
      </c>
      <c r="E18" s="36">
        <v>319</v>
      </c>
      <c r="F18" s="36">
        <v>3442</v>
      </c>
      <c r="G18" s="36">
        <v>0</v>
      </c>
      <c r="H18" s="36">
        <v>2192</v>
      </c>
      <c r="I18" s="36">
        <v>1230</v>
      </c>
      <c r="J18" s="36">
        <v>0</v>
      </c>
      <c r="K18" s="36">
        <v>0</v>
      </c>
      <c r="L18" s="36">
        <v>0</v>
      </c>
      <c r="M18" s="36">
        <v>0</v>
      </c>
      <c r="N18" s="37">
        <v>29422</v>
      </c>
      <c r="O18" s="154"/>
    </row>
    <row r="19" spans="1:15" ht="15">
      <c r="A19" s="32" t="s">
        <v>52</v>
      </c>
      <c r="B19" s="33">
        <v>34100</v>
      </c>
      <c r="C19" s="33">
        <v>0</v>
      </c>
      <c r="D19" s="33">
        <v>0</v>
      </c>
      <c r="E19" s="33">
        <v>0</v>
      </c>
      <c r="F19" s="33">
        <v>2587</v>
      </c>
      <c r="G19" s="33">
        <v>0</v>
      </c>
      <c r="H19" s="33">
        <v>0</v>
      </c>
      <c r="I19" s="33">
        <v>457</v>
      </c>
      <c r="J19" s="33">
        <v>0</v>
      </c>
      <c r="K19" s="33">
        <v>0</v>
      </c>
      <c r="L19" s="33">
        <v>0</v>
      </c>
      <c r="M19" s="33">
        <v>0</v>
      </c>
      <c r="N19" s="34">
        <v>37144</v>
      </c>
      <c r="O19" s="154"/>
    </row>
    <row r="20" spans="1:15" ht="15">
      <c r="A20" s="35" t="s">
        <v>53</v>
      </c>
      <c r="B20" s="36">
        <v>2455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7">
        <v>2455</v>
      </c>
      <c r="O20" s="154"/>
    </row>
    <row r="21" spans="1:15" ht="15">
      <c r="A21" s="32" t="s">
        <v>55</v>
      </c>
      <c r="B21" s="33">
        <v>5529</v>
      </c>
      <c r="C21" s="33">
        <v>0</v>
      </c>
      <c r="D21" s="33">
        <v>0</v>
      </c>
      <c r="E21" s="33">
        <v>0</v>
      </c>
      <c r="F21" s="33">
        <v>1420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4">
        <v>6949</v>
      </c>
      <c r="O21" s="154"/>
    </row>
    <row r="22" spans="1:15" ht="15">
      <c r="A22" s="35" t="s">
        <v>54</v>
      </c>
      <c r="B22" s="36">
        <v>49771</v>
      </c>
      <c r="C22" s="36">
        <v>0</v>
      </c>
      <c r="D22" s="36">
        <v>0</v>
      </c>
      <c r="E22" s="36">
        <v>0</v>
      </c>
      <c r="F22" s="36">
        <v>518</v>
      </c>
      <c r="G22" s="36">
        <v>3442</v>
      </c>
      <c r="H22" s="36">
        <v>3598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7">
        <v>57329</v>
      </c>
      <c r="O22" s="154"/>
    </row>
    <row r="23" spans="1:15" ht="15">
      <c r="A23" s="32" t="s">
        <v>56</v>
      </c>
      <c r="B23" s="33">
        <v>3447</v>
      </c>
      <c r="C23" s="33">
        <v>0</v>
      </c>
      <c r="D23" s="33">
        <v>0</v>
      </c>
      <c r="E23" s="33">
        <v>0</v>
      </c>
      <c r="F23" s="33">
        <v>1592</v>
      </c>
      <c r="G23" s="33">
        <v>0</v>
      </c>
      <c r="H23" s="33">
        <v>15938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4">
        <v>20977</v>
      </c>
      <c r="O23" s="154"/>
    </row>
    <row r="24" spans="1:15" ht="15">
      <c r="A24" s="35" t="s">
        <v>57</v>
      </c>
      <c r="B24" s="36">
        <v>9383</v>
      </c>
      <c r="C24" s="36">
        <v>0</v>
      </c>
      <c r="D24" s="36">
        <v>0</v>
      </c>
      <c r="E24" s="36">
        <v>0</v>
      </c>
      <c r="F24" s="36">
        <v>977</v>
      </c>
      <c r="G24" s="36">
        <v>0</v>
      </c>
      <c r="H24" s="36">
        <v>11143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7">
        <v>21503</v>
      </c>
      <c r="O24" s="154"/>
    </row>
    <row r="25" spans="1:15" ht="15">
      <c r="A25" s="32" t="s">
        <v>58</v>
      </c>
      <c r="B25" s="33">
        <v>60617</v>
      </c>
      <c r="C25" s="33">
        <v>3217</v>
      </c>
      <c r="D25" s="33">
        <v>0</v>
      </c>
      <c r="E25" s="33">
        <v>5714</v>
      </c>
      <c r="F25" s="33">
        <v>12118</v>
      </c>
      <c r="G25" s="33">
        <v>0</v>
      </c>
      <c r="H25" s="33">
        <v>7091</v>
      </c>
      <c r="I25" s="33">
        <v>0</v>
      </c>
      <c r="J25" s="33">
        <v>612</v>
      </c>
      <c r="K25" s="33">
        <v>0</v>
      </c>
      <c r="L25" s="33">
        <v>0</v>
      </c>
      <c r="M25" s="33">
        <v>3796</v>
      </c>
      <c r="N25" s="34">
        <v>93165</v>
      </c>
      <c r="O25" s="154"/>
    </row>
    <row r="26" spans="1:15" ht="15">
      <c r="A26" s="35" t="s">
        <v>59</v>
      </c>
      <c r="B26" s="36">
        <v>1992</v>
      </c>
      <c r="C26" s="36">
        <v>0</v>
      </c>
      <c r="D26" s="36">
        <v>360</v>
      </c>
      <c r="E26" s="36">
        <v>0</v>
      </c>
      <c r="F26" s="36">
        <v>327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7">
        <v>2679</v>
      </c>
      <c r="O26" s="154"/>
    </row>
    <row r="27" spans="1:15" ht="15">
      <c r="A27" s="32" t="s">
        <v>60</v>
      </c>
      <c r="B27" s="33">
        <v>26114</v>
      </c>
      <c r="C27" s="33">
        <v>0</v>
      </c>
      <c r="D27" s="33">
        <v>0</v>
      </c>
      <c r="E27" s="33">
        <v>783</v>
      </c>
      <c r="F27" s="33">
        <v>2050</v>
      </c>
      <c r="G27" s="33">
        <v>0</v>
      </c>
      <c r="H27" s="33">
        <v>0</v>
      </c>
      <c r="I27" s="33">
        <v>0</v>
      </c>
      <c r="J27" s="33">
        <v>0</v>
      </c>
      <c r="K27" s="33">
        <v>532</v>
      </c>
      <c r="L27" s="33">
        <v>0</v>
      </c>
      <c r="M27" s="33">
        <v>0</v>
      </c>
      <c r="N27" s="34">
        <v>29479</v>
      </c>
      <c r="O27" s="154"/>
    </row>
    <row r="28" spans="1:15" ht="15">
      <c r="A28" s="35" t="s">
        <v>61</v>
      </c>
      <c r="B28" s="36">
        <v>751</v>
      </c>
      <c r="C28" s="36">
        <v>0</v>
      </c>
      <c r="D28" s="36">
        <v>0</v>
      </c>
      <c r="E28" s="36">
        <v>1571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7">
        <v>2322</v>
      </c>
      <c r="O28" s="154"/>
    </row>
    <row r="29" spans="1:15" ht="15">
      <c r="A29" s="32" t="s">
        <v>62</v>
      </c>
      <c r="B29" s="33">
        <v>4464</v>
      </c>
      <c r="C29" s="33">
        <v>0</v>
      </c>
      <c r="D29" s="33">
        <v>0</v>
      </c>
      <c r="E29" s="33">
        <v>316</v>
      </c>
      <c r="F29" s="33">
        <v>4050</v>
      </c>
      <c r="G29" s="33">
        <v>1596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4">
        <v>10426</v>
      </c>
      <c r="O29" s="154"/>
    </row>
    <row r="30" spans="1:15" ht="15">
      <c r="A30" s="35" t="s">
        <v>63</v>
      </c>
      <c r="B30" s="36">
        <v>6346</v>
      </c>
      <c r="C30" s="36">
        <v>0</v>
      </c>
      <c r="D30" s="36">
        <v>0</v>
      </c>
      <c r="E30" s="36">
        <v>0</v>
      </c>
      <c r="F30" s="36">
        <v>2797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3734</v>
      </c>
      <c r="M30" s="36">
        <v>0</v>
      </c>
      <c r="N30" s="37">
        <v>12877</v>
      </c>
      <c r="O30" s="154"/>
    </row>
    <row r="31" spans="1:15" ht="15">
      <c r="A31" s="32" t="s">
        <v>64</v>
      </c>
      <c r="B31" s="33">
        <v>15547</v>
      </c>
      <c r="C31" s="33">
        <v>0</v>
      </c>
      <c r="D31" s="33">
        <v>0</v>
      </c>
      <c r="E31" s="33">
        <v>0</v>
      </c>
      <c r="F31" s="33">
        <v>1345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254</v>
      </c>
      <c r="M31" s="33">
        <v>0</v>
      </c>
      <c r="N31" s="34">
        <v>17146</v>
      </c>
      <c r="O31" s="154"/>
    </row>
    <row r="32" spans="1:15" ht="15">
      <c r="A32" s="35" t="s">
        <v>71</v>
      </c>
      <c r="B32" s="36">
        <v>62365</v>
      </c>
      <c r="C32" s="36">
        <v>0</v>
      </c>
      <c r="D32" s="36">
        <v>0</v>
      </c>
      <c r="E32" s="36">
        <v>0</v>
      </c>
      <c r="F32" s="36">
        <v>4003</v>
      </c>
      <c r="G32" s="36">
        <v>0</v>
      </c>
      <c r="H32" s="36">
        <v>202</v>
      </c>
      <c r="I32" s="36">
        <v>154</v>
      </c>
      <c r="J32" s="36">
        <v>0</v>
      </c>
      <c r="K32" s="36">
        <v>0</v>
      </c>
      <c r="L32" s="36">
        <v>0</v>
      </c>
      <c r="M32" s="36">
        <v>0</v>
      </c>
      <c r="N32" s="37">
        <v>66724</v>
      </c>
      <c r="O32" s="154"/>
    </row>
    <row r="33" spans="1:15" ht="15">
      <c r="A33" s="32" t="s">
        <v>65</v>
      </c>
      <c r="B33" s="33">
        <v>32800</v>
      </c>
      <c r="C33" s="33">
        <v>0</v>
      </c>
      <c r="D33" s="33">
        <v>0</v>
      </c>
      <c r="E33" s="33">
        <v>0</v>
      </c>
      <c r="F33" s="33">
        <v>11212</v>
      </c>
      <c r="G33" s="33">
        <v>28</v>
      </c>
      <c r="H33" s="33">
        <v>0</v>
      </c>
      <c r="I33" s="33">
        <v>0</v>
      </c>
      <c r="J33" s="33">
        <v>0</v>
      </c>
      <c r="K33" s="33">
        <v>0</v>
      </c>
      <c r="L33" s="33">
        <v>156</v>
      </c>
      <c r="M33" s="33">
        <v>0</v>
      </c>
      <c r="N33" s="34">
        <v>44196</v>
      </c>
      <c r="O33" s="154"/>
    </row>
    <row r="34" spans="1:15" ht="15">
      <c r="A34" s="35" t="s">
        <v>66</v>
      </c>
      <c r="B34" s="36">
        <v>44061</v>
      </c>
      <c r="C34" s="36">
        <v>0</v>
      </c>
      <c r="D34" s="36">
        <v>0</v>
      </c>
      <c r="E34" s="36">
        <v>335</v>
      </c>
      <c r="F34" s="36">
        <v>34491</v>
      </c>
      <c r="G34" s="36">
        <v>0</v>
      </c>
      <c r="H34" s="36">
        <v>4894</v>
      </c>
      <c r="I34" s="36">
        <v>0</v>
      </c>
      <c r="J34" s="36">
        <v>609</v>
      </c>
      <c r="K34" s="36">
        <v>0</v>
      </c>
      <c r="L34" s="36">
        <v>112</v>
      </c>
      <c r="M34" s="36">
        <v>0</v>
      </c>
      <c r="N34" s="37">
        <v>84502</v>
      </c>
      <c r="O34" s="154"/>
    </row>
    <row r="35" spans="1:15" ht="15">
      <c r="A35" s="32" t="s">
        <v>69</v>
      </c>
      <c r="B35" s="33">
        <v>68985</v>
      </c>
      <c r="C35" s="33">
        <v>1451</v>
      </c>
      <c r="D35" s="33">
        <v>0</v>
      </c>
      <c r="E35" s="33">
        <v>0</v>
      </c>
      <c r="F35" s="33">
        <v>4970</v>
      </c>
      <c r="G35" s="33">
        <v>0</v>
      </c>
      <c r="H35" s="33">
        <v>2667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4">
        <v>78073</v>
      </c>
      <c r="O35" s="154"/>
    </row>
    <row r="36" spans="1:15" ht="15">
      <c r="A36" s="35" t="s">
        <v>67</v>
      </c>
      <c r="B36" s="36">
        <v>3071</v>
      </c>
      <c r="C36" s="36">
        <v>0</v>
      </c>
      <c r="D36" s="36">
        <v>545</v>
      </c>
      <c r="E36" s="36">
        <v>0</v>
      </c>
      <c r="F36" s="36">
        <v>409</v>
      </c>
      <c r="G36" s="36">
        <v>0</v>
      </c>
      <c r="H36" s="36">
        <v>134</v>
      </c>
      <c r="I36" s="36">
        <v>2542</v>
      </c>
      <c r="J36" s="36">
        <v>0</v>
      </c>
      <c r="K36" s="36">
        <v>0</v>
      </c>
      <c r="L36" s="36">
        <v>0</v>
      </c>
      <c r="M36" s="36">
        <v>0</v>
      </c>
      <c r="N36" s="37">
        <v>6701</v>
      </c>
      <c r="O36" s="154"/>
    </row>
    <row r="37" spans="1:15" ht="15">
      <c r="A37" s="32" t="s">
        <v>68</v>
      </c>
      <c r="B37" s="33">
        <v>7039</v>
      </c>
      <c r="C37" s="33">
        <v>0</v>
      </c>
      <c r="D37" s="33">
        <v>0</v>
      </c>
      <c r="E37" s="33">
        <v>0</v>
      </c>
      <c r="F37" s="33">
        <v>2360</v>
      </c>
      <c r="G37" s="33">
        <v>0</v>
      </c>
      <c r="H37" s="33">
        <v>1184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4">
        <v>10583</v>
      </c>
      <c r="O37" s="154"/>
    </row>
    <row r="38" spans="1:15" ht="15">
      <c r="A38" s="35" t="s">
        <v>174</v>
      </c>
      <c r="B38" s="36">
        <v>130011</v>
      </c>
      <c r="C38" s="36">
        <v>0</v>
      </c>
      <c r="D38" s="36">
        <v>0</v>
      </c>
      <c r="E38" s="36">
        <v>0</v>
      </c>
      <c r="F38" s="36">
        <v>8788</v>
      </c>
      <c r="G38" s="36">
        <v>0</v>
      </c>
      <c r="H38" s="36">
        <v>58</v>
      </c>
      <c r="I38" s="36">
        <v>0</v>
      </c>
      <c r="J38" s="36">
        <v>80</v>
      </c>
      <c r="K38" s="36">
        <v>20</v>
      </c>
      <c r="L38" s="36">
        <v>0</v>
      </c>
      <c r="M38" s="36">
        <v>0</v>
      </c>
      <c r="N38" s="37">
        <v>138957</v>
      </c>
      <c r="O38" s="154"/>
    </row>
    <row r="39" spans="1:15" ht="15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4"/>
      <c r="O39" s="154"/>
    </row>
    <row r="40" spans="1:15" ht="15">
      <c r="A40" s="115" t="s">
        <v>1</v>
      </c>
      <c r="B40" s="59">
        <v>1226397</v>
      </c>
      <c r="C40" s="59">
        <v>13581</v>
      </c>
      <c r="D40" s="59">
        <v>6497</v>
      </c>
      <c r="E40" s="59">
        <v>14693</v>
      </c>
      <c r="F40" s="59">
        <v>127785</v>
      </c>
      <c r="G40" s="59">
        <v>10585</v>
      </c>
      <c r="H40" s="59">
        <v>81104</v>
      </c>
      <c r="I40" s="59">
        <v>9431</v>
      </c>
      <c r="J40" s="59">
        <v>1301</v>
      </c>
      <c r="K40" s="59">
        <v>552</v>
      </c>
      <c r="L40" s="59">
        <v>4256</v>
      </c>
      <c r="M40" s="59">
        <v>3796</v>
      </c>
      <c r="N40" s="60">
        <v>1499978</v>
      </c>
      <c r="O40" s="154"/>
    </row>
    <row r="41" spans="1:15" ht="15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154"/>
    </row>
    <row r="42" spans="1:15" ht="4.5" customHeight="1">
      <c r="A42" s="130"/>
      <c r="B42" s="65"/>
      <c r="C42" s="65"/>
      <c r="D42" s="65"/>
      <c r="E42" s="65"/>
      <c r="F42" s="65"/>
      <c r="G42" s="65"/>
      <c r="H42" s="67"/>
      <c r="I42" s="131"/>
      <c r="J42" s="132"/>
      <c r="K42" s="132"/>
      <c r="L42" s="132"/>
      <c r="M42" s="132"/>
      <c r="N42" s="132"/>
      <c r="O42" s="154"/>
    </row>
    <row r="43" spans="1:14" ht="15">
      <c r="A43" s="44" t="s">
        <v>239</v>
      </c>
      <c r="B43" s="132"/>
      <c r="C43" s="132"/>
      <c r="D43" s="132"/>
      <c r="E43" s="132"/>
      <c r="F43" s="132"/>
      <c r="G43" s="132"/>
      <c r="H43" s="155"/>
      <c r="I43" s="131"/>
      <c r="J43" s="132"/>
      <c r="K43" s="132"/>
      <c r="L43" s="132"/>
      <c r="M43" s="132"/>
      <c r="N43" s="132"/>
    </row>
    <row r="44" spans="1:14" ht="15">
      <c r="A44" s="69" t="s">
        <v>75</v>
      </c>
      <c r="B44" s="26"/>
      <c r="C44" s="26"/>
      <c r="D44" s="26"/>
      <c r="E44" s="26"/>
      <c r="F44" s="26"/>
      <c r="G44" s="26"/>
      <c r="H44" s="45"/>
      <c r="I44" s="118"/>
      <c r="J44" s="26"/>
      <c r="K44" s="26"/>
      <c r="L44" s="26"/>
      <c r="M44" s="26"/>
      <c r="N44" s="26"/>
    </row>
    <row r="45" spans="1:14" ht="15">
      <c r="A45" s="46" t="s">
        <v>323</v>
      </c>
      <c r="B45" s="26"/>
      <c r="C45" s="26"/>
      <c r="D45" s="26"/>
      <c r="E45" s="26"/>
      <c r="F45" s="26"/>
      <c r="G45" s="26"/>
      <c r="H45" s="45"/>
      <c r="I45" s="118"/>
      <c r="J45" s="26"/>
      <c r="K45" s="26"/>
      <c r="L45" s="26"/>
      <c r="M45" s="26"/>
      <c r="N45" s="26"/>
    </row>
    <row r="46" spans="1:14" ht="4.5" customHeight="1">
      <c r="A46" s="47"/>
      <c r="B46" s="48"/>
      <c r="C46" s="48"/>
      <c r="D46" s="48"/>
      <c r="E46" s="48"/>
      <c r="F46" s="48"/>
      <c r="G46" s="48"/>
      <c r="H46" s="49"/>
      <c r="I46" s="118"/>
      <c r="J46" s="26"/>
      <c r="K46" s="26"/>
      <c r="L46" s="26"/>
      <c r="M46" s="26"/>
      <c r="N46" s="26"/>
    </row>
  </sheetData>
  <sheetProtection/>
  <mergeCells count="6">
    <mergeCell ref="A3:H4"/>
    <mergeCell ref="A6:H6"/>
    <mergeCell ref="A7:H7"/>
    <mergeCell ref="A8:H8"/>
    <mergeCell ref="M11:N11"/>
    <mergeCell ref="G10:H10"/>
  </mergeCells>
  <hyperlinks>
    <hyperlink ref="G10" location="Contenido!A1" display="volver a contenido"/>
    <hyperlink ref="G10:H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46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9.7109375" style="72" customWidth="1"/>
    <col min="2" max="9" width="11.421875" style="72" customWidth="1"/>
    <col min="10" max="10" width="13.7109375" style="72" customWidth="1"/>
    <col min="11" max="16384" width="11.421875" style="72" customWidth="1"/>
  </cols>
  <sheetData>
    <row r="1" spans="1:15" s="27" customFormat="1" ht="60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6"/>
      <c r="M1" s="26"/>
      <c r="N1" s="26"/>
      <c r="O1" s="26"/>
    </row>
    <row r="2" spans="1:15" s="27" customFormat="1" ht="8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6"/>
      <c r="M2" s="26"/>
      <c r="N2" s="26"/>
      <c r="O2" s="26"/>
    </row>
    <row r="3" spans="1:8" s="27" customFormat="1" ht="13.5" customHeight="1">
      <c r="A3" s="350" t="s">
        <v>230</v>
      </c>
      <c r="B3" s="350"/>
      <c r="C3" s="350"/>
      <c r="D3" s="350"/>
      <c r="E3" s="350"/>
      <c r="F3" s="350"/>
      <c r="G3" s="350"/>
      <c r="H3" s="350"/>
    </row>
    <row r="4" spans="1:8" s="27" customFormat="1" ht="18" customHeight="1">
      <c r="A4" s="403"/>
      <c r="B4" s="403"/>
      <c r="C4" s="403"/>
      <c r="D4" s="403"/>
      <c r="E4" s="403"/>
      <c r="F4" s="403"/>
      <c r="G4" s="403"/>
      <c r="H4" s="403"/>
    </row>
    <row r="5" spans="1:8" s="27" customFormat="1" ht="7.5" customHeight="1">
      <c r="A5" s="102"/>
      <c r="B5" s="103"/>
      <c r="C5" s="103"/>
      <c r="D5" s="103"/>
      <c r="E5" s="103"/>
      <c r="F5" s="103"/>
      <c r="G5" s="103"/>
      <c r="H5" s="103"/>
    </row>
    <row r="6" spans="1:8" s="27" customFormat="1" ht="13.5" customHeight="1">
      <c r="A6" s="353" t="s">
        <v>285</v>
      </c>
      <c r="B6" s="354"/>
      <c r="C6" s="354"/>
      <c r="D6" s="354"/>
      <c r="E6" s="354"/>
      <c r="F6" s="354"/>
      <c r="G6" s="354"/>
      <c r="H6" s="354"/>
    </row>
    <row r="7" spans="1:8" s="27" customFormat="1" ht="13.5" customHeight="1">
      <c r="A7" s="353" t="s">
        <v>161</v>
      </c>
      <c r="B7" s="354"/>
      <c r="C7" s="354"/>
      <c r="D7" s="354"/>
      <c r="E7" s="354"/>
      <c r="F7" s="354"/>
      <c r="G7" s="354"/>
      <c r="H7" s="354"/>
    </row>
    <row r="8" spans="1:8" s="27" customFormat="1" ht="13.5" customHeight="1">
      <c r="A8" s="353" t="s">
        <v>276</v>
      </c>
      <c r="B8" s="354"/>
      <c r="C8" s="354"/>
      <c r="D8" s="354"/>
      <c r="E8" s="354"/>
      <c r="F8" s="354"/>
      <c r="G8" s="354"/>
      <c r="H8" s="354"/>
    </row>
    <row r="9" spans="1:8" s="27" customFormat="1" ht="7.5" customHeight="1">
      <c r="A9" s="28"/>
      <c r="B9" s="29"/>
      <c r="C9" s="29"/>
      <c r="D9" s="29"/>
      <c r="E9" s="29"/>
      <c r="F9" s="29"/>
      <c r="G9" s="29"/>
      <c r="H9" s="29"/>
    </row>
    <row r="10" spans="1:14" ht="12.75" customHeight="1">
      <c r="A10" s="71"/>
      <c r="B10" s="71"/>
      <c r="C10" s="71"/>
      <c r="D10" s="71"/>
      <c r="E10" s="71"/>
      <c r="F10" s="71"/>
      <c r="G10" s="355" t="s">
        <v>242</v>
      </c>
      <c r="H10" s="355"/>
      <c r="I10" s="71"/>
      <c r="L10" s="71"/>
      <c r="M10" s="71"/>
      <c r="N10" s="104"/>
    </row>
    <row r="11" spans="1:14" ht="12.75" customHeight="1">
      <c r="A11" s="133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5"/>
      <c r="M11" s="406" t="s">
        <v>5</v>
      </c>
      <c r="N11" s="406"/>
    </row>
    <row r="12" spans="1:14" ht="26.25">
      <c r="A12" s="136" t="s">
        <v>6</v>
      </c>
      <c r="B12" s="137" t="s">
        <v>2</v>
      </c>
      <c r="C12" s="137" t="s">
        <v>23</v>
      </c>
      <c r="D12" s="137" t="s">
        <v>24</v>
      </c>
      <c r="E12" s="137" t="s">
        <v>25</v>
      </c>
      <c r="F12" s="137" t="s">
        <v>26</v>
      </c>
      <c r="G12" s="137" t="s">
        <v>27</v>
      </c>
      <c r="H12" s="76" t="s">
        <v>28</v>
      </c>
      <c r="I12" s="76" t="s">
        <v>43</v>
      </c>
      <c r="J12" s="76" t="s">
        <v>175</v>
      </c>
      <c r="K12" s="76" t="s">
        <v>29</v>
      </c>
      <c r="L12" s="76" t="s">
        <v>44</v>
      </c>
      <c r="M12" s="76" t="s">
        <v>30</v>
      </c>
      <c r="N12" s="78" t="s">
        <v>1</v>
      </c>
    </row>
    <row r="13" spans="1:14" ht="15">
      <c r="A13" s="138" t="s">
        <v>46</v>
      </c>
      <c r="B13" s="80">
        <v>831902</v>
      </c>
      <c r="C13" s="80">
        <v>12905</v>
      </c>
      <c r="D13" s="80">
        <v>6523</v>
      </c>
      <c r="E13" s="80">
        <v>17155</v>
      </c>
      <c r="F13" s="80">
        <v>59262</v>
      </c>
      <c r="G13" s="80">
        <v>6089</v>
      </c>
      <c r="H13" s="80">
        <v>19592</v>
      </c>
      <c r="I13" s="80">
        <v>9872</v>
      </c>
      <c r="J13" s="80">
        <v>5941</v>
      </c>
      <c r="K13" s="80">
        <v>3040</v>
      </c>
      <c r="L13" s="80">
        <v>1054</v>
      </c>
      <c r="M13" s="80">
        <v>0</v>
      </c>
      <c r="N13" s="139">
        <v>973335</v>
      </c>
    </row>
    <row r="14" spans="1:14" ht="15">
      <c r="A14" s="140" t="s">
        <v>47</v>
      </c>
      <c r="B14" s="83">
        <v>3429</v>
      </c>
      <c r="C14" s="83">
        <v>0</v>
      </c>
      <c r="D14" s="83">
        <v>0</v>
      </c>
      <c r="E14" s="83">
        <v>373</v>
      </c>
      <c r="F14" s="83">
        <v>1236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141">
        <v>5038</v>
      </c>
    </row>
    <row r="15" spans="1:14" ht="15">
      <c r="A15" s="138" t="s">
        <v>48</v>
      </c>
      <c r="B15" s="80">
        <v>451695</v>
      </c>
      <c r="C15" s="80">
        <v>3430</v>
      </c>
      <c r="D15" s="80">
        <v>0</v>
      </c>
      <c r="E15" s="80">
        <v>14853</v>
      </c>
      <c r="F15" s="80">
        <v>15150</v>
      </c>
      <c r="G15" s="80">
        <v>0</v>
      </c>
      <c r="H15" s="80">
        <v>2702</v>
      </c>
      <c r="I15" s="80">
        <v>15666</v>
      </c>
      <c r="J15" s="80">
        <v>30</v>
      </c>
      <c r="K15" s="80">
        <v>0</v>
      </c>
      <c r="L15" s="80">
        <v>0</v>
      </c>
      <c r="M15" s="80">
        <v>0</v>
      </c>
      <c r="N15" s="139">
        <v>503526</v>
      </c>
    </row>
    <row r="16" spans="1:14" ht="15">
      <c r="A16" s="140" t="s">
        <v>49</v>
      </c>
      <c r="B16" s="83">
        <v>1087638</v>
      </c>
      <c r="C16" s="83">
        <v>19485</v>
      </c>
      <c r="D16" s="83">
        <v>75194</v>
      </c>
      <c r="E16" s="83">
        <v>1271</v>
      </c>
      <c r="F16" s="83">
        <v>70595</v>
      </c>
      <c r="G16" s="83">
        <v>33976</v>
      </c>
      <c r="H16" s="83">
        <v>65812</v>
      </c>
      <c r="I16" s="83">
        <v>40217</v>
      </c>
      <c r="J16" s="83">
        <v>9777</v>
      </c>
      <c r="K16" s="83">
        <v>1424</v>
      </c>
      <c r="L16" s="83">
        <v>14261</v>
      </c>
      <c r="M16" s="83">
        <v>0</v>
      </c>
      <c r="N16" s="141">
        <v>1419650</v>
      </c>
    </row>
    <row r="17" spans="1:14" ht="15">
      <c r="A17" s="138" t="s">
        <v>50</v>
      </c>
      <c r="B17" s="80">
        <v>384231</v>
      </c>
      <c r="C17" s="80">
        <v>0</v>
      </c>
      <c r="D17" s="80">
        <v>2549</v>
      </c>
      <c r="E17" s="80">
        <v>176</v>
      </c>
      <c r="F17" s="80">
        <v>10366</v>
      </c>
      <c r="G17" s="80">
        <v>8422</v>
      </c>
      <c r="H17" s="80">
        <v>0</v>
      </c>
      <c r="I17" s="80">
        <v>1236</v>
      </c>
      <c r="J17" s="80">
        <v>11714</v>
      </c>
      <c r="K17" s="80">
        <v>0</v>
      </c>
      <c r="L17" s="80">
        <v>237</v>
      </c>
      <c r="M17" s="80">
        <v>0</v>
      </c>
      <c r="N17" s="139">
        <v>418931</v>
      </c>
    </row>
    <row r="18" spans="1:14" ht="15">
      <c r="A18" s="140" t="s">
        <v>51</v>
      </c>
      <c r="B18" s="83">
        <v>131196</v>
      </c>
      <c r="C18" s="83">
        <v>0</v>
      </c>
      <c r="D18" s="83">
        <v>16018</v>
      </c>
      <c r="E18" s="83">
        <v>709</v>
      </c>
      <c r="F18" s="83">
        <v>11009</v>
      </c>
      <c r="G18" s="83">
        <v>2456</v>
      </c>
      <c r="H18" s="83">
        <v>7996</v>
      </c>
      <c r="I18" s="83">
        <v>2592</v>
      </c>
      <c r="J18" s="83">
        <v>1681</v>
      </c>
      <c r="K18" s="83">
        <v>0</v>
      </c>
      <c r="L18" s="83">
        <v>208</v>
      </c>
      <c r="M18" s="83">
        <v>0</v>
      </c>
      <c r="N18" s="141">
        <v>173865</v>
      </c>
    </row>
    <row r="19" spans="1:14" ht="15">
      <c r="A19" s="138" t="s">
        <v>52</v>
      </c>
      <c r="B19" s="80">
        <v>137895</v>
      </c>
      <c r="C19" s="80">
        <v>0</v>
      </c>
      <c r="D19" s="80">
        <v>766</v>
      </c>
      <c r="E19" s="80">
        <v>320</v>
      </c>
      <c r="F19" s="80">
        <v>7095</v>
      </c>
      <c r="G19" s="80">
        <v>0</v>
      </c>
      <c r="H19" s="80">
        <v>0</v>
      </c>
      <c r="I19" s="80">
        <v>457</v>
      </c>
      <c r="J19" s="80">
        <v>0</v>
      </c>
      <c r="K19" s="80">
        <v>0</v>
      </c>
      <c r="L19" s="80">
        <v>0</v>
      </c>
      <c r="M19" s="80">
        <v>0</v>
      </c>
      <c r="N19" s="139">
        <v>146533</v>
      </c>
    </row>
    <row r="20" spans="1:14" ht="15">
      <c r="A20" s="140" t="s">
        <v>53</v>
      </c>
      <c r="B20" s="83">
        <v>20342</v>
      </c>
      <c r="C20" s="83">
        <v>0</v>
      </c>
      <c r="D20" s="83">
        <v>0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  <c r="N20" s="141">
        <v>20342</v>
      </c>
    </row>
    <row r="21" spans="1:14" ht="15">
      <c r="A21" s="138" t="s">
        <v>55</v>
      </c>
      <c r="B21" s="80">
        <v>28290</v>
      </c>
      <c r="C21" s="80">
        <v>0</v>
      </c>
      <c r="D21" s="80">
        <v>0</v>
      </c>
      <c r="E21" s="80">
        <v>0</v>
      </c>
      <c r="F21" s="80">
        <v>2510</v>
      </c>
      <c r="G21" s="80">
        <v>0</v>
      </c>
      <c r="H21" s="80">
        <v>234</v>
      </c>
      <c r="I21" s="80">
        <v>855</v>
      </c>
      <c r="J21" s="80">
        <v>0</v>
      </c>
      <c r="K21" s="80">
        <v>0</v>
      </c>
      <c r="L21" s="80">
        <v>0</v>
      </c>
      <c r="M21" s="80">
        <v>0</v>
      </c>
      <c r="N21" s="139">
        <v>31889</v>
      </c>
    </row>
    <row r="22" spans="1:14" ht="15">
      <c r="A22" s="140" t="s">
        <v>54</v>
      </c>
      <c r="B22" s="83">
        <v>157868</v>
      </c>
      <c r="C22" s="83">
        <v>0</v>
      </c>
      <c r="D22" s="83">
        <v>695</v>
      </c>
      <c r="E22" s="83">
        <v>0</v>
      </c>
      <c r="F22" s="83">
        <v>5137</v>
      </c>
      <c r="G22" s="83">
        <v>6007</v>
      </c>
      <c r="H22" s="83">
        <v>3973</v>
      </c>
      <c r="I22" s="83">
        <v>139</v>
      </c>
      <c r="J22" s="83">
        <v>0</v>
      </c>
      <c r="K22" s="83">
        <v>0</v>
      </c>
      <c r="L22" s="83">
        <v>0</v>
      </c>
      <c r="M22" s="83">
        <v>0</v>
      </c>
      <c r="N22" s="141">
        <v>173819</v>
      </c>
    </row>
    <row r="23" spans="1:14" ht="15">
      <c r="A23" s="138" t="s">
        <v>56</v>
      </c>
      <c r="B23" s="80">
        <v>22624</v>
      </c>
      <c r="C23" s="80">
        <v>0</v>
      </c>
      <c r="D23" s="80">
        <v>0</v>
      </c>
      <c r="E23" s="80">
        <v>0</v>
      </c>
      <c r="F23" s="80">
        <v>4385</v>
      </c>
      <c r="G23" s="80">
        <v>0</v>
      </c>
      <c r="H23" s="80">
        <v>15938</v>
      </c>
      <c r="I23" s="80">
        <v>159</v>
      </c>
      <c r="J23" s="80">
        <v>0</v>
      </c>
      <c r="K23" s="80">
        <v>1532</v>
      </c>
      <c r="L23" s="80">
        <v>0</v>
      </c>
      <c r="M23" s="80">
        <v>0</v>
      </c>
      <c r="N23" s="139">
        <v>44638</v>
      </c>
    </row>
    <row r="24" spans="1:14" ht="15">
      <c r="A24" s="140" t="s">
        <v>57</v>
      </c>
      <c r="B24" s="83">
        <v>43980</v>
      </c>
      <c r="C24" s="83">
        <v>0</v>
      </c>
      <c r="D24" s="83">
        <v>0</v>
      </c>
      <c r="E24" s="83">
        <v>0</v>
      </c>
      <c r="F24" s="83">
        <v>3415</v>
      </c>
      <c r="G24" s="83">
        <v>0</v>
      </c>
      <c r="H24" s="83">
        <v>13959</v>
      </c>
      <c r="I24" s="83">
        <v>285</v>
      </c>
      <c r="J24" s="83">
        <v>0</v>
      </c>
      <c r="K24" s="83">
        <v>0</v>
      </c>
      <c r="L24" s="83">
        <v>0</v>
      </c>
      <c r="M24" s="83">
        <v>0</v>
      </c>
      <c r="N24" s="141">
        <v>61639</v>
      </c>
    </row>
    <row r="25" spans="1:14" ht="15">
      <c r="A25" s="138" t="s">
        <v>58</v>
      </c>
      <c r="B25" s="80">
        <v>325264</v>
      </c>
      <c r="C25" s="80">
        <v>11912</v>
      </c>
      <c r="D25" s="80">
        <v>948</v>
      </c>
      <c r="E25" s="80">
        <v>35806</v>
      </c>
      <c r="F25" s="80">
        <v>34595</v>
      </c>
      <c r="G25" s="80">
        <v>0</v>
      </c>
      <c r="H25" s="80">
        <v>10151</v>
      </c>
      <c r="I25" s="80">
        <v>0</v>
      </c>
      <c r="J25" s="80">
        <v>4252</v>
      </c>
      <c r="K25" s="80">
        <v>494</v>
      </c>
      <c r="L25" s="80">
        <v>457</v>
      </c>
      <c r="M25" s="80">
        <v>3796</v>
      </c>
      <c r="N25" s="139">
        <v>427675</v>
      </c>
    </row>
    <row r="26" spans="1:14" ht="15">
      <c r="A26" s="140" t="s">
        <v>59</v>
      </c>
      <c r="B26" s="83">
        <v>14837</v>
      </c>
      <c r="C26" s="83">
        <v>0</v>
      </c>
      <c r="D26" s="83">
        <v>360</v>
      </c>
      <c r="E26" s="83">
        <v>0</v>
      </c>
      <c r="F26" s="83">
        <v>327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  <c r="N26" s="141">
        <v>15524</v>
      </c>
    </row>
    <row r="27" spans="1:14" ht="15">
      <c r="A27" s="138" t="s">
        <v>60</v>
      </c>
      <c r="B27" s="80">
        <v>118040</v>
      </c>
      <c r="C27" s="80">
        <v>0</v>
      </c>
      <c r="D27" s="80">
        <v>0</v>
      </c>
      <c r="E27" s="80">
        <v>783</v>
      </c>
      <c r="F27" s="80">
        <v>14686</v>
      </c>
      <c r="G27" s="80">
        <v>0</v>
      </c>
      <c r="H27" s="80">
        <v>134</v>
      </c>
      <c r="I27" s="80">
        <v>102</v>
      </c>
      <c r="J27" s="80">
        <v>0</v>
      </c>
      <c r="K27" s="80">
        <v>532</v>
      </c>
      <c r="L27" s="80">
        <v>0</v>
      </c>
      <c r="M27" s="80">
        <v>0</v>
      </c>
      <c r="N27" s="139">
        <v>134277</v>
      </c>
    </row>
    <row r="28" spans="1:14" ht="15">
      <c r="A28" s="140" t="s">
        <v>61</v>
      </c>
      <c r="B28" s="83">
        <v>3417</v>
      </c>
      <c r="C28" s="83">
        <v>0</v>
      </c>
      <c r="D28" s="83">
        <v>300</v>
      </c>
      <c r="E28" s="83">
        <v>3911</v>
      </c>
      <c r="F28" s="83">
        <v>1204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  <c r="N28" s="141">
        <v>8832</v>
      </c>
    </row>
    <row r="29" spans="1:14" ht="15">
      <c r="A29" s="138" t="s">
        <v>62</v>
      </c>
      <c r="B29" s="80">
        <v>198200</v>
      </c>
      <c r="C29" s="80">
        <v>0</v>
      </c>
      <c r="D29" s="80">
        <v>0</v>
      </c>
      <c r="E29" s="80">
        <v>316</v>
      </c>
      <c r="F29" s="80">
        <v>12272</v>
      </c>
      <c r="G29" s="80">
        <v>37937</v>
      </c>
      <c r="H29" s="80">
        <v>2342</v>
      </c>
      <c r="I29" s="80">
        <v>99</v>
      </c>
      <c r="J29" s="80">
        <v>0</v>
      </c>
      <c r="K29" s="80">
        <v>0</v>
      </c>
      <c r="L29" s="80">
        <v>0</v>
      </c>
      <c r="M29" s="80">
        <v>0</v>
      </c>
      <c r="N29" s="139">
        <v>251166</v>
      </c>
    </row>
    <row r="30" spans="1:14" ht="15">
      <c r="A30" s="140" t="s">
        <v>63</v>
      </c>
      <c r="B30" s="83">
        <v>100855</v>
      </c>
      <c r="C30" s="83">
        <v>0</v>
      </c>
      <c r="D30" s="83">
        <v>0</v>
      </c>
      <c r="E30" s="83">
        <v>0</v>
      </c>
      <c r="F30" s="83">
        <v>10976</v>
      </c>
      <c r="G30" s="83">
        <v>0</v>
      </c>
      <c r="H30" s="83">
        <v>216</v>
      </c>
      <c r="I30" s="83">
        <v>0</v>
      </c>
      <c r="J30" s="83">
        <v>0</v>
      </c>
      <c r="K30" s="83">
        <v>0</v>
      </c>
      <c r="L30" s="83">
        <v>3734</v>
      </c>
      <c r="M30" s="83">
        <v>0</v>
      </c>
      <c r="N30" s="141">
        <v>115781</v>
      </c>
    </row>
    <row r="31" spans="1:14" ht="15">
      <c r="A31" s="138" t="s">
        <v>64</v>
      </c>
      <c r="B31" s="80">
        <v>123657</v>
      </c>
      <c r="C31" s="80">
        <v>0</v>
      </c>
      <c r="D31" s="80">
        <v>0</v>
      </c>
      <c r="E31" s="80">
        <v>428</v>
      </c>
      <c r="F31" s="80">
        <v>3530</v>
      </c>
      <c r="G31" s="80">
        <v>778</v>
      </c>
      <c r="H31" s="80">
        <v>805</v>
      </c>
      <c r="I31" s="80">
        <v>7096</v>
      </c>
      <c r="J31" s="80">
        <v>0</v>
      </c>
      <c r="K31" s="80">
        <v>0</v>
      </c>
      <c r="L31" s="80">
        <v>254</v>
      </c>
      <c r="M31" s="80">
        <v>0</v>
      </c>
      <c r="N31" s="139">
        <v>136548</v>
      </c>
    </row>
    <row r="32" spans="1:14" ht="15">
      <c r="A32" s="140" t="s">
        <v>71</v>
      </c>
      <c r="B32" s="83">
        <v>203372</v>
      </c>
      <c r="C32" s="83">
        <v>2887</v>
      </c>
      <c r="D32" s="83">
        <v>125</v>
      </c>
      <c r="E32" s="83">
        <v>426</v>
      </c>
      <c r="F32" s="83">
        <v>27475</v>
      </c>
      <c r="G32" s="83">
        <v>1218</v>
      </c>
      <c r="H32" s="83">
        <v>202</v>
      </c>
      <c r="I32" s="83">
        <v>422</v>
      </c>
      <c r="J32" s="83">
        <v>0</v>
      </c>
      <c r="K32" s="83">
        <v>0</v>
      </c>
      <c r="L32" s="83">
        <v>0</v>
      </c>
      <c r="M32" s="83">
        <v>4</v>
      </c>
      <c r="N32" s="141">
        <v>236131</v>
      </c>
    </row>
    <row r="33" spans="1:14" ht="15">
      <c r="A33" s="138" t="s">
        <v>65</v>
      </c>
      <c r="B33" s="80">
        <v>125440</v>
      </c>
      <c r="C33" s="80">
        <v>0</v>
      </c>
      <c r="D33" s="80">
        <v>0</v>
      </c>
      <c r="E33" s="80">
        <v>2199</v>
      </c>
      <c r="F33" s="80">
        <v>17135</v>
      </c>
      <c r="G33" s="80">
        <v>146</v>
      </c>
      <c r="H33" s="80">
        <v>0</v>
      </c>
      <c r="I33" s="80">
        <v>0</v>
      </c>
      <c r="J33" s="80">
        <v>0</v>
      </c>
      <c r="K33" s="80">
        <v>0</v>
      </c>
      <c r="L33" s="80">
        <v>156</v>
      </c>
      <c r="M33" s="80">
        <v>0</v>
      </c>
      <c r="N33" s="139">
        <v>145076</v>
      </c>
    </row>
    <row r="34" spans="1:14" ht="15">
      <c r="A34" s="140" t="s">
        <v>66</v>
      </c>
      <c r="B34" s="83">
        <v>351033</v>
      </c>
      <c r="C34" s="83">
        <v>0</v>
      </c>
      <c r="D34" s="83">
        <v>4181</v>
      </c>
      <c r="E34" s="83">
        <v>4181</v>
      </c>
      <c r="F34" s="83">
        <v>39750</v>
      </c>
      <c r="G34" s="83">
        <v>17160</v>
      </c>
      <c r="H34" s="83">
        <v>5256</v>
      </c>
      <c r="I34" s="83">
        <v>0</v>
      </c>
      <c r="J34" s="83">
        <v>609</v>
      </c>
      <c r="K34" s="83">
        <v>0</v>
      </c>
      <c r="L34" s="83">
        <v>2759</v>
      </c>
      <c r="M34" s="83">
        <v>0</v>
      </c>
      <c r="N34" s="141">
        <v>424929</v>
      </c>
    </row>
    <row r="35" spans="1:14" ht="15">
      <c r="A35" s="138" t="s">
        <v>69</v>
      </c>
      <c r="B35" s="80">
        <v>268889</v>
      </c>
      <c r="C35" s="80">
        <v>4753</v>
      </c>
      <c r="D35" s="80">
        <v>588</v>
      </c>
      <c r="E35" s="80">
        <v>1167</v>
      </c>
      <c r="F35" s="80">
        <v>18097</v>
      </c>
      <c r="G35" s="80">
        <v>0</v>
      </c>
      <c r="H35" s="80">
        <v>8874</v>
      </c>
      <c r="I35" s="80">
        <v>1333</v>
      </c>
      <c r="J35" s="80">
        <v>49</v>
      </c>
      <c r="K35" s="80">
        <v>4144</v>
      </c>
      <c r="L35" s="80">
        <v>3011</v>
      </c>
      <c r="M35" s="80">
        <v>41</v>
      </c>
      <c r="N35" s="139">
        <v>310946</v>
      </c>
    </row>
    <row r="36" spans="1:14" ht="15">
      <c r="A36" s="140" t="s">
        <v>67</v>
      </c>
      <c r="B36" s="83">
        <v>21838</v>
      </c>
      <c r="C36" s="83">
        <v>0</v>
      </c>
      <c r="D36" s="83">
        <v>795</v>
      </c>
      <c r="E36" s="83">
        <v>497</v>
      </c>
      <c r="F36" s="83">
        <v>2681</v>
      </c>
      <c r="G36" s="83">
        <v>0</v>
      </c>
      <c r="H36" s="83">
        <v>619</v>
      </c>
      <c r="I36" s="83">
        <v>2542</v>
      </c>
      <c r="J36" s="83">
        <v>0</v>
      </c>
      <c r="K36" s="83">
        <v>0</v>
      </c>
      <c r="L36" s="83">
        <v>0</v>
      </c>
      <c r="M36" s="83">
        <v>0</v>
      </c>
      <c r="N36" s="141">
        <v>28972</v>
      </c>
    </row>
    <row r="37" spans="1:14" ht="15">
      <c r="A37" s="138" t="s">
        <v>68</v>
      </c>
      <c r="B37" s="80">
        <v>267110</v>
      </c>
      <c r="C37" s="80">
        <v>0</v>
      </c>
      <c r="D37" s="80">
        <v>0</v>
      </c>
      <c r="E37" s="80">
        <v>478</v>
      </c>
      <c r="F37" s="80">
        <v>13953</v>
      </c>
      <c r="G37" s="80">
        <v>132</v>
      </c>
      <c r="H37" s="80">
        <v>1703</v>
      </c>
      <c r="I37" s="80">
        <v>6661</v>
      </c>
      <c r="J37" s="80">
        <v>643</v>
      </c>
      <c r="K37" s="80">
        <v>0</v>
      </c>
      <c r="L37" s="80">
        <v>0</v>
      </c>
      <c r="M37" s="80">
        <v>50</v>
      </c>
      <c r="N37" s="139">
        <v>290730</v>
      </c>
    </row>
    <row r="38" spans="1:14" ht="15">
      <c r="A38" s="140" t="s">
        <v>174</v>
      </c>
      <c r="B38" s="83">
        <v>580962</v>
      </c>
      <c r="C38" s="83">
        <v>12089</v>
      </c>
      <c r="D38" s="83">
        <v>0</v>
      </c>
      <c r="E38" s="83">
        <v>14844</v>
      </c>
      <c r="F38" s="83">
        <v>40495</v>
      </c>
      <c r="G38" s="83">
        <v>2706</v>
      </c>
      <c r="H38" s="83">
        <v>8533</v>
      </c>
      <c r="I38" s="83">
        <v>2381</v>
      </c>
      <c r="J38" s="83">
        <v>160</v>
      </c>
      <c r="K38" s="83">
        <v>433</v>
      </c>
      <c r="L38" s="83">
        <v>623</v>
      </c>
      <c r="M38" s="83">
        <v>0</v>
      </c>
      <c r="N38" s="141">
        <v>663226</v>
      </c>
    </row>
    <row r="39" spans="1:14" ht="15">
      <c r="A39" s="138"/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3"/>
    </row>
    <row r="40" spans="1:14" ht="15">
      <c r="A40" s="144" t="s">
        <v>1</v>
      </c>
      <c r="B40" s="145">
        <v>6004004</v>
      </c>
      <c r="C40" s="145">
        <v>67461</v>
      </c>
      <c r="D40" s="145">
        <v>109042</v>
      </c>
      <c r="E40" s="145">
        <v>99893</v>
      </c>
      <c r="F40" s="145">
        <v>427336</v>
      </c>
      <c r="G40" s="145">
        <v>117027</v>
      </c>
      <c r="H40" s="145">
        <v>169041</v>
      </c>
      <c r="I40" s="145">
        <v>92114</v>
      </c>
      <c r="J40" s="145">
        <v>34856</v>
      </c>
      <c r="K40" s="145">
        <v>11599</v>
      </c>
      <c r="L40" s="145">
        <v>26754</v>
      </c>
      <c r="M40" s="145">
        <v>3891</v>
      </c>
      <c r="N40" s="146">
        <v>7163018</v>
      </c>
    </row>
    <row r="41" spans="1:14" ht="15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</row>
    <row r="42" spans="1:14" ht="4.5" customHeight="1">
      <c r="A42" s="147"/>
      <c r="B42" s="92"/>
      <c r="C42" s="92"/>
      <c r="D42" s="92"/>
      <c r="E42" s="92"/>
      <c r="F42" s="92"/>
      <c r="G42" s="92"/>
      <c r="H42" s="94"/>
      <c r="I42" s="148"/>
      <c r="J42" s="149"/>
      <c r="K42" s="149"/>
      <c r="L42" s="149"/>
      <c r="M42" s="149"/>
      <c r="N42" s="149"/>
    </row>
    <row r="43" spans="1:14" ht="15">
      <c r="A43" s="44" t="s">
        <v>239</v>
      </c>
      <c r="B43" s="71"/>
      <c r="C43" s="71"/>
      <c r="D43" s="71"/>
      <c r="E43" s="71"/>
      <c r="F43" s="71"/>
      <c r="G43" s="71"/>
      <c r="H43" s="96"/>
      <c r="I43" s="148"/>
      <c r="J43" s="149"/>
      <c r="K43" s="149"/>
      <c r="L43" s="149"/>
      <c r="M43" s="149"/>
      <c r="N43" s="149"/>
    </row>
    <row r="44" spans="1:14" ht="15">
      <c r="A44" s="97" t="s">
        <v>75</v>
      </c>
      <c r="B44" s="71"/>
      <c r="C44" s="71"/>
      <c r="D44" s="150"/>
      <c r="E44" s="71"/>
      <c r="F44" s="71"/>
      <c r="G44" s="71"/>
      <c r="H44" s="96"/>
      <c r="I44" s="151"/>
      <c r="J44" s="71"/>
      <c r="K44" s="71"/>
      <c r="L44" s="71"/>
      <c r="M44" s="71"/>
      <c r="N44" s="71"/>
    </row>
    <row r="45" spans="1:14" ht="15">
      <c r="A45" s="152" t="s">
        <v>323</v>
      </c>
      <c r="B45" s="71"/>
      <c r="C45" s="71"/>
      <c r="D45" s="71"/>
      <c r="E45" s="71"/>
      <c r="F45" s="71"/>
      <c r="G45" s="71"/>
      <c r="H45" s="96"/>
      <c r="I45" s="151"/>
      <c r="J45" s="71"/>
      <c r="K45" s="71"/>
      <c r="L45" s="71"/>
      <c r="M45" s="71"/>
      <c r="N45" s="71"/>
    </row>
    <row r="46" spans="1:14" ht="4.5" customHeight="1">
      <c r="A46" s="99"/>
      <c r="B46" s="100"/>
      <c r="C46" s="100"/>
      <c r="D46" s="100"/>
      <c r="E46" s="100"/>
      <c r="F46" s="100"/>
      <c r="G46" s="100"/>
      <c r="H46" s="101"/>
      <c r="I46" s="151"/>
      <c r="J46" s="71"/>
      <c r="K46" s="71"/>
      <c r="L46" s="71"/>
      <c r="M46" s="71"/>
      <c r="N46" s="71"/>
    </row>
  </sheetData>
  <sheetProtection/>
  <mergeCells count="6">
    <mergeCell ref="A3:H4"/>
    <mergeCell ref="A6:H6"/>
    <mergeCell ref="A7:H7"/>
    <mergeCell ref="A8:H8"/>
    <mergeCell ref="M11:N11"/>
    <mergeCell ref="G10:H10"/>
  </mergeCells>
  <hyperlinks>
    <hyperlink ref="G10" location="Contenido!A1" display="volver a contenido"/>
    <hyperlink ref="G10:H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46"/>
  <sheetViews>
    <sheetView showGridLines="0" zoomScale="115" zoomScaleNormal="115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9.7109375" style="27" customWidth="1"/>
    <col min="2" max="9" width="11.421875" style="27" customWidth="1"/>
    <col min="10" max="10" width="13.7109375" style="27" customWidth="1"/>
    <col min="11" max="16384" width="11.421875" style="27" customWidth="1"/>
  </cols>
  <sheetData>
    <row r="1" spans="1:15" ht="60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6"/>
      <c r="M1" s="26"/>
      <c r="N1" s="26"/>
      <c r="O1" s="26"/>
    </row>
    <row r="2" spans="1:15" ht="8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6"/>
      <c r="M2" s="26"/>
      <c r="N2" s="26"/>
      <c r="O2" s="26"/>
    </row>
    <row r="3" spans="1:8" ht="13.5" customHeight="1">
      <c r="A3" s="350" t="s">
        <v>230</v>
      </c>
      <c r="B3" s="350"/>
      <c r="C3" s="350"/>
      <c r="D3" s="350"/>
      <c r="E3" s="350"/>
      <c r="F3" s="350"/>
      <c r="G3" s="350"/>
      <c r="H3" s="350"/>
    </row>
    <row r="4" spans="1:8" ht="18" customHeight="1">
      <c r="A4" s="403"/>
      <c r="B4" s="403"/>
      <c r="C4" s="403"/>
      <c r="D4" s="403"/>
      <c r="E4" s="403"/>
      <c r="F4" s="403"/>
      <c r="G4" s="403"/>
      <c r="H4" s="403"/>
    </row>
    <row r="5" spans="1:8" ht="7.5" customHeight="1">
      <c r="A5" s="102"/>
      <c r="B5" s="103"/>
      <c r="C5" s="103"/>
      <c r="D5" s="103"/>
      <c r="E5" s="103"/>
      <c r="F5" s="103"/>
      <c r="G5" s="103"/>
      <c r="H5" s="103"/>
    </row>
    <row r="6" spans="1:8" ht="13.5" customHeight="1">
      <c r="A6" s="353" t="s">
        <v>286</v>
      </c>
      <c r="B6" s="354"/>
      <c r="C6" s="354"/>
      <c r="D6" s="354"/>
      <c r="E6" s="354"/>
      <c r="F6" s="354"/>
      <c r="G6" s="354"/>
      <c r="H6" s="354"/>
    </row>
    <row r="7" spans="1:8" ht="13.5" customHeight="1">
      <c r="A7" s="353" t="s">
        <v>161</v>
      </c>
      <c r="B7" s="354"/>
      <c r="C7" s="354"/>
      <c r="D7" s="354"/>
      <c r="E7" s="354"/>
      <c r="F7" s="354"/>
      <c r="G7" s="354"/>
      <c r="H7" s="354"/>
    </row>
    <row r="8" spans="1:8" ht="13.5" customHeight="1">
      <c r="A8" s="353" t="s">
        <v>265</v>
      </c>
      <c r="B8" s="354"/>
      <c r="C8" s="354"/>
      <c r="D8" s="354"/>
      <c r="E8" s="354"/>
      <c r="F8" s="354"/>
      <c r="G8" s="354"/>
      <c r="H8" s="354"/>
    </row>
    <row r="9" spans="1:8" ht="7.5" customHeight="1">
      <c r="A9" s="28"/>
      <c r="B9" s="29"/>
      <c r="C9" s="29"/>
      <c r="D9" s="29"/>
      <c r="E9" s="29"/>
      <c r="F9" s="29"/>
      <c r="G9" s="29"/>
      <c r="H9" s="29"/>
    </row>
    <row r="10" spans="1:14" ht="12.75" customHeight="1">
      <c r="A10" s="26"/>
      <c r="B10" s="26"/>
      <c r="C10" s="26"/>
      <c r="D10" s="26"/>
      <c r="E10" s="26"/>
      <c r="F10" s="26"/>
      <c r="G10" s="355" t="s">
        <v>242</v>
      </c>
      <c r="H10" s="355"/>
      <c r="I10" s="26"/>
      <c r="L10" s="26"/>
      <c r="M10" s="26"/>
      <c r="N10" s="104"/>
    </row>
    <row r="11" spans="1:14" ht="12.75" customHeight="1">
      <c r="A11" s="124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6"/>
      <c r="M11" s="405" t="s">
        <v>5</v>
      </c>
      <c r="N11" s="405"/>
    </row>
    <row r="12" spans="1:14" ht="26.25">
      <c r="A12" s="128" t="s">
        <v>6</v>
      </c>
      <c r="B12" s="129" t="s">
        <v>2</v>
      </c>
      <c r="C12" s="129" t="s">
        <v>23</v>
      </c>
      <c r="D12" s="129" t="s">
        <v>24</v>
      </c>
      <c r="E12" s="129" t="s">
        <v>25</v>
      </c>
      <c r="F12" s="129" t="s">
        <v>26</v>
      </c>
      <c r="G12" s="129" t="s">
        <v>27</v>
      </c>
      <c r="H12" s="53" t="s">
        <v>28</v>
      </c>
      <c r="I12" s="53" t="s">
        <v>43</v>
      </c>
      <c r="J12" s="53" t="s">
        <v>175</v>
      </c>
      <c r="K12" s="53" t="s">
        <v>29</v>
      </c>
      <c r="L12" s="53" t="s">
        <v>44</v>
      </c>
      <c r="M12" s="53" t="s">
        <v>30</v>
      </c>
      <c r="N12" s="55" t="s">
        <v>1</v>
      </c>
    </row>
    <row r="13" spans="1:14" ht="15">
      <c r="A13" s="32" t="s">
        <v>46</v>
      </c>
      <c r="B13" s="33">
        <v>1718820</v>
      </c>
      <c r="C13" s="33">
        <v>53087</v>
      </c>
      <c r="D13" s="33">
        <v>34286</v>
      </c>
      <c r="E13" s="33">
        <v>57256</v>
      </c>
      <c r="F13" s="33">
        <v>109690</v>
      </c>
      <c r="G13" s="33">
        <v>15443</v>
      </c>
      <c r="H13" s="33">
        <v>36547</v>
      </c>
      <c r="I13" s="33">
        <v>12174</v>
      </c>
      <c r="J13" s="33">
        <v>5941</v>
      </c>
      <c r="K13" s="33">
        <v>3605</v>
      </c>
      <c r="L13" s="33">
        <v>5815</v>
      </c>
      <c r="M13" s="33">
        <v>162</v>
      </c>
      <c r="N13" s="34">
        <v>2052826</v>
      </c>
    </row>
    <row r="14" spans="1:14" ht="15">
      <c r="A14" s="35" t="s">
        <v>47</v>
      </c>
      <c r="B14" s="36">
        <v>6940</v>
      </c>
      <c r="C14" s="36">
        <v>0</v>
      </c>
      <c r="D14" s="36">
        <v>0</v>
      </c>
      <c r="E14" s="36">
        <v>373</v>
      </c>
      <c r="F14" s="36">
        <v>2103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7">
        <v>9416</v>
      </c>
    </row>
    <row r="15" spans="1:14" ht="15">
      <c r="A15" s="32" t="s">
        <v>48</v>
      </c>
      <c r="B15" s="33">
        <v>883964</v>
      </c>
      <c r="C15" s="33">
        <v>5639</v>
      </c>
      <c r="D15" s="33">
        <v>500</v>
      </c>
      <c r="E15" s="33">
        <v>29088</v>
      </c>
      <c r="F15" s="33">
        <v>31052</v>
      </c>
      <c r="G15" s="33">
        <v>0</v>
      </c>
      <c r="H15" s="33">
        <v>6696</v>
      </c>
      <c r="I15" s="33">
        <v>17437</v>
      </c>
      <c r="J15" s="33">
        <v>2835</v>
      </c>
      <c r="K15" s="33">
        <v>134</v>
      </c>
      <c r="L15" s="33">
        <v>0</v>
      </c>
      <c r="M15" s="33">
        <v>0</v>
      </c>
      <c r="N15" s="34">
        <v>977345</v>
      </c>
    </row>
    <row r="16" spans="1:14" ht="15">
      <c r="A16" s="35" t="s">
        <v>49</v>
      </c>
      <c r="B16" s="36">
        <v>2625308</v>
      </c>
      <c r="C16" s="36">
        <v>34204</v>
      </c>
      <c r="D16" s="36">
        <v>217387</v>
      </c>
      <c r="E16" s="36">
        <v>6574</v>
      </c>
      <c r="F16" s="36">
        <v>279520</v>
      </c>
      <c r="G16" s="36">
        <v>80949</v>
      </c>
      <c r="H16" s="36">
        <v>131568</v>
      </c>
      <c r="I16" s="36">
        <v>91849</v>
      </c>
      <c r="J16" s="36">
        <v>14901</v>
      </c>
      <c r="K16" s="36">
        <v>6652</v>
      </c>
      <c r="L16" s="36">
        <v>30084</v>
      </c>
      <c r="M16" s="36">
        <v>0</v>
      </c>
      <c r="N16" s="37">
        <v>3518996</v>
      </c>
    </row>
    <row r="17" spans="1:14" ht="15">
      <c r="A17" s="32" t="s">
        <v>50</v>
      </c>
      <c r="B17" s="33">
        <v>760426</v>
      </c>
      <c r="C17" s="33">
        <v>5210</v>
      </c>
      <c r="D17" s="33">
        <v>29514</v>
      </c>
      <c r="E17" s="33">
        <v>19840</v>
      </c>
      <c r="F17" s="33">
        <v>15801</v>
      </c>
      <c r="G17" s="33">
        <v>64833</v>
      </c>
      <c r="H17" s="33">
        <v>273</v>
      </c>
      <c r="I17" s="33">
        <v>8306</v>
      </c>
      <c r="J17" s="33">
        <v>11714</v>
      </c>
      <c r="K17" s="33">
        <v>126</v>
      </c>
      <c r="L17" s="33">
        <v>237</v>
      </c>
      <c r="M17" s="33">
        <v>0</v>
      </c>
      <c r="N17" s="34">
        <v>916280</v>
      </c>
    </row>
    <row r="18" spans="1:14" ht="15">
      <c r="A18" s="35" t="s">
        <v>51</v>
      </c>
      <c r="B18" s="36">
        <v>337056</v>
      </c>
      <c r="C18" s="36">
        <v>457</v>
      </c>
      <c r="D18" s="36">
        <v>18793</v>
      </c>
      <c r="E18" s="36">
        <v>2566</v>
      </c>
      <c r="F18" s="36">
        <v>29447</v>
      </c>
      <c r="G18" s="36">
        <v>3233</v>
      </c>
      <c r="H18" s="36">
        <v>15593</v>
      </c>
      <c r="I18" s="36">
        <v>2737</v>
      </c>
      <c r="J18" s="36">
        <v>1681</v>
      </c>
      <c r="K18" s="36">
        <v>115</v>
      </c>
      <c r="L18" s="36">
        <v>730</v>
      </c>
      <c r="M18" s="36">
        <v>0</v>
      </c>
      <c r="N18" s="37">
        <v>412408</v>
      </c>
    </row>
    <row r="19" spans="1:14" ht="15">
      <c r="A19" s="32" t="s">
        <v>52</v>
      </c>
      <c r="B19" s="33">
        <v>367011</v>
      </c>
      <c r="C19" s="33">
        <v>5296</v>
      </c>
      <c r="D19" s="33">
        <v>766</v>
      </c>
      <c r="E19" s="33">
        <v>320</v>
      </c>
      <c r="F19" s="33">
        <v>11199</v>
      </c>
      <c r="G19" s="33">
        <v>0</v>
      </c>
      <c r="H19" s="33">
        <v>189</v>
      </c>
      <c r="I19" s="33">
        <v>2577</v>
      </c>
      <c r="J19" s="33">
        <v>1894</v>
      </c>
      <c r="K19" s="33">
        <v>0</v>
      </c>
      <c r="L19" s="33">
        <v>0</v>
      </c>
      <c r="M19" s="33">
        <v>0</v>
      </c>
      <c r="N19" s="34">
        <v>389252</v>
      </c>
    </row>
    <row r="20" spans="1:14" ht="15">
      <c r="A20" s="35" t="s">
        <v>53</v>
      </c>
      <c r="B20" s="36">
        <v>57059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7">
        <v>57059</v>
      </c>
    </row>
    <row r="21" spans="1:14" ht="15">
      <c r="A21" s="32" t="s">
        <v>55</v>
      </c>
      <c r="B21" s="33">
        <v>57685</v>
      </c>
      <c r="C21" s="33">
        <v>424</v>
      </c>
      <c r="D21" s="33">
        <v>0</v>
      </c>
      <c r="E21" s="33">
        <v>448</v>
      </c>
      <c r="F21" s="33">
        <v>4079</v>
      </c>
      <c r="G21" s="33">
        <v>0</v>
      </c>
      <c r="H21" s="33">
        <v>234</v>
      </c>
      <c r="I21" s="33">
        <v>1419</v>
      </c>
      <c r="J21" s="33">
        <v>0</v>
      </c>
      <c r="K21" s="33">
        <v>0</v>
      </c>
      <c r="L21" s="33">
        <v>0</v>
      </c>
      <c r="M21" s="33">
        <v>0</v>
      </c>
      <c r="N21" s="34">
        <v>64289</v>
      </c>
    </row>
    <row r="22" spans="1:14" ht="15">
      <c r="A22" s="35" t="s">
        <v>54</v>
      </c>
      <c r="B22" s="36">
        <v>281302</v>
      </c>
      <c r="C22" s="36">
        <v>0</v>
      </c>
      <c r="D22" s="36">
        <v>695</v>
      </c>
      <c r="E22" s="36">
        <v>1883</v>
      </c>
      <c r="F22" s="36">
        <v>14264</v>
      </c>
      <c r="G22" s="36">
        <v>8015</v>
      </c>
      <c r="H22" s="36">
        <v>10532</v>
      </c>
      <c r="I22" s="36">
        <v>3696</v>
      </c>
      <c r="J22" s="36">
        <v>0</v>
      </c>
      <c r="K22" s="36">
        <v>817</v>
      </c>
      <c r="L22" s="36">
        <v>185</v>
      </c>
      <c r="M22" s="36">
        <v>0</v>
      </c>
      <c r="N22" s="37">
        <v>321389</v>
      </c>
    </row>
    <row r="23" spans="1:14" ht="15">
      <c r="A23" s="32" t="s">
        <v>56</v>
      </c>
      <c r="B23" s="33">
        <v>67760</v>
      </c>
      <c r="C23" s="33">
        <v>0</v>
      </c>
      <c r="D23" s="33">
        <v>525</v>
      </c>
      <c r="E23" s="33">
        <v>0</v>
      </c>
      <c r="F23" s="33">
        <v>16249</v>
      </c>
      <c r="G23" s="33">
        <v>234</v>
      </c>
      <c r="H23" s="33">
        <v>17439</v>
      </c>
      <c r="I23" s="33">
        <v>6153</v>
      </c>
      <c r="J23" s="33">
        <v>16921</v>
      </c>
      <c r="K23" s="33">
        <v>2851</v>
      </c>
      <c r="L23" s="33">
        <v>0</v>
      </c>
      <c r="M23" s="33">
        <v>0</v>
      </c>
      <c r="N23" s="34">
        <v>128132</v>
      </c>
    </row>
    <row r="24" spans="1:14" ht="15">
      <c r="A24" s="35" t="s">
        <v>57</v>
      </c>
      <c r="B24" s="36">
        <v>92443</v>
      </c>
      <c r="C24" s="36">
        <v>0</v>
      </c>
      <c r="D24" s="36">
        <v>0</v>
      </c>
      <c r="E24" s="36">
        <v>2160</v>
      </c>
      <c r="F24" s="36">
        <v>8840</v>
      </c>
      <c r="G24" s="36">
        <v>0</v>
      </c>
      <c r="H24" s="36">
        <v>28000</v>
      </c>
      <c r="I24" s="36">
        <v>847</v>
      </c>
      <c r="J24" s="36">
        <v>0</v>
      </c>
      <c r="K24" s="36">
        <v>0</v>
      </c>
      <c r="L24" s="36">
        <v>0</v>
      </c>
      <c r="M24" s="36">
        <v>0</v>
      </c>
      <c r="N24" s="37">
        <v>132290</v>
      </c>
    </row>
    <row r="25" spans="1:14" ht="15">
      <c r="A25" s="32" t="s">
        <v>58</v>
      </c>
      <c r="B25" s="33">
        <v>973969</v>
      </c>
      <c r="C25" s="33">
        <v>60800</v>
      </c>
      <c r="D25" s="33">
        <v>8813</v>
      </c>
      <c r="E25" s="33">
        <v>123526</v>
      </c>
      <c r="F25" s="33">
        <v>66754</v>
      </c>
      <c r="G25" s="33">
        <v>1470</v>
      </c>
      <c r="H25" s="33">
        <v>31438</v>
      </c>
      <c r="I25" s="33">
        <v>1992</v>
      </c>
      <c r="J25" s="33">
        <v>6183</v>
      </c>
      <c r="K25" s="33">
        <v>494</v>
      </c>
      <c r="L25" s="33">
        <v>656</v>
      </c>
      <c r="M25" s="33">
        <v>3976</v>
      </c>
      <c r="N25" s="34">
        <v>1280071</v>
      </c>
    </row>
    <row r="26" spans="1:14" ht="15">
      <c r="A26" s="35" t="s">
        <v>59</v>
      </c>
      <c r="B26" s="36">
        <v>24849</v>
      </c>
      <c r="C26" s="36">
        <v>0</v>
      </c>
      <c r="D26" s="36">
        <v>360</v>
      </c>
      <c r="E26" s="36">
        <v>0</v>
      </c>
      <c r="F26" s="36">
        <v>841</v>
      </c>
      <c r="G26" s="36">
        <v>0</v>
      </c>
      <c r="H26" s="36">
        <v>6965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7">
        <v>33015</v>
      </c>
    </row>
    <row r="27" spans="1:14" ht="15">
      <c r="A27" s="32" t="s">
        <v>60</v>
      </c>
      <c r="B27" s="33">
        <v>264140</v>
      </c>
      <c r="C27" s="33">
        <v>15590</v>
      </c>
      <c r="D27" s="33">
        <v>0</v>
      </c>
      <c r="E27" s="33">
        <v>976</v>
      </c>
      <c r="F27" s="33">
        <v>22882</v>
      </c>
      <c r="G27" s="33">
        <v>0</v>
      </c>
      <c r="H27" s="33">
        <v>134</v>
      </c>
      <c r="I27" s="33">
        <v>5511</v>
      </c>
      <c r="J27" s="33">
        <v>0</v>
      </c>
      <c r="K27" s="33">
        <v>532</v>
      </c>
      <c r="L27" s="33">
        <v>0</v>
      </c>
      <c r="M27" s="33">
        <v>0</v>
      </c>
      <c r="N27" s="34">
        <v>309765</v>
      </c>
    </row>
    <row r="28" spans="1:14" ht="15">
      <c r="A28" s="35" t="s">
        <v>61</v>
      </c>
      <c r="B28" s="36">
        <v>55131</v>
      </c>
      <c r="C28" s="36">
        <v>0</v>
      </c>
      <c r="D28" s="36">
        <v>300</v>
      </c>
      <c r="E28" s="36">
        <v>4261</v>
      </c>
      <c r="F28" s="36">
        <v>3298</v>
      </c>
      <c r="G28" s="36">
        <v>0</v>
      </c>
      <c r="H28" s="36">
        <v>0</v>
      </c>
      <c r="I28" s="36">
        <v>5479</v>
      </c>
      <c r="J28" s="36">
        <v>0</v>
      </c>
      <c r="K28" s="36">
        <v>118</v>
      </c>
      <c r="L28" s="36">
        <v>0</v>
      </c>
      <c r="M28" s="36">
        <v>0</v>
      </c>
      <c r="N28" s="37">
        <v>68587</v>
      </c>
    </row>
    <row r="29" spans="1:14" ht="15">
      <c r="A29" s="32" t="s">
        <v>62</v>
      </c>
      <c r="B29" s="33">
        <v>321631</v>
      </c>
      <c r="C29" s="33">
        <v>0</v>
      </c>
      <c r="D29" s="33">
        <v>618</v>
      </c>
      <c r="E29" s="33">
        <v>611</v>
      </c>
      <c r="F29" s="33">
        <v>24224</v>
      </c>
      <c r="G29" s="33">
        <v>113685</v>
      </c>
      <c r="H29" s="33">
        <v>2342</v>
      </c>
      <c r="I29" s="33">
        <v>99</v>
      </c>
      <c r="J29" s="33">
        <v>0</v>
      </c>
      <c r="K29" s="33">
        <v>302</v>
      </c>
      <c r="L29" s="33">
        <v>163</v>
      </c>
      <c r="M29" s="33">
        <v>72</v>
      </c>
      <c r="N29" s="34">
        <v>463747</v>
      </c>
    </row>
    <row r="30" spans="1:14" ht="15">
      <c r="A30" s="35" t="s">
        <v>63</v>
      </c>
      <c r="B30" s="36">
        <v>245327</v>
      </c>
      <c r="C30" s="36">
        <v>711</v>
      </c>
      <c r="D30" s="36">
        <v>0</v>
      </c>
      <c r="E30" s="36">
        <v>179</v>
      </c>
      <c r="F30" s="36">
        <v>17976</v>
      </c>
      <c r="G30" s="36">
        <v>505</v>
      </c>
      <c r="H30" s="36">
        <v>12915</v>
      </c>
      <c r="I30" s="36">
        <v>259</v>
      </c>
      <c r="J30" s="36">
        <v>0</v>
      </c>
      <c r="K30" s="36">
        <v>915</v>
      </c>
      <c r="L30" s="36">
        <v>3734</v>
      </c>
      <c r="M30" s="36">
        <v>0</v>
      </c>
      <c r="N30" s="37">
        <v>282521</v>
      </c>
    </row>
    <row r="31" spans="1:14" ht="15">
      <c r="A31" s="32" t="s">
        <v>64</v>
      </c>
      <c r="B31" s="33">
        <v>238782</v>
      </c>
      <c r="C31" s="33">
        <v>0</v>
      </c>
      <c r="D31" s="33">
        <v>49</v>
      </c>
      <c r="E31" s="33">
        <v>638</v>
      </c>
      <c r="F31" s="33">
        <v>11411</v>
      </c>
      <c r="G31" s="33">
        <v>2093</v>
      </c>
      <c r="H31" s="33">
        <v>6870</v>
      </c>
      <c r="I31" s="33">
        <v>17162</v>
      </c>
      <c r="J31" s="33">
        <v>2353</v>
      </c>
      <c r="K31" s="33">
        <v>168</v>
      </c>
      <c r="L31" s="33">
        <v>530</v>
      </c>
      <c r="M31" s="33">
        <v>0</v>
      </c>
      <c r="N31" s="34">
        <v>280056</v>
      </c>
    </row>
    <row r="32" spans="1:14" ht="15">
      <c r="A32" s="35" t="s">
        <v>150</v>
      </c>
      <c r="B32" s="36">
        <v>401484</v>
      </c>
      <c r="C32" s="36">
        <v>8142</v>
      </c>
      <c r="D32" s="36">
        <v>342</v>
      </c>
      <c r="E32" s="36">
        <v>11254</v>
      </c>
      <c r="F32" s="36">
        <v>52138</v>
      </c>
      <c r="G32" s="36">
        <v>1837</v>
      </c>
      <c r="H32" s="36">
        <v>7419</v>
      </c>
      <c r="I32" s="36">
        <v>4139</v>
      </c>
      <c r="J32" s="36">
        <v>0</v>
      </c>
      <c r="K32" s="36">
        <v>1144</v>
      </c>
      <c r="L32" s="36">
        <v>171</v>
      </c>
      <c r="M32" s="36">
        <v>4</v>
      </c>
      <c r="N32" s="37">
        <v>488074</v>
      </c>
    </row>
    <row r="33" spans="1:14" ht="15">
      <c r="A33" s="32" t="s">
        <v>65</v>
      </c>
      <c r="B33" s="33">
        <v>321494</v>
      </c>
      <c r="C33" s="33">
        <v>91</v>
      </c>
      <c r="D33" s="33">
        <v>0</v>
      </c>
      <c r="E33" s="33">
        <v>2342</v>
      </c>
      <c r="F33" s="33">
        <v>29710</v>
      </c>
      <c r="G33" s="33">
        <v>497</v>
      </c>
      <c r="H33" s="33">
        <v>59</v>
      </c>
      <c r="I33" s="33">
        <v>7168</v>
      </c>
      <c r="J33" s="33">
        <v>0</v>
      </c>
      <c r="K33" s="33">
        <v>0</v>
      </c>
      <c r="L33" s="33">
        <v>156</v>
      </c>
      <c r="M33" s="33">
        <v>0</v>
      </c>
      <c r="N33" s="34">
        <v>361517</v>
      </c>
    </row>
    <row r="34" spans="1:14" ht="15">
      <c r="A34" s="35" t="s">
        <v>66</v>
      </c>
      <c r="B34" s="36">
        <v>617409</v>
      </c>
      <c r="C34" s="36">
        <v>2730</v>
      </c>
      <c r="D34" s="36">
        <v>4181</v>
      </c>
      <c r="E34" s="36">
        <v>8867</v>
      </c>
      <c r="F34" s="36">
        <v>56926</v>
      </c>
      <c r="G34" s="36">
        <v>18120</v>
      </c>
      <c r="H34" s="36">
        <v>10323</v>
      </c>
      <c r="I34" s="36">
        <v>212</v>
      </c>
      <c r="J34" s="36">
        <v>721</v>
      </c>
      <c r="K34" s="36">
        <v>101</v>
      </c>
      <c r="L34" s="36">
        <v>10013</v>
      </c>
      <c r="M34" s="36">
        <v>384</v>
      </c>
      <c r="N34" s="37">
        <v>729987</v>
      </c>
    </row>
    <row r="35" spans="1:14" ht="15">
      <c r="A35" s="32" t="s">
        <v>69</v>
      </c>
      <c r="B35" s="33">
        <v>471972</v>
      </c>
      <c r="C35" s="33">
        <v>11045</v>
      </c>
      <c r="D35" s="33">
        <v>1241</v>
      </c>
      <c r="E35" s="33">
        <v>9285</v>
      </c>
      <c r="F35" s="33">
        <v>106368</v>
      </c>
      <c r="G35" s="33">
        <v>122</v>
      </c>
      <c r="H35" s="33">
        <v>10509</v>
      </c>
      <c r="I35" s="33">
        <v>8038</v>
      </c>
      <c r="J35" s="33">
        <v>49</v>
      </c>
      <c r="K35" s="33">
        <v>5337</v>
      </c>
      <c r="L35" s="33">
        <v>3932</v>
      </c>
      <c r="M35" s="33">
        <v>164</v>
      </c>
      <c r="N35" s="34">
        <v>628062</v>
      </c>
    </row>
    <row r="36" spans="1:14" ht="15">
      <c r="A36" s="35" t="s">
        <v>67</v>
      </c>
      <c r="B36" s="36">
        <v>49456</v>
      </c>
      <c r="C36" s="36">
        <v>0</v>
      </c>
      <c r="D36" s="36">
        <v>795</v>
      </c>
      <c r="E36" s="36">
        <v>1779</v>
      </c>
      <c r="F36" s="36">
        <v>5113</v>
      </c>
      <c r="G36" s="36">
        <v>285</v>
      </c>
      <c r="H36" s="36">
        <v>619</v>
      </c>
      <c r="I36" s="36">
        <v>2954</v>
      </c>
      <c r="J36" s="36">
        <v>0</v>
      </c>
      <c r="K36" s="36">
        <v>0</v>
      </c>
      <c r="L36" s="36">
        <v>0</v>
      </c>
      <c r="M36" s="36">
        <v>14</v>
      </c>
      <c r="N36" s="37">
        <v>61015</v>
      </c>
    </row>
    <row r="37" spans="1:14" ht="15">
      <c r="A37" s="32" t="s">
        <v>68</v>
      </c>
      <c r="B37" s="33">
        <v>587024</v>
      </c>
      <c r="C37" s="33">
        <v>0</v>
      </c>
      <c r="D37" s="33">
        <v>0</v>
      </c>
      <c r="E37" s="33">
        <v>518</v>
      </c>
      <c r="F37" s="33">
        <v>23370</v>
      </c>
      <c r="G37" s="33">
        <v>190</v>
      </c>
      <c r="H37" s="33">
        <v>4520</v>
      </c>
      <c r="I37" s="33">
        <v>6800</v>
      </c>
      <c r="J37" s="33">
        <v>643</v>
      </c>
      <c r="K37" s="33">
        <v>0</v>
      </c>
      <c r="L37" s="33">
        <v>200</v>
      </c>
      <c r="M37" s="33">
        <v>50</v>
      </c>
      <c r="N37" s="34">
        <v>623315</v>
      </c>
    </row>
    <row r="38" spans="1:14" ht="15">
      <c r="A38" s="35" t="s">
        <v>174</v>
      </c>
      <c r="B38" s="36">
        <v>1313136</v>
      </c>
      <c r="C38" s="36">
        <v>13327</v>
      </c>
      <c r="D38" s="36">
        <v>747</v>
      </c>
      <c r="E38" s="36">
        <v>48900</v>
      </c>
      <c r="F38" s="36">
        <v>148164</v>
      </c>
      <c r="G38" s="36">
        <v>5807</v>
      </c>
      <c r="H38" s="36">
        <v>21920</v>
      </c>
      <c r="I38" s="36">
        <v>16106</v>
      </c>
      <c r="J38" s="36">
        <v>1418</v>
      </c>
      <c r="K38" s="36">
        <v>574</v>
      </c>
      <c r="L38" s="36">
        <v>1345</v>
      </c>
      <c r="M38" s="36">
        <v>0</v>
      </c>
      <c r="N38" s="37">
        <v>1571444</v>
      </c>
    </row>
    <row r="39" spans="1:14" ht="15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4"/>
    </row>
    <row r="40" spans="1:14" ht="15">
      <c r="A40" s="115" t="s">
        <v>1</v>
      </c>
      <c r="B40" s="59">
        <v>13141578</v>
      </c>
      <c r="C40" s="59">
        <v>216753</v>
      </c>
      <c r="D40" s="59">
        <v>319912</v>
      </c>
      <c r="E40" s="59">
        <v>333644</v>
      </c>
      <c r="F40" s="59">
        <v>1091419</v>
      </c>
      <c r="G40" s="59">
        <v>317318</v>
      </c>
      <c r="H40" s="59">
        <v>363104</v>
      </c>
      <c r="I40" s="59">
        <v>223114</v>
      </c>
      <c r="J40" s="59">
        <v>67254</v>
      </c>
      <c r="K40" s="59">
        <v>23985</v>
      </c>
      <c r="L40" s="59">
        <v>57951</v>
      </c>
      <c r="M40" s="59">
        <v>4826</v>
      </c>
      <c r="N40" s="60">
        <v>16160858</v>
      </c>
    </row>
    <row r="41" spans="1:14" ht="15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</row>
    <row r="42" spans="1:14" ht="4.5" customHeight="1">
      <c r="A42" s="130"/>
      <c r="B42" s="65"/>
      <c r="C42" s="65"/>
      <c r="D42" s="65"/>
      <c r="E42" s="65"/>
      <c r="F42" s="65"/>
      <c r="G42" s="65"/>
      <c r="H42" s="67"/>
      <c r="I42" s="131"/>
      <c r="J42" s="132"/>
      <c r="K42" s="132"/>
      <c r="L42" s="132"/>
      <c r="M42" s="132"/>
      <c r="N42" s="132"/>
    </row>
    <row r="43" spans="1:14" ht="15">
      <c r="A43" s="44" t="s">
        <v>239</v>
      </c>
      <c r="B43" s="26"/>
      <c r="C43" s="26"/>
      <c r="D43" s="26"/>
      <c r="E43" s="26"/>
      <c r="F43" s="26"/>
      <c r="G43" s="26"/>
      <c r="H43" s="45"/>
      <c r="I43" s="131"/>
      <c r="J43" s="132"/>
      <c r="K43" s="132"/>
      <c r="L43" s="132"/>
      <c r="M43" s="132"/>
      <c r="N43" s="132"/>
    </row>
    <row r="44" spans="1:14" ht="15">
      <c r="A44" s="69" t="s">
        <v>75</v>
      </c>
      <c r="B44" s="26"/>
      <c r="C44" s="26"/>
      <c r="D44" s="26"/>
      <c r="E44" s="26"/>
      <c r="F44" s="26"/>
      <c r="G44" s="26"/>
      <c r="H44" s="45"/>
      <c r="I44" s="118"/>
      <c r="J44" s="26"/>
      <c r="K44" s="26"/>
      <c r="L44" s="26"/>
      <c r="M44" s="26"/>
      <c r="N44" s="26"/>
    </row>
    <row r="45" spans="1:14" ht="15">
      <c r="A45" s="46" t="s">
        <v>323</v>
      </c>
      <c r="B45" s="26"/>
      <c r="C45" s="26"/>
      <c r="D45" s="26"/>
      <c r="E45" s="26"/>
      <c r="F45" s="26"/>
      <c r="G45" s="26"/>
      <c r="H45" s="45"/>
      <c r="I45" s="118"/>
      <c r="J45" s="26"/>
      <c r="K45" s="26"/>
      <c r="L45" s="26"/>
      <c r="M45" s="26"/>
      <c r="N45" s="26"/>
    </row>
    <row r="46" spans="1:14" ht="4.5" customHeight="1">
      <c r="A46" s="47"/>
      <c r="B46" s="48"/>
      <c r="C46" s="48"/>
      <c r="D46" s="48"/>
      <c r="E46" s="48"/>
      <c r="F46" s="48"/>
      <c r="G46" s="48"/>
      <c r="H46" s="49"/>
      <c r="I46" s="118"/>
      <c r="J46" s="26"/>
      <c r="K46" s="26"/>
      <c r="L46" s="26"/>
      <c r="M46" s="26"/>
      <c r="N46" s="26"/>
    </row>
  </sheetData>
  <sheetProtection/>
  <mergeCells count="6">
    <mergeCell ref="A3:H4"/>
    <mergeCell ref="A6:H6"/>
    <mergeCell ref="A7:H7"/>
    <mergeCell ref="A8:H8"/>
    <mergeCell ref="M11:N11"/>
    <mergeCell ref="G10:H10"/>
  </mergeCells>
  <hyperlinks>
    <hyperlink ref="G10" location="Contenido!A1" display="volver a contenido"/>
    <hyperlink ref="G10:H10" location="Índice!A1" display="volver a índice"/>
  </hyperlinks>
  <printOptions/>
  <pageMargins left="0.75" right="0.75" top="1" bottom="1" header="0" footer="0"/>
  <pageSetup horizontalDpi="600" verticalDpi="600" orientation="landscape" paperSize="9" scale="52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X508"/>
  <sheetViews>
    <sheetView showGridLines="0" zoomScale="115" zoomScaleNormal="115" zoomScaleSheetLayoutView="100" zoomScalePageLayoutView="0" workbookViewId="0" topLeftCell="A89">
      <selection activeCell="A103" sqref="A103"/>
    </sheetView>
  </sheetViews>
  <sheetFormatPr defaultColWidth="11.421875" defaultRowHeight="12.75"/>
  <cols>
    <col min="1" max="1" width="19.7109375" style="27" customWidth="1"/>
    <col min="2" max="2" width="12.00390625" style="27" customWidth="1"/>
    <col min="3" max="3" width="13.7109375" style="27" customWidth="1"/>
    <col min="4" max="4" width="12.00390625" style="27" customWidth="1"/>
    <col min="5" max="5" width="2.7109375" style="27" customWidth="1"/>
    <col min="6" max="6" width="12.00390625" style="27" customWidth="1"/>
    <col min="7" max="7" width="14.00390625" style="27" customWidth="1"/>
    <col min="8" max="8" width="12.00390625" style="27" customWidth="1"/>
    <col min="9" max="9" width="3.7109375" style="27" customWidth="1"/>
    <col min="10" max="10" width="12.00390625" style="27" customWidth="1"/>
    <col min="11" max="11" width="13.421875" style="27" customWidth="1"/>
    <col min="12" max="12" width="12.00390625" style="27" customWidth="1"/>
    <col min="13" max="13" width="2.7109375" style="27" customWidth="1"/>
    <col min="14" max="14" width="12.00390625" style="27" customWidth="1"/>
    <col min="15" max="15" width="13.57421875" style="27" customWidth="1"/>
    <col min="16" max="16" width="12.00390625" style="27" customWidth="1"/>
    <col min="17" max="16384" width="11.421875" style="27" customWidth="1"/>
  </cols>
  <sheetData>
    <row r="1" spans="1:15" ht="60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6"/>
      <c r="M1" s="26"/>
      <c r="N1" s="26"/>
      <c r="O1" s="26"/>
    </row>
    <row r="2" spans="1:15" ht="8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6"/>
      <c r="M2" s="26"/>
      <c r="N2" s="26"/>
      <c r="O2" s="26"/>
    </row>
    <row r="3" spans="1:9" ht="13.5" customHeight="1">
      <c r="A3" s="350" t="s">
        <v>230</v>
      </c>
      <c r="B3" s="350"/>
      <c r="C3" s="350"/>
      <c r="D3" s="350"/>
      <c r="E3" s="350"/>
      <c r="F3" s="350"/>
      <c r="G3" s="350"/>
      <c r="H3" s="350"/>
      <c r="I3" s="350"/>
    </row>
    <row r="4" spans="1:9" ht="18" customHeight="1">
      <c r="A4" s="403"/>
      <c r="B4" s="403"/>
      <c r="C4" s="403"/>
      <c r="D4" s="403"/>
      <c r="E4" s="403"/>
      <c r="F4" s="403"/>
      <c r="G4" s="403"/>
      <c r="H4" s="403"/>
      <c r="I4" s="403"/>
    </row>
    <row r="5" spans="1:9" ht="7.5" customHeight="1">
      <c r="A5" s="102"/>
      <c r="B5" s="103"/>
      <c r="C5" s="103"/>
      <c r="D5" s="103"/>
      <c r="E5" s="103"/>
      <c r="F5" s="103"/>
      <c r="G5" s="103"/>
      <c r="H5" s="103"/>
      <c r="I5" s="103"/>
    </row>
    <row r="6" spans="1:9" ht="13.5" customHeight="1">
      <c r="A6" s="353" t="s">
        <v>287</v>
      </c>
      <c r="B6" s="354"/>
      <c r="C6" s="354"/>
      <c r="D6" s="354"/>
      <c r="E6" s="354"/>
      <c r="F6" s="354"/>
      <c r="G6" s="354"/>
      <c r="H6" s="354"/>
      <c r="I6" s="354"/>
    </row>
    <row r="7" spans="1:9" ht="13.5" customHeight="1">
      <c r="A7" s="353" t="s">
        <v>161</v>
      </c>
      <c r="B7" s="354"/>
      <c r="C7" s="354"/>
      <c r="D7" s="354"/>
      <c r="E7" s="354"/>
      <c r="F7" s="354"/>
      <c r="G7" s="354"/>
      <c r="H7" s="354"/>
      <c r="I7" s="354"/>
    </row>
    <row r="8" spans="1:9" ht="13.5" customHeight="1">
      <c r="A8" s="365" t="str">
        <f>+'a2'!A8</f>
        <v>Abril 2021 - mayo 2021</v>
      </c>
      <c r="B8" s="404"/>
      <c r="C8" s="404"/>
      <c r="D8" s="404"/>
      <c r="E8" s="404"/>
      <c r="F8" s="404"/>
      <c r="G8" s="404"/>
      <c r="H8" s="404"/>
      <c r="I8" s="404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16" ht="12.75" customHeight="1">
      <c r="A10" s="26"/>
      <c r="B10" s="26"/>
      <c r="C10" s="120"/>
      <c r="D10" s="26"/>
      <c r="E10" s="26"/>
      <c r="F10" s="26"/>
      <c r="G10" s="120"/>
      <c r="H10" s="355" t="s">
        <v>242</v>
      </c>
      <c r="I10" s="355"/>
      <c r="L10" s="26"/>
      <c r="M10" s="26"/>
      <c r="N10" s="26"/>
      <c r="O10" s="26"/>
      <c r="P10" s="104"/>
    </row>
    <row r="11" spans="2:16" ht="12.75" customHeight="1"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</row>
    <row r="12" spans="1:16" ht="15">
      <c r="A12" s="409" t="s">
        <v>78</v>
      </c>
      <c r="B12" s="411" t="str">
        <f>'a2'!B12</f>
        <v>Abril 2021</v>
      </c>
      <c r="C12" s="411"/>
      <c r="D12" s="411"/>
      <c r="E12" s="105"/>
      <c r="F12" s="411" t="str">
        <f>'a2'!E12</f>
        <v>Mayo 2021</v>
      </c>
      <c r="G12" s="411"/>
      <c r="H12" s="411"/>
      <c r="I12" s="106"/>
      <c r="J12" s="407" t="s">
        <v>74</v>
      </c>
      <c r="K12" s="407"/>
      <c r="L12" s="407"/>
      <c r="M12" s="105"/>
      <c r="N12" s="407" t="s">
        <v>11</v>
      </c>
      <c r="O12" s="407"/>
      <c r="P12" s="408"/>
    </row>
    <row r="13" spans="1:16" ht="15">
      <c r="A13" s="410"/>
      <c r="B13" s="30" t="s">
        <v>2</v>
      </c>
      <c r="C13" s="30" t="s">
        <v>3</v>
      </c>
      <c r="D13" s="30" t="s">
        <v>1</v>
      </c>
      <c r="E13" s="107"/>
      <c r="F13" s="30" t="s">
        <v>2</v>
      </c>
      <c r="G13" s="30" t="s">
        <v>3</v>
      </c>
      <c r="H13" s="30" t="s">
        <v>1</v>
      </c>
      <c r="I13" s="108"/>
      <c r="J13" s="30" t="s">
        <v>2</v>
      </c>
      <c r="K13" s="30" t="s">
        <v>3</v>
      </c>
      <c r="L13" s="30" t="s">
        <v>1</v>
      </c>
      <c r="M13" s="108"/>
      <c r="N13" s="30" t="s">
        <v>2</v>
      </c>
      <c r="O13" s="30" t="s">
        <v>3</v>
      </c>
      <c r="P13" s="31" t="s">
        <v>1</v>
      </c>
    </row>
    <row r="14" spans="1:24" ht="15">
      <c r="A14" s="32" t="s">
        <v>79</v>
      </c>
      <c r="B14" s="33">
        <v>46347</v>
      </c>
      <c r="C14" s="33">
        <v>18187</v>
      </c>
      <c r="D14" s="33">
        <v>64534</v>
      </c>
      <c r="E14" s="33"/>
      <c r="F14" s="33">
        <v>86595</v>
      </c>
      <c r="G14" s="33">
        <v>5659</v>
      </c>
      <c r="H14" s="33">
        <v>92254</v>
      </c>
      <c r="I14" s="33"/>
      <c r="J14" s="109">
        <v>86.84057220532073</v>
      </c>
      <c r="K14" s="109">
        <v>-68.88436795513279</v>
      </c>
      <c r="L14" s="109">
        <v>42.954101713825274</v>
      </c>
      <c r="M14" s="109"/>
      <c r="N14" s="109">
        <v>3.767890176224322</v>
      </c>
      <c r="O14" s="109">
        <v>-4.434203680304113</v>
      </c>
      <c r="P14" s="110">
        <v>2.0522464028310936</v>
      </c>
      <c r="R14" s="111"/>
      <c r="S14" s="111"/>
      <c r="T14" s="111"/>
      <c r="U14" s="111"/>
      <c r="V14" s="111"/>
      <c r="W14" s="111"/>
      <c r="X14" s="111"/>
    </row>
    <row r="15" spans="1:24" ht="15">
      <c r="A15" s="35" t="s">
        <v>80</v>
      </c>
      <c r="B15" s="36">
        <v>190</v>
      </c>
      <c r="C15" s="36">
        <v>0</v>
      </c>
      <c r="D15" s="36">
        <v>190</v>
      </c>
      <c r="E15" s="36"/>
      <c r="F15" s="36">
        <v>1664</v>
      </c>
      <c r="G15" s="36">
        <v>1285</v>
      </c>
      <c r="H15" s="36">
        <v>2949</v>
      </c>
      <c r="I15" s="36"/>
      <c r="J15" s="112">
        <v>775.7894736842106</v>
      </c>
      <c r="K15" s="112" t="s">
        <v>257</v>
      </c>
      <c r="L15" s="112">
        <v>1452.1052631578946</v>
      </c>
      <c r="M15" s="112"/>
      <c r="N15" s="112">
        <v>0.1379912075073209</v>
      </c>
      <c r="O15" s="112">
        <v>0.4548173474769145</v>
      </c>
      <c r="P15" s="113">
        <v>0.20426218706388846</v>
      </c>
      <c r="R15" s="111"/>
      <c r="S15" s="111"/>
      <c r="T15" s="111"/>
      <c r="U15" s="111"/>
      <c r="V15" s="111"/>
      <c r="W15" s="111"/>
      <c r="X15" s="111"/>
    </row>
    <row r="16" spans="1:24" ht="15">
      <c r="A16" s="32" t="s">
        <v>81</v>
      </c>
      <c r="B16" s="33">
        <v>6203</v>
      </c>
      <c r="C16" s="33">
        <v>2300</v>
      </c>
      <c r="D16" s="33">
        <v>8503</v>
      </c>
      <c r="E16" s="33"/>
      <c r="F16" s="33">
        <v>30795</v>
      </c>
      <c r="G16" s="33">
        <v>1492</v>
      </c>
      <c r="H16" s="33">
        <v>32287</v>
      </c>
      <c r="I16" s="33"/>
      <c r="J16" s="109">
        <v>396.45332903433825</v>
      </c>
      <c r="K16" s="109">
        <v>-35.1304347826087</v>
      </c>
      <c r="L16" s="109">
        <v>279.7130424556039</v>
      </c>
      <c r="M16" s="109"/>
      <c r="N16" s="109">
        <v>2.302225084816849</v>
      </c>
      <c r="O16" s="109">
        <v>-0.28598631654579526</v>
      </c>
      <c r="P16" s="110">
        <v>1.7608451819962028</v>
      </c>
      <c r="R16" s="111"/>
      <c r="S16" s="111"/>
      <c r="T16" s="111"/>
      <c r="U16" s="111"/>
      <c r="V16" s="111"/>
      <c r="W16" s="111"/>
      <c r="X16" s="111"/>
    </row>
    <row r="17" spans="1:24" ht="15">
      <c r="A17" s="35" t="s">
        <v>52</v>
      </c>
      <c r="B17" s="36">
        <v>613</v>
      </c>
      <c r="C17" s="36">
        <v>4274</v>
      </c>
      <c r="D17" s="36">
        <v>4887</v>
      </c>
      <c r="E17" s="36"/>
      <c r="F17" s="36">
        <v>2599</v>
      </c>
      <c r="G17" s="36">
        <v>1398</v>
      </c>
      <c r="H17" s="36">
        <v>3997</v>
      </c>
      <c r="I17" s="36"/>
      <c r="J17" s="112">
        <v>323.98042414355626</v>
      </c>
      <c r="K17" s="112">
        <v>-67.29059429106223</v>
      </c>
      <c r="L17" s="112">
        <v>-18.211581747493355</v>
      </c>
      <c r="M17" s="112"/>
      <c r="N17" s="112">
        <v>0.1859230244976522</v>
      </c>
      <c r="O17" s="112">
        <v>-1.0179413940417168</v>
      </c>
      <c r="P17" s="113">
        <v>-0.0658910280851253</v>
      </c>
      <c r="R17" s="111"/>
      <c r="S17" s="111"/>
      <c r="T17" s="111"/>
      <c r="U17" s="111"/>
      <c r="V17" s="111"/>
      <c r="W17" s="111"/>
      <c r="X17" s="111"/>
    </row>
    <row r="18" spans="1:24" ht="15">
      <c r="A18" s="32" t="s">
        <v>82</v>
      </c>
      <c r="B18" s="33">
        <v>1381</v>
      </c>
      <c r="C18" s="33">
        <v>0</v>
      </c>
      <c r="D18" s="33">
        <v>1381</v>
      </c>
      <c r="E18" s="33"/>
      <c r="F18" s="33">
        <v>1830</v>
      </c>
      <c r="G18" s="33">
        <v>0</v>
      </c>
      <c r="H18" s="33">
        <v>1830</v>
      </c>
      <c r="I18" s="33"/>
      <c r="J18" s="109">
        <v>32.512671976828386</v>
      </c>
      <c r="K18" s="109">
        <v>0</v>
      </c>
      <c r="L18" s="109">
        <v>32.512671976828386</v>
      </c>
      <c r="M18" s="109"/>
      <c r="N18" s="109">
        <v>0.04203395669659911</v>
      </c>
      <c r="O18" s="109">
        <v>0</v>
      </c>
      <c r="P18" s="110">
        <v>0.03324165349463063</v>
      </c>
      <c r="R18" s="111"/>
      <c r="S18" s="111"/>
      <c r="T18" s="111"/>
      <c r="U18" s="111"/>
      <c r="V18" s="111"/>
      <c r="W18" s="111"/>
      <c r="X18" s="111"/>
    </row>
    <row r="19" spans="1:24" ht="15">
      <c r="A19" s="35" t="s">
        <v>83</v>
      </c>
      <c r="B19" s="36">
        <v>20223</v>
      </c>
      <c r="C19" s="36">
        <v>1567</v>
      </c>
      <c r="D19" s="36">
        <v>21790</v>
      </c>
      <c r="E19" s="36"/>
      <c r="F19" s="36">
        <v>31706</v>
      </c>
      <c r="G19" s="36">
        <v>14158</v>
      </c>
      <c r="H19" s="36">
        <v>45864</v>
      </c>
      <c r="I19" s="36"/>
      <c r="J19" s="112">
        <v>56.781882015526875</v>
      </c>
      <c r="K19" s="112">
        <v>803.5098915124441</v>
      </c>
      <c r="L19" s="112">
        <v>110.48187241854062</v>
      </c>
      <c r="M19" s="112"/>
      <c r="N19" s="112">
        <v>1.0750020595702618</v>
      </c>
      <c r="O19" s="112">
        <v>4.45650211835162</v>
      </c>
      <c r="P19" s="113">
        <v>1.7823152922711312</v>
      </c>
      <c r="R19" s="111"/>
      <c r="S19" s="111"/>
      <c r="T19" s="111"/>
      <c r="U19" s="111"/>
      <c r="V19" s="111"/>
      <c r="W19" s="111"/>
      <c r="X19" s="111"/>
    </row>
    <row r="20" spans="1:24" ht="15">
      <c r="A20" s="32" t="s">
        <v>84</v>
      </c>
      <c r="B20" s="33">
        <v>2031</v>
      </c>
      <c r="C20" s="33">
        <v>1286</v>
      </c>
      <c r="D20" s="33">
        <v>3317</v>
      </c>
      <c r="E20" s="33"/>
      <c r="F20" s="33">
        <v>1388</v>
      </c>
      <c r="G20" s="33">
        <v>717</v>
      </c>
      <c r="H20" s="33">
        <v>2105</v>
      </c>
      <c r="I20" s="33"/>
      <c r="J20" s="109">
        <v>-31.65928114229444</v>
      </c>
      <c r="K20" s="109">
        <v>-44.2457231726283</v>
      </c>
      <c r="L20" s="109">
        <v>-36.53904130238167</v>
      </c>
      <c r="M20" s="109"/>
      <c r="N20" s="109">
        <v>-0.06019562172809182</v>
      </c>
      <c r="O20" s="109">
        <v>-0.2013938293496999</v>
      </c>
      <c r="P20" s="110">
        <v>-0.0897302539765976</v>
      </c>
      <c r="R20" s="111"/>
      <c r="S20" s="111"/>
      <c r="T20" s="111"/>
      <c r="U20" s="111"/>
      <c r="V20" s="111"/>
      <c r="W20" s="111"/>
      <c r="X20" s="111"/>
    </row>
    <row r="21" spans="1:24" ht="15">
      <c r="A21" s="35" t="s">
        <v>181</v>
      </c>
      <c r="B21" s="36">
        <v>3566</v>
      </c>
      <c r="C21" s="36">
        <v>3341</v>
      </c>
      <c r="D21" s="36">
        <v>6907</v>
      </c>
      <c r="E21" s="36"/>
      <c r="F21" s="36">
        <v>2404</v>
      </c>
      <c r="G21" s="36">
        <v>1494</v>
      </c>
      <c r="H21" s="36">
        <v>3898</v>
      </c>
      <c r="I21" s="36"/>
      <c r="J21" s="112">
        <v>-32.58553000560852</v>
      </c>
      <c r="K21" s="112">
        <v>-55.28284944627357</v>
      </c>
      <c r="L21" s="112">
        <v>-43.56449978282902</v>
      </c>
      <c r="M21" s="112"/>
      <c r="N21" s="112">
        <v>-0.10878275652883777</v>
      </c>
      <c r="O21" s="112">
        <v>-0.6537335725991138</v>
      </c>
      <c r="P21" s="113">
        <v>-0.22277090281813713</v>
      </c>
      <c r="R21" s="111"/>
      <c r="S21" s="111"/>
      <c r="T21" s="111"/>
      <c r="U21" s="111"/>
      <c r="V21" s="111"/>
      <c r="W21" s="111"/>
      <c r="X21" s="111"/>
    </row>
    <row r="22" spans="1:24" ht="15">
      <c r="A22" s="32" t="s">
        <v>85</v>
      </c>
      <c r="B22" s="33">
        <v>36</v>
      </c>
      <c r="C22" s="33">
        <v>0</v>
      </c>
      <c r="D22" s="33">
        <v>36</v>
      </c>
      <c r="E22" s="33"/>
      <c r="F22" s="33">
        <v>488</v>
      </c>
      <c r="G22" s="33">
        <v>2173</v>
      </c>
      <c r="H22" s="33">
        <v>2661</v>
      </c>
      <c r="I22" s="33"/>
      <c r="J22" s="109">
        <v>1255.5555555555554</v>
      </c>
      <c r="K22" s="109" t="s">
        <v>257</v>
      </c>
      <c r="L22" s="109">
        <v>7291.666666666667</v>
      </c>
      <c r="M22" s="109"/>
      <c r="N22" s="109">
        <v>0.04231480718677683</v>
      </c>
      <c r="O22" s="109">
        <v>0.7691191409084321</v>
      </c>
      <c r="P22" s="110">
        <v>0.19434151541961114</v>
      </c>
      <c r="R22" s="111"/>
      <c r="S22" s="111"/>
      <c r="T22" s="111"/>
      <c r="U22" s="111"/>
      <c r="V22" s="111"/>
      <c r="W22" s="111"/>
      <c r="X22" s="111"/>
    </row>
    <row r="23" spans="1:24" ht="15">
      <c r="A23" s="35" t="s">
        <v>86</v>
      </c>
      <c r="B23" s="36">
        <v>25796</v>
      </c>
      <c r="C23" s="36">
        <v>175</v>
      </c>
      <c r="D23" s="36">
        <v>25971</v>
      </c>
      <c r="E23" s="36"/>
      <c r="F23" s="36">
        <v>4805</v>
      </c>
      <c r="G23" s="36">
        <v>6716</v>
      </c>
      <c r="H23" s="36">
        <v>11521</v>
      </c>
      <c r="I23" s="36"/>
      <c r="J23" s="112">
        <v>-81.37308109784462</v>
      </c>
      <c r="K23" s="112">
        <v>3737.714285714286</v>
      </c>
      <c r="L23" s="112">
        <v>-55.63898194139617</v>
      </c>
      <c r="M23" s="112"/>
      <c r="N23" s="112">
        <v>-1.965110879773523</v>
      </c>
      <c r="O23" s="112">
        <v>2.31514417886887</v>
      </c>
      <c r="P23" s="113">
        <v>-1.0698037705955739</v>
      </c>
      <c r="R23" s="111"/>
      <c r="S23" s="111"/>
      <c r="T23" s="111"/>
      <c r="U23" s="111"/>
      <c r="V23" s="111"/>
      <c r="W23" s="111"/>
      <c r="X23" s="111"/>
    </row>
    <row r="24" spans="1:24" ht="15">
      <c r="A24" s="32" t="s">
        <v>87</v>
      </c>
      <c r="B24" s="33">
        <v>19391</v>
      </c>
      <c r="C24" s="33">
        <v>48</v>
      </c>
      <c r="D24" s="33">
        <v>19439</v>
      </c>
      <c r="E24" s="33"/>
      <c r="F24" s="33">
        <v>1179</v>
      </c>
      <c r="G24" s="33">
        <v>0</v>
      </c>
      <c r="H24" s="33">
        <v>1179</v>
      </c>
      <c r="I24" s="33"/>
      <c r="J24" s="109">
        <v>-93.91985972874014</v>
      </c>
      <c r="K24" s="109">
        <v>-100</v>
      </c>
      <c r="L24" s="109">
        <v>-93.93487319306548</v>
      </c>
      <c r="M24" s="109"/>
      <c r="N24" s="109">
        <v>-1.704949709038893</v>
      </c>
      <c r="O24" s="109">
        <v>-0.016989286131433384</v>
      </c>
      <c r="P24" s="110">
        <v>-1.3518765986903236</v>
      </c>
      <c r="R24" s="111"/>
      <c r="S24" s="111"/>
      <c r="T24" s="111"/>
      <c r="U24" s="111"/>
      <c r="V24" s="111"/>
      <c r="W24" s="111"/>
      <c r="X24" s="111"/>
    </row>
    <row r="25" spans="1:24" ht="15">
      <c r="A25" s="35" t="s">
        <v>88</v>
      </c>
      <c r="B25" s="36">
        <v>0</v>
      </c>
      <c r="C25" s="36">
        <v>0</v>
      </c>
      <c r="D25" s="36">
        <v>0</v>
      </c>
      <c r="E25" s="36"/>
      <c r="F25" s="36">
        <v>1868</v>
      </c>
      <c r="G25" s="36">
        <v>81</v>
      </c>
      <c r="H25" s="36">
        <v>1949</v>
      </c>
      <c r="I25" s="36"/>
      <c r="J25" s="112" t="s">
        <v>257</v>
      </c>
      <c r="K25" s="112" t="s">
        <v>257</v>
      </c>
      <c r="L25" s="112" t="s">
        <v>257</v>
      </c>
      <c r="M25" s="112"/>
      <c r="N25" s="112">
        <v>0.17487623855066178</v>
      </c>
      <c r="O25" s="112">
        <v>0.028669420346793834</v>
      </c>
      <c r="P25" s="113">
        <v>0.14429394802012271</v>
      </c>
      <c r="R25" s="111"/>
      <c r="S25" s="111"/>
      <c r="T25" s="111"/>
      <c r="U25" s="111"/>
      <c r="V25" s="111"/>
      <c r="W25" s="111"/>
      <c r="X25" s="111"/>
    </row>
    <row r="26" spans="1:24" ht="15">
      <c r="A26" s="32" t="s">
        <v>89</v>
      </c>
      <c r="B26" s="33">
        <v>69533</v>
      </c>
      <c r="C26" s="33">
        <v>8307</v>
      </c>
      <c r="D26" s="33">
        <v>77840</v>
      </c>
      <c r="E26" s="33"/>
      <c r="F26" s="33">
        <v>45254</v>
      </c>
      <c r="G26" s="33">
        <v>6036</v>
      </c>
      <c r="H26" s="33">
        <v>51290</v>
      </c>
      <c r="I26" s="33"/>
      <c r="J26" s="109">
        <v>-34.91723354378497</v>
      </c>
      <c r="K26" s="109">
        <v>-27.3383893102203</v>
      </c>
      <c r="L26" s="109">
        <v>-34.10842754367934</v>
      </c>
      <c r="M26" s="109"/>
      <c r="N26" s="109">
        <v>-2.272923017008307</v>
      </c>
      <c r="O26" s="109">
        <v>-0.803805600093442</v>
      </c>
      <c r="P26" s="110">
        <v>-1.96562561310121</v>
      </c>
      <c r="R26" s="111"/>
      <c r="S26" s="111"/>
      <c r="T26" s="111"/>
      <c r="U26" s="111"/>
      <c r="V26" s="111"/>
      <c r="W26" s="111"/>
      <c r="X26" s="111"/>
    </row>
    <row r="27" spans="1:24" ht="15">
      <c r="A27" s="35" t="s">
        <v>90</v>
      </c>
      <c r="B27" s="36">
        <v>241</v>
      </c>
      <c r="C27" s="36">
        <v>450</v>
      </c>
      <c r="D27" s="36">
        <v>691</v>
      </c>
      <c r="E27" s="36"/>
      <c r="F27" s="36">
        <v>637</v>
      </c>
      <c r="G27" s="36">
        <v>676</v>
      </c>
      <c r="H27" s="36">
        <v>1313</v>
      </c>
      <c r="I27" s="36"/>
      <c r="J27" s="112">
        <v>164.31535269709542</v>
      </c>
      <c r="K27" s="112">
        <v>50.222222222222214</v>
      </c>
      <c r="L27" s="112">
        <v>90.01447178002894</v>
      </c>
      <c r="M27" s="112"/>
      <c r="N27" s="112">
        <v>0.03707226470345935</v>
      </c>
      <c r="O27" s="112">
        <v>0.07999122220216552</v>
      </c>
      <c r="P27" s="113">
        <v>0.04604968479657072</v>
      </c>
      <c r="R27" s="111"/>
      <c r="S27" s="111"/>
      <c r="T27" s="111"/>
      <c r="U27" s="111"/>
      <c r="V27" s="111"/>
      <c r="W27" s="111"/>
      <c r="X27" s="111"/>
    </row>
    <row r="28" spans="1:24" ht="15">
      <c r="A28" s="32" t="s">
        <v>91</v>
      </c>
      <c r="B28" s="33">
        <v>988</v>
      </c>
      <c r="C28" s="33">
        <v>0</v>
      </c>
      <c r="D28" s="33">
        <v>988</v>
      </c>
      <c r="E28" s="33"/>
      <c r="F28" s="33">
        <v>1150</v>
      </c>
      <c r="G28" s="33">
        <v>0</v>
      </c>
      <c r="H28" s="33">
        <v>1150</v>
      </c>
      <c r="I28" s="33"/>
      <c r="J28" s="109">
        <v>16.396761133603242</v>
      </c>
      <c r="K28" s="109">
        <v>0</v>
      </c>
      <c r="L28" s="109">
        <v>16.396761133603242</v>
      </c>
      <c r="M28" s="109"/>
      <c r="N28" s="109">
        <v>0.015165926469597007</v>
      </c>
      <c r="O28" s="109">
        <v>0</v>
      </c>
      <c r="P28" s="110">
        <v>0.011993647808753146</v>
      </c>
      <c r="R28" s="111"/>
      <c r="S28" s="111"/>
      <c r="T28" s="111"/>
      <c r="U28" s="111"/>
      <c r="V28" s="111"/>
      <c r="W28" s="111"/>
      <c r="X28" s="111"/>
    </row>
    <row r="29" spans="1:24" ht="15">
      <c r="A29" s="35" t="s">
        <v>92</v>
      </c>
      <c r="B29" s="36">
        <v>50339</v>
      </c>
      <c r="C29" s="36">
        <v>15596</v>
      </c>
      <c r="D29" s="36">
        <v>65935</v>
      </c>
      <c r="E29" s="36"/>
      <c r="F29" s="36">
        <v>2948</v>
      </c>
      <c r="G29" s="36">
        <v>1470</v>
      </c>
      <c r="H29" s="36">
        <v>4418</v>
      </c>
      <c r="I29" s="36"/>
      <c r="J29" s="112">
        <v>-94.14370567551997</v>
      </c>
      <c r="K29" s="112">
        <v>-90.57450628366249</v>
      </c>
      <c r="L29" s="112">
        <v>-93.2994615909608</v>
      </c>
      <c r="M29" s="112"/>
      <c r="N29" s="112">
        <v>-4.43659519333748</v>
      </c>
      <c r="O29" s="112">
        <v>-4.999805331096416</v>
      </c>
      <c r="P29" s="113">
        <v>-4.554402668216465</v>
      </c>
      <c r="R29" s="111"/>
      <c r="S29" s="111"/>
      <c r="T29" s="111"/>
      <c r="U29" s="111"/>
      <c r="V29" s="111"/>
      <c r="W29" s="111"/>
      <c r="X29" s="111"/>
    </row>
    <row r="30" spans="1:24" ht="15">
      <c r="A30" s="32" t="s">
        <v>93</v>
      </c>
      <c r="B30" s="33">
        <v>134683</v>
      </c>
      <c r="C30" s="33">
        <v>69914</v>
      </c>
      <c r="D30" s="33">
        <v>204597</v>
      </c>
      <c r="E30" s="33"/>
      <c r="F30" s="33">
        <v>310615</v>
      </c>
      <c r="G30" s="33">
        <v>42791</v>
      </c>
      <c r="H30" s="33">
        <v>353406</v>
      </c>
      <c r="I30" s="33"/>
      <c r="J30" s="109">
        <v>130.62673091629975</v>
      </c>
      <c r="K30" s="109">
        <v>-38.79480504619962</v>
      </c>
      <c r="L30" s="109">
        <v>72.73273801668647</v>
      </c>
      <c r="M30" s="109"/>
      <c r="N30" s="109">
        <v>16.470196145982346</v>
      </c>
      <c r="O30" s="109">
        <v>-9.600008494643077</v>
      </c>
      <c r="P30" s="110">
        <v>11.017053930695967</v>
      </c>
      <c r="R30" s="111"/>
      <c r="S30" s="111"/>
      <c r="T30" s="111"/>
      <c r="U30" s="111"/>
      <c r="V30" s="111"/>
      <c r="W30" s="111"/>
      <c r="X30" s="111"/>
    </row>
    <row r="31" spans="1:24" ht="15">
      <c r="A31" s="35" t="s">
        <v>94</v>
      </c>
      <c r="B31" s="36">
        <v>58629</v>
      </c>
      <c r="C31" s="36">
        <v>3300</v>
      </c>
      <c r="D31" s="36">
        <v>61929</v>
      </c>
      <c r="E31" s="36"/>
      <c r="F31" s="36">
        <v>105827</v>
      </c>
      <c r="G31" s="36">
        <v>3765</v>
      </c>
      <c r="H31" s="36">
        <v>109592</v>
      </c>
      <c r="I31" s="36"/>
      <c r="J31" s="112">
        <v>80.50282283511572</v>
      </c>
      <c r="K31" s="112">
        <v>14.090909090909086</v>
      </c>
      <c r="L31" s="112">
        <v>76.96394257940544</v>
      </c>
      <c r="M31" s="112"/>
      <c r="N31" s="112">
        <v>4.4185271451360455</v>
      </c>
      <c r="O31" s="112">
        <v>0.16458370939826092</v>
      </c>
      <c r="P31" s="113">
        <v>3.5287236759790193</v>
      </c>
      <c r="R31" s="111"/>
      <c r="S31" s="111"/>
      <c r="T31" s="111"/>
      <c r="U31" s="111"/>
      <c r="V31" s="111"/>
      <c r="W31" s="111"/>
      <c r="X31" s="111"/>
    </row>
    <row r="32" spans="1:24" ht="15">
      <c r="A32" s="32" t="s">
        <v>95</v>
      </c>
      <c r="B32" s="33">
        <v>953</v>
      </c>
      <c r="C32" s="33">
        <v>612</v>
      </c>
      <c r="D32" s="33">
        <v>1565</v>
      </c>
      <c r="E32" s="33"/>
      <c r="F32" s="33">
        <v>770</v>
      </c>
      <c r="G32" s="33">
        <v>462</v>
      </c>
      <c r="H32" s="33">
        <v>1232</v>
      </c>
      <c r="I32" s="33"/>
      <c r="J32" s="109">
        <v>-19.202518363064016</v>
      </c>
      <c r="K32" s="109">
        <v>-24.50980392156863</v>
      </c>
      <c r="L32" s="109">
        <v>-21.277955271565496</v>
      </c>
      <c r="M32" s="109"/>
      <c r="N32" s="109">
        <v>-0.01713187990084106</v>
      </c>
      <c r="O32" s="109">
        <v>-0.05309151916072932</v>
      </c>
      <c r="P32" s="110">
        <v>-0.024653609384659245</v>
      </c>
      <c r="R32" s="111"/>
      <c r="S32" s="111"/>
      <c r="T32" s="111"/>
      <c r="U32" s="111"/>
      <c r="V32" s="111"/>
      <c r="W32" s="111"/>
      <c r="X32" s="111"/>
    </row>
    <row r="33" spans="1:24" ht="15">
      <c r="A33" s="35" t="s">
        <v>96</v>
      </c>
      <c r="B33" s="36">
        <v>10653</v>
      </c>
      <c r="C33" s="36">
        <v>5027</v>
      </c>
      <c r="D33" s="36">
        <v>15680</v>
      </c>
      <c r="E33" s="36"/>
      <c r="F33" s="36">
        <v>4169</v>
      </c>
      <c r="G33" s="36">
        <v>3899</v>
      </c>
      <c r="H33" s="36">
        <v>8068</v>
      </c>
      <c r="I33" s="36"/>
      <c r="J33" s="112">
        <v>-60.865483901248474</v>
      </c>
      <c r="K33" s="112">
        <v>-22.438830316292023</v>
      </c>
      <c r="L33" s="112">
        <v>-48.54591836734694</v>
      </c>
      <c r="M33" s="112"/>
      <c r="N33" s="112">
        <v>-0.6070115261041171</v>
      </c>
      <c r="O33" s="112">
        <v>-0.39924822408868454</v>
      </c>
      <c r="P33" s="113">
        <v>-0.5635533772853639</v>
      </c>
      <c r="R33" s="111"/>
      <c r="S33" s="111"/>
      <c r="T33" s="111"/>
      <c r="U33" s="111"/>
      <c r="V33" s="111"/>
      <c r="W33" s="111"/>
      <c r="X33" s="111"/>
    </row>
    <row r="34" spans="1:24" ht="15">
      <c r="A34" s="32" t="s">
        <v>97</v>
      </c>
      <c r="B34" s="33">
        <v>1300</v>
      </c>
      <c r="C34" s="33">
        <v>0</v>
      </c>
      <c r="D34" s="33">
        <v>1300</v>
      </c>
      <c r="E34" s="33"/>
      <c r="F34" s="33">
        <v>0</v>
      </c>
      <c r="G34" s="33">
        <v>0</v>
      </c>
      <c r="H34" s="33">
        <v>0</v>
      </c>
      <c r="I34" s="33"/>
      <c r="J34" s="109">
        <v>-100</v>
      </c>
      <c r="K34" s="109">
        <v>0</v>
      </c>
      <c r="L34" s="109">
        <v>-100</v>
      </c>
      <c r="M34" s="109"/>
      <c r="N34" s="109">
        <v>-0.121701879077013</v>
      </c>
      <c r="O34" s="109">
        <v>0</v>
      </c>
      <c r="P34" s="110">
        <v>-0.09624532192209313</v>
      </c>
      <c r="R34" s="111"/>
      <c r="S34" s="111"/>
      <c r="T34" s="111"/>
      <c r="U34" s="111"/>
      <c r="V34" s="111"/>
      <c r="W34" s="111"/>
      <c r="X34" s="111"/>
    </row>
    <row r="35" spans="1:24" ht="15">
      <c r="A35" s="35" t="s">
        <v>98</v>
      </c>
      <c r="B35" s="36">
        <v>10395</v>
      </c>
      <c r="C35" s="36">
        <v>18033</v>
      </c>
      <c r="D35" s="36">
        <v>28428</v>
      </c>
      <c r="E35" s="36"/>
      <c r="F35" s="36">
        <v>6502</v>
      </c>
      <c r="G35" s="36">
        <v>1782</v>
      </c>
      <c r="H35" s="36">
        <v>8284</v>
      </c>
      <c r="I35" s="36"/>
      <c r="J35" s="112">
        <v>-37.45069745069745</v>
      </c>
      <c r="K35" s="112">
        <v>-90.11811678589254</v>
      </c>
      <c r="L35" s="112">
        <v>-70.85971577318138</v>
      </c>
      <c r="M35" s="112"/>
      <c r="N35" s="112">
        <v>-0.36445031942062434</v>
      </c>
      <c r="O35" s="112">
        <v>-5.751935185873415</v>
      </c>
      <c r="P35" s="113">
        <v>-1.4913582806143417</v>
      </c>
      <c r="R35" s="111"/>
      <c r="S35" s="111"/>
      <c r="T35" s="111"/>
      <c r="U35" s="111"/>
      <c r="V35" s="111"/>
      <c r="W35" s="111"/>
      <c r="X35" s="111"/>
    </row>
    <row r="36" spans="1:24" ht="15">
      <c r="A36" s="32" t="s">
        <v>99</v>
      </c>
      <c r="B36" s="33">
        <v>14600</v>
      </c>
      <c r="C36" s="33">
        <v>596</v>
      </c>
      <c r="D36" s="33">
        <v>15196</v>
      </c>
      <c r="E36" s="33"/>
      <c r="F36" s="33">
        <v>11568</v>
      </c>
      <c r="G36" s="33">
        <v>1502</v>
      </c>
      <c r="H36" s="33">
        <v>13070</v>
      </c>
      <c r="I36" s="33"/>
      <c r="J36" s="109">
        <v>-20.76712328767123</v>
      </c>
      <c r="K36" s="109">
        <v>152.01342281879192</v>
      </c>
      <c r="L36" s="109">
        <v>-13.990523822058432</v>
      </c>
      <c r="M36" s="109"/>
      <c r="N36" s="109">
        <v>-0.283846228739618</v>
      </c>
      <c r="O36" s="109">
        <v>0.3206727757308051</v>
      </c>
      <c r="P36" s="110">
        <v>-0.1573981187741308</v>
      </c>
      <c r="R36" s="111"/>
      <c r="S36" s="111"/>
      <c r="T36" s="111"/>
      <c r="U36" s="111"/>
      <c r="V36" s="111"/>
      <c r="W36" s="111"/>
      <c r="X36" s="111"/>
    </row>
    <row r="37" spans="1:24" ht="15">
      <c r="A37" s="35" t="s">
        <v>100</v>
      </c>
      <c r="B37" s="36">
        <v>3546</v>
      </c>
      <c r="C37" s="36">
        <v>142</v>
      </c>
      <c r="D37" s="36">
        <v>3688</v>
      </c>
      <c r="E37" s="36"/>
      <c r="F37" s="36">
        <v>24267</v>
      </c>
      <c r="G37" s="36">
        <v>3044</v>
      </c>
      <c r="H37" s="36">
        <v>27311</v>
      </c>
      <c r="I37" s="36"/>
      <c r="J37" s="112">
        <v>584.3485617597293</v>
      </c>
      <c r="K37" s="112">
        <v>2043.661971830986</v>
      </c>
      <c r="L37" s="112">
        <v>640.5368763557484</v>
      </c>
      <c r="M37" s="112"/>
      <c r="N37" s="112">
        <v>1.939834335657528</v>
      </c>
      <c r="O37" s="112">
        <v>1.0271439240295768</v>
      </c>
      <c r="P37" s="113">
        <v>1.7489255690504666</v>
      </c>
      <c r="R37" s="111"/>
      <c r="S37" s="111"/>
      <c r="T37" s="111"/>
      <c r="U37" s="111"/>
      <c r="V37" s="111"/>
      <c r="W37" s="111"/>
      <c r="X37" s="111"/>
    </row>
    <row r="38" spans="1:24" ht="15">
      <c r="A38" s="32" t="s">
        <v>101</v>
      </c>
      <c r="B38" s="33">
        <v>1328</v>
      </c>
      <c r="C38" s="33">
        <v>0</v>
      </c>
      <c r="D38" s="33">
        <v>1328</v>
      </c>
      <c r="E38" s="33"/>
      <c r="F38" s="33">
        <v>1708</v>
      </c>
      <c r="G38" s="33">
        <v>0</v>
      </c>
      <c r="H38" s="33">
        <v>1708</v>
      </c>
      <c r="I38" s="33"/>
      <c r="J38" s="109">
        <v>28.614457831325304</v>
      </c>
      <c r="K38" s="109">
        <v>0</v>
      </c>
      <c r="L38" s="109">
        <v>28.614457831325304</v>
      </c>
      <c r="M38" s="109"/>
      <c r="N38" s="109">
        <v>0.03557439542251149</v>
      </c>
      <c r="O38" s="109">
        <v>0</v>
      </c>
      <c r="P38" s="110">
        <v>0.028133247946457995</v>
      </c>
      <c r="R38" s="111"/>
      <c r="S38" s="111"/>
      <c r="T38" s="111"/>
      <c r="U38" s="111"/>
      <c r="V38" s="111"/>
      <c r="W38" s="111"/>
      <c r="X38" s="111"/>
    </row>
    <row r="39" spans="1:24" ht="15">
      <c r="A39" s="35" t="s">
        <v>178</v>
      </c>
      <c r="B39" s="36">
        <v>1484</v>
      </c>
      <c r="C39" s="36">
        <v>87</v>
      </c>
      <c r="D39" s="36">
        <v>1571</v>
      </c>
      <c r="E39" s="36"/>
      <c r="F39" s="36">
        <v>8125</v>
      </c>
      <c r="G39" s="36">
        <v>0</v>
      </c>
      <c r="H39" s="36">
        <v>8125</v>
      </c>
      <c r="I39" s="36"/>
      <c r="J39" s="112">
        <v>447.5067385444744</v>
      </c>
      <c r="K39" s="112">
        <v>-100</v>
      </c>
      <c r="L39" s="112">
        <v>417.1865054105665</v>
      </c>
      <c r="M39" s="112"/>
      <c r="N39" s="112">
        <v>0.621709368423418</v>
      </c>
      <c r="O39" s="112">
        <v>-0.03079308111322301</v>
      </c>
      <c r="P39" s="113">
        <v>0.48522449221338343</v>
      </c>
      <c r="R39" s="111"/>
      <c r="S39" s="111"/>
      <c r="T39" s="111"/>
      <c r="U39" s="111"/>
      <c r="V39" s="111"/>
      <c r="W39" s="111"/>
      <c r="X39" s="111"/>
    </row>
    <row r="40" spans="1:24" ht="15">
      <c r="A40" s="32" t="s">
        <v>102</v>
      </c>
      <c r="B40" s="33">
        <v>4553</v>
      </c>
      <c r="C40" s="33">
        <v>0</v>
      </c>
      <c r="D40" s="33">
        <v>4553</v>
      </c>
      <c r="E40" s="33"/>
      <c r="F40" s="33">
        <v>2455</v>
      </c>
      <c r="G40" s="33">
        <v>0</v>
      </c>
      <c r="H40" s="33">
        <v>2455</v>
      </c>
      <c r="I40" s="33"/>
      <c r="J40" s="109">
        <v>-46.079508016692294</v>
      </c>
      <c r="K40" s="109">
        <v>0</v>
      </c>
      <c r="L40" s="109">
        <v>-46.079508016692294</v>
      </c>
      <c r="M40" s="109"/>
      <c r="N40" s="109">
        <v>-0.19640810946428716</v>
      </c>
      <c r="O40" s="109">
        <v>0</v>
      </c>
      <c r="P40" s="110">
        <v>-0.15532514260965494</v>
      </c>
      <c r="R40" s="111"/>
      <c r="S40" s="111"/>
      <c r="T40" s="111"/>
      <c r="U40" s="111"/>
      <c r="V40" s="111"/>
      <c r="W40" s="111"/>
      <c r="X40" s="111"/>
    </row>
    <row r="41" spans="1:24" ht="15">
      <c r="A41" s="35" t="s">
        <v>103</v>
      </c>
      <c r="B41" s="36">
        <v>25820</v>
      </c>
      <c r="C41" s="36">
        <v>3348</v>
      </c>
      <c r="D41" s="36">
        <v>29168</v>
      </c>
      <c r="E41" s="36"/>
      <c r="F41" s="36">
        <v>49771</v>
      </c>
      <c r="G41" s="36">
        <v>7558</v>
      </c>
      <c r="H41" s="36">
        <v>57329</v>
      </c>
      <c r="I41" s="36"/>
      <c r="J41" s="112">
        <v>92.76142525174282</v>
      </c>
      <c r="K41" s="112">
        <v>125.74671445639187</v>
      </c>
      <c r="L41" s="112">
        <v>96.54758639605046</v>
      </c>
      <c r="M41" s="112"/>
      <c r="N41" s="112">
        <v>2.2422166967488755</v>
      </c>
      <c r="O41" s="112">
        <v>1.4901019711111363</v>
      </c>
      <c r="P41" s="113">
        <v>2.0848957774215884</v>
      </c>
      <c r="R41" s="111"/>
      <c r="S41" s="111"/>
      <c r="T41" s="111"/>
      <c r="U41" s="111"/>
      <c r="V41" s="111"/>
      <c r="W41" s="111"/>
      <c r="X41" s="111"/>
    </row>
    <row r="42" spans="1:24" ht="15">
      <c r="A42" s="32" t="s">
        <v>104</v>
      </c>
      <c r="B42" s="33">
        <v>3343</v>
      </c>
      <c r="C42" s="33">
        <v>2265</v>
      </c>
      <c r="D42" s="33">
        <v>5608</v>
      </c>
      <c r="E42" s="33"/>
      <c r="F42" s="33">
        <v>3447</v>
      </c>
      <c r="G42" s="33">
        <v>17530</v>
      </c>
      <c r="H42" s="33">
        <v>20977</v>
      </c>
      <c r="I42" s="33"/>
      <c r="J42" s="109">
        <v>3.11097816332635</v>
      </c>
      <c r="K42" s="109">
        <v>673.9514348785872</v>
      </c>
      <c r="L42" s="109">
        <v>274.0549215406562</v>
      </c>
      <c r="M42" s="109"/>
      <c r="N42" s="109">
        <v>0.00973615032616104</v>
      </c>
      <c r="O42" s="109">
        <v>5.402946933256888</v>
      </c>
      <c r="P42" s="110">
        <v>1.137841809708192</v>
      </c>
      <c r="R42" s="111"/>
      <c r="S42" s="111"/>
      <c r="T42" s="111"/>
      <c r="U42" s="111"/>
      <c r="V42" s="111"/>
      <c r="W42" s="111"/>
      <c r="X42" s="111"/>
    </row>
    <row r="43" spans="1:24" ht="15">
      <c r="A43" s="35" t="s">
        <v>105</v>
      </c>
      <c r="B43" s="36">
        <v>7569</v>
      </c>
      <c r="C43" s="36">
        <v>2807</v>
      </c>
      <c r="D43" s="36">
        <v>10376</v>
      </c>
      <c r="E43" s="36"/>
      <c r="F43" s="36">
        <v>9383</v>
      </c>
      <c r="G43" s="36">
        <v>12120</v>
      </c>
      <c r="H43" s="36">
        <v>21503</v>
      </c>
      <c r="I43" s="36"/>
      <c r="J43" s="112">
        <v>23.966177830624915</v>
      </c>
      <c r="K43" s="112">
        <v>331.7776986106163</v>
      </c>
      <c r="L43" s="112">
        <v>107.2378565921357</v>
      </c>
      <c r="M43" s="112"/>
      <c r="N43" s="112">
        <v>0.16982092972746277</v>
      </c>
      <c r="O43" s="112">
        <v>3.296275452959148</v>
      </c>
      <c r="P43" s="113">
        <v>0.8237859207901004</v>
      </c>
      <c r="R43" s="111"/>
      <c r="S43" s="111"/>
      <c r="T43" s="111"/>
      <c r="U43" s="111"/>
      <c r="V43" s="111"/>
      <c r="W43" s="111"/>
      <c r="X43" s="111"/>
    </row>
    <row r="44" spans="1:24" ht="15">
      <c r="A44" s="32" t="s">
        <v>162</v>
      </c>
      <c r="B44" s="33">
        <v>98124</v>
      </c>
      <c r="C44" s="33">
        <v>0</v>
      </c>
      <c r="D44" s="33">
        <v>98124</v>
      </c>
      <c r="E44" s="33"/>
      <c r="F44" s="33">
        <v>1098</v>
      </c>
      <c r="G44" s="33">
        <v>3480</v>
      </c>
      <c r="H44" s="33">
        <v>4578</v>
      </c>
      <c r="I44" s="33"/>
      <c r="J44" s="109">
        <v>-98.88100770453711</v>
      </c>
      <c r="K44" s="109" t="s">
        <v>257</v>
      </c>
      <c r="L44" s="109">
        <v>-95.33447474623945</v>
      </c>
      <c r="M44" s="109"/>
      <c r="N44" s="109">
        <v>-9.083266553327896</v>
      </c>
      <c r="O44" s="109">
        <v>1.2317232445289203</v>
      </c>
      <c r="P44" s="110">
        <v>-6.9256652957877884</v>
      </c>
      <c r="R44" s="111"/>
      <c r="S44" s="111"/>
      <c r="T44" s="111"/>
      <c r="U44" s="111"/>
      <c r="V44" s="111"/>
      <c r="W44" s="111"/>
      <c r="X44" s="111"/>
    </row>
    <row r="45" spans="1:24" ht="15">
      <c r="A45" s="35" t="s">
        <v>106</v>
      </c>
      <c r="B45" s="36">
        <v>9142</v>
      </c>
      <c r="C45" s="36">
        <v>0</v>
      </c>
      <c r="D45" s="36">
        <v>9142</v>
      </c>
      <c r="E45" s="36"/>
      <c r="F45" s="36">
        <v>10901</v>
      </c>
      <c r="G45" s="36">
        <v>3494</v>
      </c>
      <c r="H45" s="36">
        <v>14395</v>
      </c>
      <c r="I45" s="36"/>
      <c r="J45" s="112">
        <v>19.240866331218555</v>
      </c>
      <c r="K45" s="112" t="s">
        <v>257</v>
      </c>
      <c r="L45" s="112">
        <v>57.460074381973314</v>
      </c>
      <c r="M45" s="112"/>
      <c r="N45" s="112">
        <v>0.16467200407420451</v>
      </c>
      <c r="O45" s="112">
        <v>1.2366784529839216</v>
      </c>
      <c r="P45" s="113">
        <v>0.38890513542827326</v>
      </c>
      <c r="R45" s="111"/>
      <c r="S45" s="111"/>
      <c r="T45" s="111"/>
      <c r="U45" s="111"/>
      <c r="V45" s="111"/>
      <c r="W45" s="111"/>
      <c r="X45" s="111"/>
    </row>
    <row r="46" spans="1:24" ht="15">
      <c r="A46" s="32" t="s">
        <v>163</v>
      </c>
      <c r="B46" s="33">
        <v>0</v>
      </c>
      <c r="C46" s="33">
        <v>9610</v>
      </c>
      <c r="D46" s="33">
        <v>9610</v>
      </c>
      <c r="E46" s="33"/>
      <c r="F46" s="33">
        <v>1765</v>
      </c>
      <c r="G46" s="33">
        <v>9758</v>
      </c>
      <c r="H46" s="33">
        <v>11523</v>
      </c>
      <c r="I46" s="33"/>
      <c r="J46" s="109" t="s">
        <v>257</v>
      </c>
      <c r="K46" s="109">
        <v>1.540062434963585</v>
      </c>
      <c r="L46" s="109">
        <v>19.90634755463059</v>
      </c>
      <c r="M46" s="109"/>
      <c r="N46" s="109">
        <v>0.16523370505455998</v>
      </c>
      <c r="O46" s="109">
        <v>0.05238363223858627</v>
      </c>
      <c r="P46" s="110">
        <v>0.1416286929515109</v>
      </c>
      <c r="R46" s="111"/>
      <c r="S46" s="111"/>
      <c r="T46" s="111"/>
      <c r="U46" s="111"/>
      <c r="V46" s="111"/>
      <c r="W46" s="111"/>
      <c r="X46" s="111"/>
    </row>
    <row r="47" spans="1:24" ht="15">
      <c r="A47" s="35" t="s">
        <v>107</v>
      </c>
      <c r="B47" s="36">
        <v>1135</v>
      </c>
      <c r="C47" s="36">
        <v>687</v>
      </c>
      <c r="D47" s="36">
        <v>1822</v>
      </c>
      <c r="E47" s="36"/>
      <c r="F47" s="36">
        <v>173</v>
      </c>
      <c r="G47" s="36">
        <v>341</v>
      </c>
      <c r="H47" s="36">
        <v>514</v>
      </c>
      <c r="I47" s="36"/>
      <c r="J47" s="112">
        <v>-84.75770925110132</v>
      </c>
      <c r="K47" s="112">
        <v>-50.36390101892285</v>
      </c>
      <c r="L47" s="112">
        <v>-71.78924259055984</v>
      </c>
      <c r="M47" s="112"/>
      <c r="N47" s="112">
        <v>-0.09005939051698962</v>
      </c>
      <c r="O47" s="112">
        <v>-0.12246443753074897</v>
      </c>
      <c r="P47" s="113">
        <v>-0.0968376008262291</v>
      </c>
      <c r="R47" s="111"/>
      <c r="S47" s="111"/>
      <c r="T47" s="111"/>
      <c r="U47" s="111"/>
      <c r="V47" s="111"/>
      <c r="W47" s="111"/>
      <c r="X47" s="111"/>
    </row>
    <row r="48" spans="1:24" ht="15">
      <c r="A48" s="32" t="s">
        <v>164</v>
      </c>
      <c r="B48" s="33">
        <v>1118</v>
      </c>
      <c r="C48" s="33">
        <v>25</v>
      </c>
      <c r="D48" s="33">
        <v>1143</v>
      </c>
      <c r="E48" s="33"/>
      <c r="F48" s="33">
        <v>2006</v>
      </c>
      <c r="G48" s="33">
        <v>1554</v>
      </c>
      <c r="H48" s="33">
        <v>3560</v>
      </c>
      <c r="I48" s="33"/>
      <c r="J48" s="109">
        <v>79.42754919499106</v>
      </c>
      <c r="K48" s="109">
        <v>6116</v>
      </c>
      <c r="L48" s="109">
        <v>211.4610673665792</v>
      </c>
      <c r="M48" s="109"/>
      <c r="N48" s="109">
        <v>0.0831317450926058</v>
      </c>
      <c r="O48" s="109">
        <v>0.5411795519783675</v>
      </c>
      <c r="P48" s="110">
        <v>0.17894226391207624</v>
      </c>
      <c r="R48" s="111"/>
      <c r="S48" s="111"/>
      <c r="T48" s="111"/>
      <c r="U48" s="111"/>
      <c r="V48" s="111"/>
      <c r="W48" s="111"/>
      <c r="X48" s="111"/>
    </row>
    <row r="49" spans="1:24" ht="15">
      <c r="A49" s="35" t="s">
        <v>108</v>
      </c>
      <c r="B49" s="36">
        <v>4378</v>
      </c>
      <c r="C49" s="36">
        <v>56</v>
      </c>
      <c r="D49" s="36">
        <v>4434</v>
      </c>
      <c r="E49" s="36"/>
      <c r="F49" s="36">
        <v>25886</v>
      </c>
      <c r="G49" s="36">
        <v>407</v>
      </c>
      <c r="H49" s="36">
        <v>26293</v>
      </c>
      <c r="I49" s="36"/>
      <c r="J49" s="112">
        <v>491.2745545911375</v>
      </c>
      <c r="K49" s="112">
        <v>626.7857142857143</v>
      </c>
      <c r="L49" s="112">
        <v>492.98601714027967</v>
      </c>
      <c r="M49" s="112"/>
      <c r="N49" s="112">
        <v>2.0135107809141504</v>
      </c>
      <c r="O49" s="112">
        <v>0.12423415483610663</v>
      </c>
      <c r="P49" s="113">
        <v>1.6183280706884877</v>
      </c>
      <c r="R49" s="111"/>
      <c r="S49" s="111"/>
      <c r="T49" s="111"/>
      <c r="U49" s="111"/>
      <c r="V49" s="111"/>
      <c r="W49" s="111"/>
      <c r="X49" s="111"/>
    </row>
    <row r="50" spans="1:24" ht="15">
      <c r="A50" s="32" t="s">
        <v>151</v>
      </c>
      <c r="B50" s="33">
        <v>639</v>
      </c>
      <c r="C50" s="33">
        <v>0</v>
      </c>
      <c r="D50" s="33">
        <v>639</v>
      </c>
      <c r="E50" s="33"/>
      <c r="F50" s="33">
        <v>3013</v>
      </c>
      <c r="G50" s="33">
        <v>0</v>
      </c>
      <c r="H50" s="33">
        <v>3013</v>
      </c>
      <c r="I50" s="33"/>
      <c r="J50" s="109">
        <v>371.5179968701095</v>
      </c>
      <c r="K50" s="109">
        <v>0</v>
      </c>
      <c r="L50" s="109">
        <v>371.5179968701095</v>
      </c>
      <c r="M50" s="109"/>
      <c r="N50" s="109">
        <v>0.22224635456063757</v>
      </c>
      <c r="O50" s="109">
        <v>0</v>
      </c>
      <c r="P50" s="110">
        <v>0.17575876480234548</v>
      </c>
      <c r="R50" s="111"/>
      <c r="S50" s="111"/>
      <c r="T50" s="111"/>
      <c r="U50" s="111"/>
      <c r="V50" s="111"/>
      <c r="W50" s="111"/>
      <c r="X50" s="111"/>
    </row>
    <row r="51" spans="1:24" ht="15">
      <c r="A51" s="35" t="s">
        <v>165</v>
      </c>
      <c r="B51" s="36">
        <v>6498</v>
      </c>
      <c r="C51" s="36">
        <v>60</v>
      </c>
      <c r="D51" s="36">
        <v>6558</v>
      </c>
      <c r="E51" s="36"/>
      <c r="F51" s="36">
        <v>4899</v>
      </c>
      <c r="G51" s="36">
        <v>3597</v>
      </c>
      <c r="H51" s="36">
        <v>8496</v>
      </c>
      <c r="I51" s="36"/>
      <c r="J51" s="112">
        <v>-24.607571560480146</v>
      </c>
      <c r="K51" s="112">
        <v>5895</v>
      </c>
      <c r="L51" s="112">
        <v>29.551692589204027</v>
      </c>
      <c r="M51" s="112"/>
      <c r="N51" s="112">
        <v>-0.149693311264726</v>
      </c>
      <c r="O51" s="112">
        <v>1.2518980218099973</v>
      </c>
      <c r="P51" s="113">
        <v>0.14347956452693578</v>
      </c>
      <c r="R51" s="111"/>
      <c r="S51" s="111"/>
      <c r="T51" s="111"/>
      <c r="U51" s="111"/>
      <c r="V51" s="111"/>
      <c r="W51" s="111"/>
      <c r="X51" s="111"/>
    </row>
    <row r="52" spans="1:24" ht="15">
      <c r="A52" s="32" t="s">
        <v>166</v>
      </c>
      <c r="B52" s="33">
        <v>2119</v>
      </c>
      <c r="C52" s="33">
        <v>0</v>
      </c>
      <c r="D52" s="33">
        <v>2119</v>
      </c>
      <c r="E52" s="33"/>
      <c r="F52" s="33">
        <v>2155</v>
      </c>
      <c r="G52" s="33">
        <v>2190</v>
      </c>
      <c r="H52" s="33">
        <v>4345</v>
      </c>
      <c r="I52" s="33"/>
      <c r="J52" s="109">
        <v>1.698914582350164</v>
      </c>
      <c r="K52" s="109" t="s">
        <v>257</v>
      </c>
      <c r="L52" s="109">
        <v>105.04955167531853</v>
      </c>
      <c r="M52" s="109"/>
      <c r="N52" s="109">
        <v>0.003370205882132668</v>
      </c>
      <c r="O52" s="109">
        <v>0.7751361797466481</v>
      </c>
      <c r="P52" s="110">
        <v>0.16480160507583025</v>
      </c>
      <c r="R52" s="111"/>
      <c r="S52" s="111"/>
      <c r="T52" s="111"/>
      <c r="U52" s="111"/>
      <c r="V52" s="111"/>
      <c r="W52" s="111"/>
      <c r="X52" s="111"/>
    </row>
    <row r="53" spans="1:24" ht="15">
      <c r="A53" s="35" t="s">
        <v>167</v>
      </c>
      <c r="B53" s="36">
        <v>954</v>
      </c>
      <c r="C53" s="36">
        <v>1601</v>
      </c>
      <c r="D53" s="36">
        <v>2555</v>
      </c>
      <c r="E53" s="36"/>
      <c r="F53" s="36">
        <v>1069</v>
      </c>
      <c r="G53" s="36">
        <v>1752</v>
      </c>
      <c r="H53" s="36">
        <v>2821</v>
      </c>
      <c r="I53" s="36"/>
      <c r="J53" s="112">
        <v>12.0545073375262</v>
      </c>
      <c r="K53" s="112">
        <v>9.431605246720798</v>
      </c>
      <c r="L53" s="112">
        <v>10.410958904109592</v>
      </c>
      <c r="M53" s="112"/>
      <c r="N53" s="112">
        <v>0.01076593545681269</v>
      </c>
      <c r="O53" s="112">
        <v>0.05344546262180085</v>
      </c>
      <c r="P53" s="113">
        <v>0.019693273562520597</v>
      </c>
      <c r="R53" s="111"/>
      <c r="S53" s="111"/>
      <c r="T53" s="111"/>
      <c r="U53" s="111"/>
      <c r="V53" s="111"/>
      <c r="W53" s="111"/>
      <c r="X53" s="111"/>
    </row>
    <row r="54" spans="1:24" ht="15">
      <c r="A54" s="32" t="s">
        <v>168</v>
      </c>
      <c r="B54" s="33">
        <v>759</v>
      </c>
      <c r="C54" s="33">
        <v>444</v>
      </c>
      <c r="D54" s="33">
        <v>1203</v>
      </c>
      <c r="E54" s="33"/>
      <c r="F54" s="33">
        <v>264</v>
      </c>
      <c r="G54" s="33">
        <v>0</v>
      </c>
      <c r="H54" s="33">
        <v>264</v>
      </c>
      <c r="I54" s="33"/>
      <c r="J54" s="109">
        <v>-65.21739130434783</v>
      </c>
      <c r="K54" s="109">
        <v>-100</v>
      </c>
      <c r="L54" s="109">
        <v>-78.05486284289277</v>
      </c>
      <c r="M54" s="109"/>
      <c r="N54" s="109">
        <v>-0.04634033087932418</v>
      </c>
      <c r="O54" s="109">
        <v>-0.1571508967157588</v>
      </c>
      <c r="P54" s="110">
        <v>-0.06951873637295805</v>
      </c>
      <c r="R54" s="111"/>
      <c r="S54" s="111"/>
      <c r="T54" s="111"/>
      <c r="U54" s="111"/>
      <c r="V54" s="111"/>
      <c r="W54" s="111"/>
      <c r="X54" s="111"/>
    </row>
    <row r="55" spans="1:24" ht="15">
      <c r="A55" s="35" t="s">
        <v>109</v>
      </c>
      <c r="B55" s="36">
        <v>0</v>
      </c>
      <c r="C55" s="36">
        <v>0</v>
      </c>
      <c r="D55" s="36">
        <v>0</v>
      </c>
      <c r="E55" s="36"/>
      <c r="F55" s="36">
        <v>148</v>
      </c>
      <c r="G55" s="36">
        <v>583</v>
      </c>
      <c r="H55" s="36">
        <v>731</v>
      </c>
      <c r="I55" s="36"/>
      <c r="J55" s="112" t="s">
        <v>257</v>
      </c>
      <c r="K55" s="112" t="s">
        <v>257</v>
      </c>
      <c r="L55" s="112" t="s">
        <v>257</v>
      </c>
      <c r="M55" s="112"/>
      <c r="N55" s="112">
        <v>0.013855290848767634</v>
      </c>
      <c r="O55" s="112">
        <v>0.2063490378047013</v>
      </c>
      <c r="P55" s="113">
        <v>0.054119484865423145</v>
      </c>
      <c r="R55" s="111"/>
      <c r="S55" s="111"/>
      <c r="T55" s="111"/>
      <c r="U55" s="111"/>
      <c r="V55" s="111"/>
      <c r="W55" s="111"/>
      <c r="X55" s="111"/>
    </row>
    <row r="56" spans="1:24" ht="15">
      <c r="A56" s="32" t="s">
        <v>169</v>
      </c>
      <c r="B56" s="33">
        <v>183</v>
      </c>
      <c r="C56" s="33">
        <v>0</v>
      </c>
      <c r="D56" s="33">
        <v>183</v>
      </c>
      <c r="E56" s="33"/>
      <c r="F56" s="33">
        <v>2032</v>
      </c>
      <c r="G56" s="33">
        <v>316</v>
      </c>
      <c r="H56" s="33">
        <v>2348</v>
      </c>
      <c r="I56" s="33"/>
      <c r="J56" s="109">
        <v>1010.3825136612022</v>
      </c>
      <c r="K56" s="109" t="s">
        <v>257</v>
      </c>
      <c r="L56" s="109">
        <v>1183.0601092896175</v>
      </c>
      <c r="M56" s="109"/>
      <c r="N56" s="109">
        <v>0.1730975187795362</v>
      </c>
      <c r="O56" s="109">
        <v>0.1118461336986031</v>
      </c>
      <c r="P56" s="110">
        <v>0.16028547843179358</v>
      </c>
      <c r="R56" s="111"/>
      <c r="S56" s="111"/>
      <c r="T56" s="111"/>
      <c r="U56" s="111"/>
      <c r="V56" s="111"/>
      <c r="W56" s="111"/>
      <c r="X56" s="111"/>
    </row>
    <row r="57" spans="1:24" ht="15">
      <c r="A57" s="35" t="s">
        <v>170</v>
      </c>
      <c r="B57" s="36">
        <v>2215</v>
      </c>
      <c r="C57" s="36">
        <v>131</v>
      </c>
      <c r="D57" s="36">
        <v>2346</v>
      </c>
      <c r="E57" s="36"/>
      <c r="F57" s="36">
        <v>1093</v>
      </c>
      <c r="G57" s="36">
        <v>900</v>
      </c>
      <c r="H57" s="36">
        <v>1993</v>
      </c>
      <c r="I57" s="36"/>
      <c r="J57" s="112">
        <v>-50.65462753950338</v>
      </c>
      <c r="K57" s="112">
        <v>587.0229007633588</v>
      </c>
      <c r="L57" s="112">
        <v>-15.046888320545616</v>
      </c>
      <c r="M57" s="112"/>
      <c r="N57" s="112">
        <v>-0.10503808332646815</v>
      </c>
      <c r="O57" s="112">
        <v>0.2721825215640057</v>
      </c>
      <c r="P57" s="113">
        <v>-0.026134306644999137</v>
      </c>
      <c r="R57" s="111"/>
      <c r="S57" s="111"/>
      <c r="T57" s="111"/>
      <c r="U57" s="111"/>
      <c r="V57" s="111"/>
      <c r="W57" s="111"/>
      <c r="X57" s="111"/>
    </row>
    <row r="58" spans="1:24" ht="15">
      <c r="A58" s="32" t="s">
        <v>171</v>
      </c>
      <c r="B58" s="33">
        <v>2046</v>
      </c>
      <c r="C58" s="33">
        <v>17965</v>
      </c>
      <c r="D58" s="33">
        <v>20011</v>
      </c>
      <c r="E58" s="33"/>
      <c r="F58" s="33">
        <v>2008</v>
      </c>
      <c r="G58" s="33">
        <v>4159</v>
      </c>
      <c r="H58" s="33">
        <v>6167</v>
      </c>
      <c r="I58" s="33"/>
      <c r="J58" s="109">
        <v>-1.8572825024437911</v>
      </c>
      <c r="K58" s="109">
        <v>-76.84942944614528</v>
      </c>
      <c r="L58" s="109">
        <v>-69.18194992753985</v>
      </c>
      <c r="M58" s="109"/>
      <c r="N58" s="109">
        <v>-0.0035574395422511497</v>
      </c>
      <c r="O58" s="109">
        <v>-4.886543423553527</v>
      </c>
      <c r="P58" s="110">
        <v>-1.024938643607275</v>
      </c>
      <c r="R58" s="111"/>
      <c r="S58" s="111"/>
      <c r="T58" s="111"/>
      <c r="U58" s="111"/>
      <c r="V58" s="111"/>
      <c r="W58" s="111"/>
      <c r="X58" s="111"/>
    </row>
    <row r="59" spans="1:24" ht="15">
      <c r="A59" s="35" t="s">
        <v>172</v>
      </c>
      <c r="B59" s="36">
        <v>150</v>
      </c>
      <c r="C59" s="36">
        <v>0</v>
      </c>
      <c r="D59" s="36">
        <v>150</v>
      </c>
      <c r="E59" s="36"/>
      <c r="F59" s="36">
        <v>0</v>
      </c>
      <c r="G59" s="36">
        <v>0</v>
      </c>
      <c r="H59" s="36">
        <v>0</v>
      </c>
      <c r="I59" s="36"/>
      <c r="J59" s="112">
        <v>-100</v>
      </c>
      <c r="K59" s="112">
        <v>0</v>
      </c>
      <c r="L59" s="112">
        <v>-100</v>
      </c>
      <c r="M59" s="112"/>
      <c r="N59" s="112">
        <v>-0.014042524508886116</v>
      </c>
      <c r="O59" s="112">
        <v>0</v>
      </c>
      <c r="P59" s="113">
        <v>-0.01110522945254921</v>
      </c>
      <c r="R59" s="111"/>
      <c r="S59" s="111"/>
      <c r="T59" s="111"/>
      <c r="U59" s="111"/>
      <c r="V59" s="111"/>
      <c r="W59" s="111"/>
      <c r="X59" s="111"/>
    </row>
    <row r="60" spans="1:24" ht="15">
      <c r="A60" s="32" t="s">
        <v>110</v>
      </c>
      <c r="B60" s="33">
        <v>5051</v>
      </c>
      <c r="C60" s="33">
        <v>1318</v>
      </c>
      <c r="D60" s="33">
        <v>6369</v>
      </c>
      <c r="E60" s="33"/>
      <c r="F60" s="33">
        <v>2107</v>
      </c>
      <c r="G60" s="33">
        <v>17</v>
      </c>
      <c r="H60" s="33">
        <v>2124</v>
      </c>
      <c r="I60" s="33"/>
      <c r="J60" s="109">
        <v>-58.28548802217382</v>
      </c>
      <c r="K60" s="109">
        <v>-98.71016691957512</v>
      </c>
      <c r="L60" s="109">
        <v>-66.65096561469619</v>
      </c>
      <c r="M60" s="109"/>
      <c r="N60" s="109">
        <v>-0.27560794769440483</v>
      </c>
      <c r="O60" s="109">
        <v>-0.46048044285405904</v>
      </c>
      <c r="P60" s="110">
        <v>-0.3142779935071426</v>
      </c>
      <c r="R60" s="111"/>
      <c r="S60" s="111"/>
      <c r="T60" s="111"/>
      <c r="U60" s="111"/>
      <c r="V60" s="111"/>
      <c r="W60" s="111"/>
      <c r="X60" s="111"/>
    </row>
    <row r="61" spans="1:24" ht="15">
      <c r="A61" s="35" t="s">
        <v>179</v>
      </c>
      <c r="B61" s="36">
        <v>4274</v>
      </c>
      <c r="C61" s="36">
        <v>0</v>
      </c>
      <c r="D61" s="36">
        <v>4274</v>
      </c>
      <c r="E61" s="36"/>
      <c r="F61" s="36">
        <v>1992</v>
      </c>
      <c r="G61" s="36">
        <v>687</v>
      </c>
      <c r="H61" s="36">
        <v>2679</v>
      </c>
      <c r="I61" s="36"/>
      <c r="J61" s="112">
        <v>-53.39260645765091</v>
      </c>
      <c r="K61" s="112" t="s">
        <v>257</v>
      </c>
      <c r="L61" s="112">
        <v>-37.31867103416003</v>
      </c>
      <c r="M61" s="112"/>
      <c r="N61" s="112">
        <v>-0.21363360619518745</v>
      </c>
      <c r="O61" s="112">
        <v>0.24315915775614028</v>
      </c>
      <c r="P61" s="113">
        <v>-0.11808560651210659</v>
      </c>
      <c r="R61" s="111"/>
      <c r="S61" s="111"/>
      <c r="T61" s="111"/>
      <c r="U61" s="111"/>
      <c r="V61" s="111"/>
      <c r="W61" s="111"/>
      <c r="X61" s="111"/>
    </row>
    <row r="62" spans="1:24" ht="15">
      <c r="A62" s="32" t="s">
        <v>111</v>
      </c>
      <c r="B62" s="33">
        <v>6420</v>
      </c>
      <c r="C62" s="33">
        <v>2779</v>
      </c>
      <c r="D62" s="33">
        <v>9199</v>
      </c>
      <c r="E62" s="33"/>
      <c r="F62" s="33">
        <v>17043</v>
      </c>
      <c r="G62" s="33">
        <v>1296</v>
      </c>
      <c r="H62" s="33">
        <v>18339</v>
      </c>
      <c r="I62" s="33"/>
      <c r="J62" s="109">
        <v>165.4672897196262</v>
      </c>
      <c r="K62" s="109">
        <v>-53.364519611370994</v>
      </c>
      <c r="L62" s="109">
        <v>99.35862593760191</v>
      </c>
      <c r="M62" s="109"/>
      <c r="N62" s="109">
        <v>0.9944915857193147</v>
      </c>
      <c r="O62" s="109">
        <v>-0.5248981527690773</v>
      </c>
      <c r="P62" s="110">
        <v>0.6766786479753318</v>
      </c>
      <c r="R62" s="111"/>
      <c r="S62" s="111"/>
      <c r="T62" s="111"/>
      <c r="U62" s="111"/>
      <c r="V62" s="111"/>
      <c r="W62" s="111"/>
      <c r="X62" s="111"/>
    </row>
    <row r="63" spans="1:24" ht="15">
      <c r="A63" s="35" t="s">
        <v>112</v>
      </c>
      <c r="B63" s="36">
        <v>979</v>
      </c>
      <c r="C63" s="36">
        <v>0</v>
      </c>
      <c r="D63" s="36">
        <v>979</v>
      </c>
      <c r="E63" s="36"/>
      <c r="F63" s="36">
        <v>1441</v>
      </c>
      <c r="G63" s="36">
        <v>0</v>
      </c>
      <c r="H63" s="36">
        <v>1441</v>
      </c>
      <c r="I63" s="36"/>
      <c r="J63" s="112">
        <v>47.19101123595506</v>
      </c>
      <c r="K63" s="112">
        <v>0</v>
      </c>
      <c r="L63" s="112">
        <v>47.19101123595506</v>
      </c>
      <c r="M63" s="112"/>
      <c r="N63" s="112">
        <v>0.04325097548736924</v>
      </c>
      <c r="O63" s="112">
        <v>0</v>
      </c>
      <c r="P63" s="113">
        <v>0.034204106713851566</v>
      </c>
      <c r="R63" s="111"/>
      <c r="S63" s="111"/>
      <c r="T63" s="111"/>
      <c r="U63" s="111"/>
      <c r="V63" s="111"/>
      <c r="W63" s="111"/>
      <c r="X63" s="111"/>
    </row>
    <row r="64" spans="1:24" ht="15">
      <c r="A64" s="32" t="s">
        <v>113</v>
      </c>
      <c r="B64" s="33">
        <v>5379</v>
      </c>
      <c r="C64" s="33">
        <v>942</v>
      </c>
      <c r="D64" s="33">
        <v>6321</v>
      </c>
      <c r="E64" s="33"/>
      <c r="F64" s="33">
        <v>7630</v>
      </c>
      <c r="G64" s="33">
        <v>2069</v>
      </c>
      <c r="H64" s="33">
        <v>9699</v>
      </c>
      <c r="I64" s="33"/>
      <c r="J64" s="109">
        <v>41.84792712400074</v>
      </c>
      <c r="K64" s="109">
        <v>119.63906581740974</v>
      </c>
      <c r="L64" s="109">
        <v>53.44091124822021</v>
      </c>
      <c r="M64" s="109"/>
      <c r="N64" s="109">
        <v>0.210731484463351</v>
      </c>
      <c r="O64" s="109">
        <v>0.398894280627613</v>
      </c>
      <c r="P64" s="110">
        <v>0.2500897672714082</v>
      </c>
      <c r="R64" s="111"/>
      <c r="S64" s="111"/>
      <c r="T64" s="111"/>
      <c r="U64" s="111"/>
      <c r="V64" s="111"/>
      <c r="W64" s="111"/>
      <c r="X64" s="111"/>
    </row>
    <row r="65" spans="1:24" ht="15">
      <c r="A65" s="35" t="s">
        <v>114</v>
      </c>
      <c r="B65" s="36">
        <v>593</v>
      </c>
      <c r="C65" s="36">
        <v>0</v>
      </c>
      <c r="D65" s="36">
        <v>593</v>
      </c>
      <c r="E65" s="36"/>
      <c r="F65" s="36">
        <v>751</v>
      </c>
      <c r="G65" s="36">
        <v>1571</v>
      </c>
      <c r="H65" s="36">
        <v>2322</v>
      </c>
      <c r="I65" s="36"/>
      <c r="J65" s="112">
        <v>26.644182124789207</v>
      </c>
      <c r="K65" s="112" t="s">
        <v>257</v>
      </c>
      <c r="L65" s="112">
        <v>291.5682967959528</v>
      </c>
      <c r="M65" s="112"/>
      <c r="N65" s="112">
        <v>0.014791459149360043</v>
      </c>
      <c r="O65" s="112">
        <v>0.5560451773433718</v>
      </c>
      <c r="P65" s="113">
        <v>0.12800627815638388</v>
      </c>
      <c r="R65" s="111"/>
      <c r="S65" s="111"/>
      <c r="T65" s="111"/>
      <c r="U65" s="111"/>
      <c r="V65" s="111"/>
      <c r="W65" s="111"/>
      <c r="X65" s="111"/>
    </row>
    <row r="66" spans="1:24" ht="15">
      <c r="A66" s="32" t="s">
        <v>115</v>
      </c>
      <c r="B66" s="33">
        <v>20040</v>
      </c>
      <c r="C66" s="33">
        <v>21049</v>
      </c>
      <c r="D66" s="33">
        <v>41089</v>
      </c>
      <c r="E66" s="33"/>
      <c r="F66" s="33">
        <v>4464</v>
      </c>
      <c r="G66" s="33">
        <v>5962</v>
      </c>
      <c r="H66" s="33">
        <v>10426</v>
      </c>
      <c r="I66" s="33"/>
      <c r="J66" s="109">
        <v>-77.72455089820359</v>
      </c>
      <c r="K66" s="109">
        <v>-71.67561404342248</v>
      </c>
      <c r="L66" s="109">
        <v>-74.62581226118913</v>
      </c>
      <c r="M66" s="109"/>
      <c r="N66" s="109">
        <v>-1.4581757450027342</v>
      </c>
      <c r="O66" s="109">
        <v>-5.339944997186156</v>
      </c>
      <c r="P66" s="110">
        <v>-2.2701310046901093</v>
      </c>
      <c r="R66" s="111"/>
      <c r="S66" s="111"/>
      <c r="T66" s="111"/>
      <c r="U66" s="111"/>
      <c r="V66" s="111"/>
      <c r="W66" s="111"/>
      <c r="X66" s="111"/>
    </row>
    <row r="67" spans="1:24" ht="15">
      <c r="A67" s="35" t="s">
        <v>116</v>
      </c>
      <c r="B67" s="36">
        <v>20260</v>
      </c>
      <c r="C67" s="36">
        <v>796</v>
      </c>
      <c r="D67" s="36">
        <v>21056</v>
      </c>
      <c r="E67" s="36"/>
      <c r="F67" s="36">
        <v>6346</v>
      </c>
      <c r="G67" s="36">
        <v>6531</v>
      </c>
      <c r="H67" s="36">
        <v>12877</v>
      </c>
      <c r="I67" s="36"/>
      <c r="J67" s="112">
        <v>-68.6771964461994</v>
      </c>
      <c r="K67" s="112">
        <v>720.4773869346734</v>
      </c>
      <c r="L67" s="112">
        <v>-38.84403495440729</v>
      </c>
      <c r="M67" s="112"/>
      <c r="N67" s="112">
        <v>-1.3025845734442763</v>
      </c>
      <c r="O67" s="112">
        <v>2.029865749245218</v>
      </c>
      <c r="P67" s="113">
        <v>-0.6055311446159999</v>
      </c>
      <c r="R67" s="111"/>
      <c r="S67" s="111"/>
      <c r="T67" s="111"/>
      <c r="U67" s="111"/>
      <c r="V67" s="111"/>
      <c r="W67" s="111"/>
      <c r="X67" s="111"/>
    </row>
    <row r="68" spans="1:24" ht="15">
      <c r="A68" s="32" t="s">
        <v>117</v>
      </c>
      <c r="B68" s="33">
        <v>7976</v>
      </c>
      <c r="C68" s="33">
        <v>7736</v>
      </c>
      <c r="D68" s="33">
        <v>15712</v>
      </c>
      <c r="E68" s="33"/>
      <c r="F68" s="33">
        <v>10364</v>
      </c>
      <c r="G68" s="33">
        <v>1332</v>
      </c>
      <c r="H68" s="33">
        <v>11696</v>
      </c>
      <c r="I68" s="33"/>
      <c r="J68" s="109">
        <v>29.939819458375116</v>
      </c>
      <c r="K68" s="109">
        <v>-82.7817993795243</v>
      </c>
      <c r="L68" s="109">
        <v>-25.56008146639511</v>
      </c>
      <c r="M68" s="109"/>
      <c r="N68" s="109">
        <v>0.223556990181467</v>
      </c>
      <c r="O68" s="109">
        <v>-2.2666539247020707</v>
      </c>
      <c r="P68" s="110">
        <v>-0.2973240098762508</v>
      </c>
      <c r="R68" s="111"/>
      <c r="S68" s="111"/>
      <c r="T68" s="111"/>
      <c r="U68" s="111"/>
      <c r="V68" s="111"/>
      <c r="W68" s="111"/>
      <c r="X68" s="111"/>
    </row>
    <row r="69" spans="1:24" ht="15">
      <c r="A69" s="35" t="s">
        <v>118</v>
      </c>
      <c r="B69" s="36">
        <v>2608</v>
      </c>
      <c r="C69" s="36">
        <v>875</v>
      </c>
      <c r="D69" s="36">
        <v>3483</v>
      </c>
      <c r="E69" s="36"/>
      <c r="F69" s="36">
        <v>5183</v>
      </c>
      <c r="G69" s="36">
        <v>267</v>
      </c>
      <c r="H69" s="36">
        <v>5450</v>
      </c>
      <c r="I69" s="36"/>
      <c r="J69" s="112">
        <v>98.73466257668713</v>
      </c>
      <c r="K69" s="112">
        <v>-69.48571428571428</v>
      </c>
      <c r="L69" s="112">
        <v>56.474303761125476</v>
      </c>
      <c r="M69" s="112"/>
      <c r="N69" s="112">
        <v>0.24106333740254499</v>
      </c>
      <c r="O69" s="112">
        <v>-0.21519762433148953</v>
      </c>
      <c r="P69" s="113">
        <v>0.14562657555442862</v>
      </c>
      <c r="R69" s="111"/>
      <c r="S69" s="111"/>
      <c r="T69" s="111"/>
      <c r="U69" s="111"/>
      <c r="V69" s="111"/>
      <c r="W69" s="111"/>
      <c r="X69" s="111"/>
    </row>
    <row r="70" spans="1:24" ht="15">
      <c r="A70" s="32" t="s">
        <v>119</v>
      </c>
      <c r="B70" s="33">
        <v>8673</v>
      </c>
      <c r="C70" s="33">
        <v>2346</v>
      </c>
      <c r="D70" s="33">
        <v>11019</v>
      </c>
      <c r="E70" s="33"/>
      <c r="F70" s="33">
        <v>44494</v>
      </c>
      <c r="G70" s="33">
        <v>2670</v>
      </c>
      <c r="H70" s="33">
        <v>47164</v>
      </c>
      <c r="I70" s="33"/>
      <c r="J70" s="109">
        <v>413.0174103539721</v>
      </c>
      <c r="K70" s="109">
        <v>13.810741687979533</v>
      </c>
      <c r="L70" s="109">
        <v>328.0243216262819</v>
      </c>
      <c r="M70" s="109"/>
      <c r="N70" s="109">
        <v>3.3534484695520637</v>
      </c>
      <c r="O70" s="109">
        <v>0.11467768138717534</v>
      </c>
      <c r="P70" s="110">
        <v>2.6759901237492745</v>
      </c>
      <c r="R70" s="111"/>
      <c r="S70" s="111"/>
      <c r="T70" s="111"/>
      <c r="U70" s="111"/>
      <c r="V70" s="111"/>
      <c r="W70" s="111"/>
      <c r="X70" s="111"/>
    </row>
    <row r="71" spans="1:24" ht="15">
      <c r="A71" s="35" t="s">
        <v>120</v>
      </c>
      <c r="B71" s="36">
        <v>0</v>
      </c>
      <c r="C71" s="36">
        <v>0</v>
      </c>
      <c r="D71" s="36">
        <v>0</v>
      </c>
      <c r="E71" s="36"/>
      <c r="F71" s="36">
        <v>0</v>
      </c>
      <c r="G71" s="36">
        <v>0</v>
      </c>
      <c r="H71" s="36">
        <v>0</v>
      </c>
      <c r="I71" s="36"/>
      <c r="J71" s="112">
        <v>0</v>
      </c>
      <c r="K71" s="112">
        <v>0</v>
      </c>
      <c r="L71" s="112">
        <v>0</v>
      </c>
      <c r="M71" s="112"/>
      <c r="N71" s="112">
        <v>0</v>
      </c>
      <c r="O71" s="112">
        <v>0</v>
      </c>
      <c r="P71" s="113">
        <v>0</v>
      </c>
      <c r="R71" s="111"/>
      <c r="S71" s="111"/>
      <c r="T71" s="111"/>
      <c r="U71" s="111"/>
      <c r="V71" s="111"/>
      <c r="W71" s="111"/>
      <c r="X71" s="111"/>
    </row>
    <row r="72" spans="1:24" ht="15">
      <c r="A72" s="32" t="s">
        <v>121</v>
      </c>
      <c r="B72" s="33">
        <v>13964</v>
      </c>
      <c r="C72" s="33">
        <v>0</v>
      </c>
      <c r="D72" s="33">
        <v>13964</v>
      </c>
      <c r="E72" s="33"/>
      <c r="F72" s="33">
        <v>7202</v>
      </c>
      <c r="G72" s="33">
        <v>323</v>
      </c>
      <c r="H72" s="33">
        <v>7525</v>
      </c>
      <c r="I72" s="33"/>
      <c r="J72" s="109">
        <v>-48.42452019478659</v>
      </c>
      <c r="K72" s="109" t="s">
        <v>257</v>
      </c>
      <c r="L72" s="109">
        <v>-46.11142938985964</v>
      </c>
      <c r="M72" s="109"/>
      <c r="N72" s="109">
        <v>-0.6330370048605861</v>
      </c>
      <c r="O72" s="109">
        <v>0.1143237379261038</v>
      </c>
      <c r="P72" s="110">
        <v>-0.47671048296642904</v>
      </c>
      <c r="R72" s="111"/>
      <c r="S72" s="111"/>
      <c r="T72" s="111"/>
      <c r="U72" s="111"/>
      <c r="V72" s="111"/>
      <c r="W72" s="111"/>
      <c r="X72" s="111"/>
    </row>
    <row r="73" spans="1:24" ht="15">
      <c r="A73" s="35" t="s">
        <v>122</v>
      </c>
      <c r="B73" s="36">
        <v>5715</v>
      </c>
      <c r="C73" s="36">
        <v>2826</v>
      </c>
      <c r="D73" s="36">
        <v>8541</v>
      </c>
      <c r="E73" s="36"/>
      <c r="F73" s="36">
        <v>2784</v>
      </c>
      <c r="G73" s="36">
        <v>502</v>
      </c>
      <c r="H73" s="36">
        <v>3286</v>
      </c>
      <c r="I73" s="36"/>
      <c r="J73" s="112">
        <v>-51.28608923884514</v>
      </c>
      <c r="K73" s="112">
        <v>-82.23637650389243</v>
      </c>
      <c r="L73" s="112">
        <v>-61.52675330757522</v>
      </c>
      <c r="M73" s="112"/>
      <c r="N73" s="112">
        <v>-0.2743909289036347</v>
      </c>
      <c r="O73" s="112">
        <v>-0.8225646035302331</v>
      </c>
      <c r="P73" s="113">
        <v>-0.3890532051543073</v>
      </c>
      <c r="R73" s="111"/>
      <c r="S73" s="111"/>
      <c r="T73" s="111"/>
      <c r="U73" s="111"/>
      <c r="V73" s="111"/>
      <c r="W73" s="111"/>
      <c r="X73" s="111"/>
    </row>
    <row r="74" spans="1:24" ht="15">
      <c r="A74" s="32" t="s">
        <v>123</v>
      </c>
      <c r="B74" s="33">
        <v>3698</v>
      </c>
      <c r="C74" s="33">
        <v>268</v>
      </c>
      <c r="D74" s="33">
        <v>3966</v>
      </c>
      <c r="E74" s="33"/>
      <c r="F74" s="33">
        <v>7885</v>
      </c>
      <c r="G74" s="33">
        <v>864</v>
      </c>
      <c r="H74" s="33">
        <v>8749</v>
      </c>
      <c r="I74" s="33"/>
      <c r="J74" s="109">
        <v>113.22336398053001</v>
      </c>
      <c r="K74" s="109">
        <v>222.38805970149252</v>
      </c>
      <c r="L74" s="109">
        <v>120.60010085728692</v>
      </c>
      <c r="M74" s="109"/>
      <c r="N74" s="109">
        <v>0.3919736674580411</v>
      </c>
      <c r="O74" s="109">
        <v>0.2109503027986312</v>
      </c>
      <c r="P74" s="110">
        <v>0.3541087498102858</v>
      </c>
      <c r="R74" s="111"/>
      <c r="S74" s="111"/>
      <c r="T74" s="111"/>
      <c r="U74" s="111"/>
      <c r="V74" s="111"/>
      <c r="W74" s="111"/>
      <c r="X74" s="111"/>
    </row>
    <row r="75" spans="1:24" ht="15">
      <c r="A75" s="35" t="s">
        <v>124</v>
      </c>
      <c r="B75" s="36">
        <v>59407</v>
      </c>
      <c r="C75" s="36">
        <v>3244</v>
      </c>
      <c r="D75" s="36">
        <v>62651</v>
      </c>
      <c r="E75" s="36"/>
      <c r="F75" s="36">
        <v>31493</v>
      </c>
      <c r="G75" s="36">
        <v>11396</v>
      </c>
      <c r="H75" s="36">
        <v>42889</v>
      </c>
      <c r="I75" s="36"/>
      <c r="J75" s="112">
        <v>-46.98772871883785</v>
      </c>
      <c r="K75" s="112">
        <v>251.29469790382245</v>
      </c>
      <c r="L75" s="112">
        <v>-31.54299213101147</v>
      </c>
      <c r="M75" s="112"/>
      <c r="N75" s="112">
        <v>-2.613220194273647</v>
      </c>
      <c r="O75" s="112">
        <v>2.885347094655103</v>
      </c>
      <c r="P75" s="113">
        <v>-1.4630769629418496</v>
      </c>
      <c r="R75" s="111"/>
      <c r="S75" s="111"/>
      <c r="T75" s="111"/>
      <c r="U75" s="111"/>
      <c r="V75" s="111"/>
      <c r="W75" s="111"/>
      <c r="X75" s="111"/>
    </row>
    <row r="76" spans="1:24" ht="15">
      <c r="A76" s="32" t="s">
        <v>125</v>
      </c>
      <c r="B76" s="33">
        <v>1617</v>
      </c>
      <c r="C76" s="33">
        <v>0</v>
      </c>
      <c r="D76" s="33">
        <v>1617</v>
      </c>
      <c r="E76" s="33"/>
      <c r="F76" s="33">
        <v>1307</v>
      </c>
      <c r="G76" s="33">
        <v>0</v>
      </c>
      <c r="H76" s="33">
        <v>1307</v>
      </c>
      <c r="I76" s="33"/>
      <c r="J76" s="109">
        <v>-19.1713048855906</v>
      </c>
      <c r="K76" s="109">
        <v>0</v>
      </c>
      <c r="L76" s="109">
        <v>-19.1713048855906</v>
      </c>
      <c r="M76" s="109"/>
      <c r="N76" s="109">
        <v>-0.02902121731836464</v>
      </c>
      <c r="O76" s="109">
        <v>0</v>
      </c>
      <c r="P76" s="110">
        <v>-0.022950807535268365</v>
      </c>
      <c r="R76" s="111"/>
      <c r="S76" s="111"/>
      <c r="T76" s="111"/>
      <c r="U76" s="111"/>
      <c r="V76" s="111"/>
      <c r="W76" s="111"/>
      <c r="X76" s="111"/>
    </row>
    <row r="77" spans="1:24" ht="15">
      <c r="A77" s="35" t="s">
        <v>126</v>
      </c>
      <c r="B77" s="36">
        <v>23993</v>
      </c>
      <c r="C77" s="36">
        <v>2950</v>
      </c>
      <c r="D77" s="36">
        <v>26943</v>
      </c>
      <c r="E77" s="36"/>
      <c r="F77" s="36">
        <v>36751</v>
      </c>
      <c r="G77" s="36">
        <v>38991</v>
      </c>
      <c r="H77" s="36">
        <v>75742</v>
      </c>
      <c r="I77" s="36"/>
      <c r="J77" s="112">
        <v>53.173842370691446</v>
      </c>
      <c r="K77" s="112">
        <v>1221.728813559322</v>
      </c>
      <c r="L77" s="112">
        <v>181.11940021526925</v>
      </c>
      <c r="M77" s="112"/>
      <c r="N77" s="112">
        <v>1.1943635178957936</v>
      </c>
      <c r="O77" s="112">
        <v>12.756476280478969</v>
      </c>
      <c r="P77" s="113">
        <v>3.6128272803663255</v>
      </c>
      <c r="R77" s="111"/>
      <c r="S77" s="111"/>
      <c r="T77" s="111"/>
      <c r="U77" s="111"/>
      <c r="V77" s="111"/>
      <c r="W77" s="111"/>
      <c r="X77" s="111"/>
    </row>
    <row r="78" spans="1:24" ht="15">
      <c r="A78" s="32" t="s">
        <v>180</v>
      </c>
      <c r="B78" s="33">
        <v>15181</v>
      </c>
      <c r="C78" s="33">
        <v>539</v>
      </c>
      <c r="D78" s="33">
        <v>15720</v>
      </c>
      <c r="E78" s="33"/>
      <c r="F78" s="33">
        <v>5244</v>
      </c>
      <c r="G78" s="33">
        <v>1450</v>
      </c>
      <c r="H78" s="33">
        <v>6694</v>
      </c>
      <c r="I78" s="33"/>
      <c r="J78" s="109">
        <v>-65.45682102628285</v>
      </c>
      <c r="K78" s="109">
        <v>169.01669758812616</v>
      </c>
      <c r="L78" s="109">
        <v>-57.417302798982185</v>
      </c>
      <c r="M78" s="109"/>
      <c r="N78" s="109">
        <v>-0.9302704402986756</v>
      </c>
      <c r="O78" s="109">
        <v>0.3224424930361628</v>
      </c>
      <c r="P78" s="110">
        <v>-0.6682386735913944</v>
      </c>
      <c r="R78" s="111"/>
      <c r="S78" s="111"/>
      <c r="T78" s="111"/>
      <c r="U78" s="111"/>
      <c r="V78" s="111"/>
      <c r="W78" s="111"/>
      <c r="X78" s="111"/>
    </row>
    <row r="79" spans="1:24" ht="15">
      <c r="A79" s="35" t="s">
        <v>127</v>
      </c>
      <c r="B79" s="36">
        <v>1711</v>
      </c>
      <c r="C79" s="36">
        <v>177</v>
      </c>
      <c r="D79" s="36">
        <v>1888</v>
      </c>
      <c r="E79" s="36"/>
      <c r="F79" s="36">
        <v>2066</v>
      </c>
      <c r="G79" s="36">
        <v>0</v>
      </c>
      <c r="H79" s="36">
        <v>2066</v>
      </c>
      <c r="I79" s="36"/>
      <c r="J79" s="112">
        <v>20.748100526008173</v>
      </c>
      <c r="K79" s="112">
        <v>-100</v>
      </c>
      <c r="L79" s="112">
        <v>9.427966101694917</v>
      </c>
      <c r="M79" s="112"/>
      <c r="N79" s="112">
        <v>0.033233974671030474</v>
      </c>
      <c r="O79" s="112">
        <v>-0.0626479926096606</v>
      </c>
      <c r="P79" s="113">
        <v>0.01317820561702506</v>
      </c>
      <c r="R79" s="111"/>
      <c r="S79" s="111"/>
      <c r="T79" s="111"/>
      <c r="U79" s="111"/>
      <c r="V79" s="111"/>
      <c r="W79" s="111"/>
      <c r="X79" s="111"/>
    </row>
    <row r="80" spans="1:24" ht="15">
      <c r="A80" s="32" t="s">
        <v>128</v>
      </c>
      <c r="B80" s="33">
        <v>3736</v>
      </c>
      <c r="C80" s="33">
        <v>4273</v>
      </c>
      <c r="D80" s="33">
        <v>8009</v>
      </c>
      <c r="E80" s="33"/>
      <c r="F80" s="33">
        <v>10460</v>
      </c>
      <c r="G80" s="33">
        <v>4325</v>
      </c>
      <c r="H80" s="33">
        <v>14785</v>
      </c>
      <c r="I80" s="33"/>
      <c r="J80" s="109">
        <v>179.97858672376873</v>
      </c>
      <c r="K80" s="109">
        <v>1.216943599344722</v>
      </c>
      <c r="L80" s="109">
        <v>84.6048195779748</v>
      </c>
      <c r="M80" s="109"/>
      <c r="N80" s="109">
        <v>0.6294795653183349</v>
      </c>
      <c r="O80" s="109">
        <v>0.0184050599757195</v>
      </c>
      <c r="P80" s="110">
        <v>0.5016602318031563</v>
      </c>
      <c r="R80" s="111"/>
      <c r="S80" s="111"/>
      <c r="T80" s="111"/>
      <c r="U80" s="111"/>
      <c r="V80" s="111"/>
      <c r="W80" s="111"/>
      <c r="X80" s="111"/>
    </row>
    <row r="81" spans="1:24" ht="15">
      <c r="A81" s="35" t="s">
        <v>129</v>
      </c>
      <c r="B81" s="36">
        <v>1235</v>
      </c>
      <c r="C81" s="36">
        <v>1228</v>
      </c>
      <c r="D81" s="36">
        <v>2463</v>
      </c>
      <c r="E81" s="36"/>
      <c r="F81" s="36">
        <v>1191</v>
      </c>
      <c r="G81" s="36">
        <v>2399</v>
      </c>
      <c r="H81" s="36">
        <v>3590</v>
      </c>
      <c r="I81" s="36"/>
      <c r="J81" s="112">
        <v>-3.5627530364372495</v>
      </c>
      <c r="K81" s="112">
        <v>95.35830618892508</v>
      </c>
      <c r="L81" s="112">
        <v>45.75720665854648</v>
      </c>
      <c r="M81" s="112"/>
      <c r="N81" s="112">
        <v>-0.004119140522606594</v>
      </c>
      <c r="O81" s="112">
        <v>0.4144677929147602</v>
      </c>
      <c r="P81" s="113">
        <v>0.08343729062015305</v>
      </c>
      <c r="R81" s="111"/>
      <c r="S81" s="111"/>
      <c r="T81" s="111"/>
      <c r="U81" s="111"/>
      <c r="V81" s="111"/>
      <c r="W81" s="111"/>
      <c r="X81" s="111"/>
    </row>
    <row r="82" spans="1:24" ht="15">
      <c r="A82" s="32" t="s">
        <v>130</v>
      </c>
      <c r="B82" s="33">
        <v>40469</v>
      </c>
      <c r="C82" s="33">
        <v>72</v>
      </c>
      <c r="D82" s="33">
        <v>40541</v>
      </c>
      <c r="E82" s="33"/>
      <c r="F82" s="33">
        <v>46730</v>
      </c>
      <c r="G82" s="33">
        <v>178</v>
      </c>
      <c r="H82" s="33">
        <v>46908</v>
      </c>
      <c r="I82" s="33"/>
      <c r="J82" s="109">
        <v>15.471101336825722</v>
      </c>
      <c r="K82" s="109">
        <v>147.22222222222223</v>
      </c>
      <c r="L82" s="109">
        <v>15.70508867566167</v>
      </c>
      <c r="M82" s="109"/>
      <c r="N82" s="109">
        <v>0.5861349730009064</v>
      </c>
      <c r="O82" s="109">
        <v>0.03751800687358206</v>
      </c>
      <c r="P82" s="110">
        <v>0.4713799728292054</v>
      </c>
      <c r="R82" s="111"/>
      <c r="S82" s="111"/>
      <c r="T82" s="111"/>
      <c r="U82" s="111"/>
      <c r="V82" s="111"/>
      <c r="W82" s="111"/>
      <c r="X82" s="111"/>
    </row>
    <row r="83" spans="1:24" ht="15">
      <c r="A83" s="35" t="s">
        <v>131</v>
      </c>
      <c r="B83" s="36">
        <v>3902</v>
      </c>
      <c r="C83" s="36">
        <v>1442</v>
      </c>
      <c r="D83" s="36">
        <v>5344</v>
      </c>
      <c r="E83" s="36"/>
      <c r="F83" s="36">
        <v>1981</v>
      </c>
      <c r="G83" s="36">
        <v>1548</v>
      </c>
      <c r="H83" s="36">
        <v>3529</v>
      </c>
      <c r="I83" s="36"/>
      <c r="J83" s="112">
        <v>-49.231163505894415</v>
      </c>
      <c r="K83" s="112">
        <v>7.350901525658804</v>
      </c>
      <c r="L83" s="112">
        <v>-33.96332335329342</v>
      </c>
      <c r="M83" s="112"/>
      <c r="N83" s="112">
        <v>-0.17983793054380154</v>
      </c>
      <c r="O83" s="112">
        <v>0.03751800687358206</v>
      </c>
      <c r="P83" s="113">
        <v>-0.13437327637584542</v>
      </c>
      <c r="R83" s="111"/>
      <c r="S83" s="111"/>
      <c r="T83" s="111"/>
      <c r="U83" s="111"/>
      <c r="V83" s="111"/>
      <c r="W83" s="111"/>
      <c r="X83" s="111"/>
    </row>
    <row r="84" spans="1:24" ht="15">
      <c r="A84" s="32" t="s">
        <v>132</v>
      </c>
      <c r="B84" s="33">
        <v>6482</v>
      </c>
      <c r="C84" s="33">
        <v>289</v>
      </c>
      <c r="D84" s="33">
        <v>6771</v>
      </c>
      <c r="E84" s="33"/>
      <c r="F84" s="33">
        <v>3317</v>
      </c>
      <c r="G84" s="33">
        <v>479</v>
      </c>
      <c r="H84" s="33">
        <v>3796</v>
      </c>
      <c r="I84" s="33"/>
      <c r="J84" s="109">
        <v>-48.827522369639</v>
      </c>
      <c r="K84" s="109">
        <v>65.74394463667821</v>
      </c>
      <c r="L84" s="109">
        <v>-43.93738000295377</v>
      </c>
      <c r="M84" s="109"/>
      <c r="N84" s="109">
        <v>-0.29629726713749704</v>
      </c>
      <c r="O84" s="109">
        <v>0.06724925760359048</v>
      </c>
      <c r="P84" s="110">
        <v>-0.2202537174755593</v>
      </c>
      <c r="R84" s="111"/>
      <c r="S84" s="111"/>
      <c r="T84" s="111"/>
      <c r="U84" s="111"/>
      <c r="V84" s="111"/>
      <c r="W84" s="111"/>
      <c r="X84" s="111"/>
    </row>
    <row r="85" spans="1:24" ht="15">
      <c r="A85" s="35" t="s">
        <v>133</v>
      </c>
      <c r="B85" s="36">
        <v>3244</v>
      </c>
      <c r="C85" s="36">
        <v>102</v>
      </c>
      <c r="D85" s="36">
        <v>3346</v>
      </c>
      <c r="E85" s="36"/>
      <c r="F85" s="36">
        <v>5169</v>
      </c>
      <c r="G85" s="36">
        <v>159</v>
      </c>
      <c r="H85" s="36">
        <v>5328</v>
      </c>
      <c r="I85" s="36"/>
      <c r="J85" s="112">
        <v>59.3403205918619</v>
      </c>
      <c r="K85" s="112">
        <v>55.88235294117647</v>
      </c>
      <c r="L85" s="112">
        <v>59.23490735206216</v>
      </c>
      <c r="M85" s="112"/>
      <c r="N85" s="112">
        <v>0.18021239786403848</v>
      </c>
      <c r="O85" s="112">
        <v>0.020174777281077142</v>
      </c>
      <c r="P85" s="113">
        <v>0.14673709849968353</v>
      </c>
      <c r="R85" s="111"/>
      <c r="S85" s="111"/>
      <c r="T85" s="111"/>
      <c r="U85" s="111"/>
      <c r="V85" s="111"/>
      <c r="W85" s="111"/>
      <c r="X85" s="111"/>
    </row>
    <row r="86" spans="1:24" ht="15">
      <c r="A86" s="32" t="s">
        <v>134</v>
      </c>
      <c r="B86" s="33">
        <v>1081</v>
      </c>
      <c r="C86" s="33">
        <v>0</v>
      </c>
      <c r="D86" s="33">
        <v>1081</v>
      </c>
      <c r="E86" s="33"/>
      <c r="F86" s="33">
        <v>137</v>
      </c>
      <c r="G86" s="33">
        <v>0</v>
      </c>
      <c r="H86" s="33">
        <v>137</v>
      </c>
      <c r="I86" s="33"/>
      <c r="J86" s="109">
        <v>-87.32654949121184</v>
      </c>
      <c r="K86" s="109">
        <v>0</v>
      </c>
      <c r="L86" s="109">
        <v>-87.32654949121184</v>
      </c>
      <c r="M86" s="109"/>
      <c r="N86" s="109">
        <v>-0.08837428757592329</v>
      </c>
      <c r="O86" s="109">
        <v>0</v>
      </c>
      <c r="P86" s="110">
        <v>-0.06988891068804302</v>
      </c>
      <c r="R86" s="111"/>
      <c r="S86" s="111"/>
      <c r="T86" s="111"/>
      <c r="U86" s="111"/>
      <c r="V86" s="111"/>
      <c r="W86" s="111"/>
      <c r="X86" s="111"/>
    </row>
    <row r="87" spans="1:24" ht="15">
      <c r="A87" s="35" t="s">
        <v>135</v>
      </c>
      <c r="B87" s="36">
        <v>2609</v>
      </c>
      <c r="C87" s="36">
        <v>0</v>
      </c>
      <c r="D87" s="36">
        <v>2609</v>
      </c>
      <c r="E87" s="36"/>
      <c r="F87" s="36">
        <v>3071</v>
      </c>
      <c r="G87" s="36">
        <v>3630</v>
      </c>
      <c r="H87" s="36">
        <v>6701</v>
      </c>
      <c r="I87" s="36"/>
      <c r="J87" s="112">
        <v>17.707934074358</v>
      </c>
      <c r="K87" s="112" t="s">
        <v>257</v>
      </c>
      <c r="L87" s="112">
        <v>156.8417018014565</v>
      </c>
      <c r="M87" s="112"/>
      <c r="N87" s="112">
        <v>0.04325097548736924</v>
      </c>
      <c r="O87" s="112">
        <v>1.2848147636896496</v>
      </c>
      <c r="P87" s="113">
        <v>0.30295065946554245</v>
      </c>
      <c r="R87" s="111"/>
      <c r="S87" s="111"/>
      <c r="T87" s="111"/>
      <c r="U87" s="111"/>
      <c r="V87" s="111"/>
      <c r="W87" s="111"/>
      <c r="X87" s="111"/>
    </row>
    <row r="88" spans="1:24" ht="15">
      <c r="A88" s="32" t="s">
        <v>136</v>
      </c>
      <c r="B88" s="33">
        <v>34746</v>
      </c>
      <c r="C88" s="33">
        <v>3108</v>
      </c>
      <c r="D88" s="33">
        <v>37854</v>
      </c>
      <c r="E88" s="33"/>
      <c r="F88" s="33">
        <v>2763</v>
      </c>
      <c r="G88" s="33">
        <v>3266</v>
      </c>
      <c r="H88" s="33">
        <v>6029</v>
      </c>
      <c r="I88" s="33"/>
      <c r="J88" s="109">
        <v>-92.04800552581592</v>
      </c>
      <c r="K88" s="109">
        <v>5.083655083655092</v>
      </c>
      <c r="L88" s="109">
        <v>-84.07301738257516</v>
      </c>
      <c r="M88" s="109"/>
      <c r="N88" s="109">
        <v>-2.9941470757846975</v>
      </c>
      <c r="O88" s="109">
        <v>0.05592306684930155</v>
      </c>
      <c r="P88" s="110">
        <v>-2.356159515515857</v>
      </c>
      <c r="R88" s="111"/>
      <c r="S88" s="111"/>
      <c r="T88" s="111"/>
      <c r="U88" s="111"/>
      <c r="V88" s="111"/>
      <c r="W88" s="111"/>
      <c r="X88" s="111"/>
    </row>
    <row r="89" spans="1:24" ht="15">
      <c r="A89" s="35" t="s">
        <v>137</v>
      </c>
      <c r="B89" s="36">
        <v>4844</v>
      </c>
      <c r="C89" s="36">
        <v>775</v>
      </c>
      <c r="D89" s="36">
        <v>5619</v>
      </c>
      <c r="E89" s="36"/>
      <c r="F89" s="36">
        <v>3463</v>
      </c>
      <c r="G89" s="36">
        <v>115</v>
      </c>
      <c r="H89" s="36">
        <v>3578</v>
      </c>
      <c r="I89" s="36"/>
      <c r="J89" s="112">
        <v>-28.509496284062763</v>
      </c>
      <c r="K89" s="112">
        <v>-85.16129032258064</v>
      </c>
      <c r="L89" s="112">
        <v>-36.32318917956931</v>
      </c>
      <c r="M89" s="112"/>
      <c r="N89" s="112">
        <v>-0.12928484231181153</v>
      </c>
      <c r="O89" s="112">
        <v>-0.23360268430720904</v>
      </c>
      <c r="P89" s="113">
        <v>-0.15110515541768624</v>
      </c>
      <c r="R89" s="111"/>
      <c r="S89" s="111"/>
      <c r="T89" s="111"/>
      <c r="U89" s="111"/>
      <c r="V89" s="111"/>
      <c r="W89" s="111"/>
      <c r="X89" s="111"/>
    </row>
    <row r="90" spans="1:24" ht="15">
      <c r="A90" s="32" t="s">
        <v>138</v>
      </c>
      <c r="B90" s="33">
        <v>271</v>
      </c>
      <c r="C90" s="33">
        <v>6512</v>
      </c>
      <c r="D90" s="33">
        <v>6783</v>
      </c>
      <c r="E90" s="33"/>
      <c r="F90" s="33">
        <v>526</v>
      </c>
      <c r="G90" s="33">
        <v>0</v>
      </c>
      <c r="H90" s="33">
        <v>526</v>
      </c>
      <c r="I90" s="33"/>
      <c r="J90" s="109">
        <v>94.09594095940959</v>
      </c>
      <c r="K90" s="109">
        <v>-100</v>
      </c>
      <c r="L90" s="109">
        <v>-92.2453191803037</v>
      </c>
      <c r="M90" s="109"/>
      <c r="N90" s="109">
        <v>0.023872291665106397</v>
      </c>
      <c r="O90" s="109">
        <v>-2.304879818497796</v>
      </c>
      <c r="P90" s="110">
        <v>-0.46323613789733603</v>
      </c>
      <c r="R90" s="111"/>
      <c r="S90" s="111"/>
      <c r="T90" s="111"/>
      <c r="U90" s="111"/>
      <c r="V90" s="111"/>
      <c r="W90" s="111"/>
      <c r="X90" s="111"/>
    </row>
    <row r="91" spans="1:24" ht="15">
      <c r="A91" s="35" t="s">
        <v>139</v>
      </c>
      <c r="B91" s="36">
        <v>0</v>
      </c>
      <c r="C91" s="36">
        <v>0</v>
      </c>
      <c r="D91" s="36">
        <v>0</v>
      </c>
      <c r="E91" s="36"/>
      <c r="F91" s="36">
        <v>287</v>
      </c>
      <c r="G91" s="36">
        <v>163</v>
      </c>
      <c r="H91" s="36">
        <v>450</v>
      </c>
      <c r="I91" s="36"/>
      <c r="J91" s="112" t="s">
        <v>257</v>
      </c>
      <c r="K91" s="112" t="s">
        <v>257</v>
      </c>
      <c r="L91" s="112" t="s">
        <v>257</v>
      </c>
      <c r="M91" s="112"/>
      <c r="N91" s="112">
        <v>0.026868030227002102</v>
      </c>
      <c r="O91" s="112">
        <v>0.0576927841546592</v>
      </c>
      <c r="P91" s="113">
        <v>0.03331568835764762</v>
      </c>
      <c r="R91" s="111"/>
      <c r="S91" s="111"/>
      <c r="T91" s="111"/>
      <c r="U91" s="111"/>
      <c r="V91" s="111"/>
      <c r="W91" s="111"/>
      <c r="X91" s="111"/>
    </row>
    <row r="92" spans="1:24" ht="15">
      <c r="A92" s="32" t="s">
        <v>140</v>
      </c>
      <c r="B92" s="33">
        <v>66865</v>
      </c>
      <c r="C92" s="33">
        <v>2629</v>
      </c>
      <c r="D92" s="33">
        <v>69494</v>
      </c>
      <c r="E92" s="33"/>
      <c r="F92" s="33">
        <v>103291</v>
      </c>
      <c r="G92" s="33">
        <v>558</v>
      </c>
      <c r="H92" s="33">
        <v>103849</v>
      </c>
      <c r="I92" s="33"/>
      <c r="J92" s="109">
        <v>54.476931129888584</v>
      </c>
      <c r="K92" s="109">
        <v>-78.77519969570179</v>
      </c>
      <c r="L92" s="109">
        <v>49.43592252568567</v>
      </c>
      <c r="M92" s="109"/>
      <c r="N92" s="109">
        <v>3.4100866517379047</v>
      </c>
      <c r="O92" s="109">
        <v>-0.7330169078791362</v>
      </c>
      <c r="P92" s="110">
        <v>2.5434677189488535</v>
      </c>
      <c r="R92" s="111"/>
      <c r="S92" s="111"/>
      <c r="T92" s="111"/>
      <c r="U92" s="111"/>
      <c r="V92" s="111"/>
      <c r="W92" s="111"/>
      <c r="X92" s="111"/>
    </row>
    <row r="93" spans="1:24" ht="15">
      <c r="A93" s="35" t="s">
        <v>141</v>
      </c>
      <c r="B93" s="36">
        <v>384</v>
      </c>
      <c r="C93" s="36">
        <v>0</v>
      </c>
      <c r="D93" s="36">
        <v>384</v>
      </c>
      <c r="E93" s="36"/>
      <c r="F93" s="36">
        <v>785</v>
      </c>
      <c r="G93" s="36">
        <v>1254</v>
      </c>
      <c r="H93" s="36">
        <v>2039</v>
      </c>
      <c r="I93" s="36"/>
      <c r="J93" s="112">
        <v>104.42708333333334</v>
      </c>
      <c r="K93" s="112" t="s">
        <v>257</v>
      </c>
      <c r="L93" s="112">
        <v>430.9895833333333</v>
      </c>
      <c r="M93" s="112"/>
      <c r="N93" s="112">
        <v>0.03754034885375555</v>
      </c>
      <c r="O93" s="112">
        <v>0.44384510018369716</v>
      </c>
      <c r="P93" s="113">
        <v>0.12252769829312626</v>
      </c>
      <c r="R93" s="111"/>
      <c r="S93" s="111"/>
      <c r="T93" s="111"/>
      <c r="U93" s="111"/>
      <c r="V93" s="111"/>
      <c r="W93" s="111"/>
      <c r="X93" s="111"/>
    </row>
    <row r="94" spans="1:24" ht="15">
      <c r="A94" s="32" t="s">
        <v>142</v>
      </c>
      <c r="B94" s="33">
        <v>3864</v>
      </c>
      <c r="C94" s="33">
        <v>880</v>
      </c>
      <c r="D94" s="33">
        <v>4744</v>
      </c>
      <c r="E94" s="33"/>
      <c r="F94" s="33">
        <v>9480</v>
      </c>
      <c r="G94" s="33">
        <v>382</v>
      </c>
      <c r="H94" s="33">
        <v>9862</v>
      </c>
      <c r="I94" s="33"/>
      <c r="J94" s="109">
        <v>145.3416149068323</v>
      </c>
      <c r="K94" s="109">
        <v>-56.59090909090909</v>
      </c>
      <c r="L94" s="109">
        <v>107.88364249578413</v>
      </c>
      <c r="M94" s="109"/>
      <c r="N94" s="109">
        <v>0.5257521176126961</v>
      </c>
      <c r="O94" s="109">
        <v>-0.17626384361362135</v>
      </c>
      <c r="P94" s="110">
        <v>0.378910428920979</v>
      </c>
      <c r="R94" s="111"/>
      <c r="S94" s="111"/>
      <c r="T94" s="111"/>
      <c r="U94" s="111"/>
      <c r="V94" s="111"/>
      <c r="W94" s="111"/>
      <c r="X94" s="111"/>
    </row>
    <row r="95" spans="1:24" ht="15">
      <c r="A95" s="35" t="s">
        <v>143</v>
      </c>
      <c r="B95" s="36">
        <v>1481</v>
      </c>
      <c r="C95" s="36">
        <v>0</v>
      </c>
      <c r="D95" s="36">
        <v>1481</v>
      </c>
      <c r="E95" s="36"/>
      <c r="F95" s="36">
        <v>725</v>
      </c>
      <c r="G95" s="36">
        <v>1118</v>
      </c>
      <c r="H95" s="36">
        <v>1843</v>
      </c>
      <c r="I95" s="36"/>
      <c r="J95" s="112">
        <v>-51.04659014179609</v>
      </c>
      <c r="K95" s="112" t="s">
        <v>257</v>
      </c>
      <c r="L95" s="112">
        <v>24.442943956785946</v>
      </c>
      <c r="M95" s="112"/>
      <c r="N95" s="112">
        <v>-0.07077432352478602</v>
      </c>
      <c r="O95" s="112">
        <v>0.3957087894779692</v>
      </c>
      <c r="P95" s="113">
        <v>0.02680062041215209</v>
      </c>
      <c r="R95" s="111"/>
      <c r="S95" s="111"/>
      <c r="T95" s="111"/>
      <c r="U95" s="111"/>
      <c r="V95" s="111"/>
      <c r="W95" s="111"/>
      <c r="X95" s="111"/>
    </row>
    <row r="96" spans="1:24" ht="15">
      <c r="A96" s="32" t="s">
        <v>144</v>
      </c>
      <c r="B96" s="33">
        <v>2078</v>
      </c>
      <c r="C96" s="33">
        <v>3916</v>
      </c>
      <c r="D96" s="33">
        <v>5994</v>
      </c>
      <c r="E96" s="33"/>
      <c r="F96" s="33">
        <v>2823</v>
      </c>
      <c r="G96" s="33">
        <v>0</v>
      </c>
      <c r="H96" s="33">
        <v>2823</v>
      </c>
      <c r="I96" s="33"/>
      <c r="J96" s="109">
        <v>35.851780558229066</v>
      </c>
      <c r="K96" s="109">
        <v>-100</v>
      </c>
      <c r="L96" s="109">
        <v>-52.9029029029029</v>
      </c>
      <c r="M96" s="109"/>
      <c r="N96" s="109">
        <v>0.06974453839413437</v>
      </c>
      <c r="O96" s="109">
        <v>-1.386042593556107</v>
      </c>
      <c r="P96" s="110">
        <v>-0.23476455062689028</v>
      </c>
      <c r="R96" s="111"/>
      <c r="S96" s="111"/>
      <c r="T96" s="111"/>
      <c r="U96" s="111"/>
      <c r="V96" s="111"/>
      <c r="W96" s="111"/>
      <c r="X96" s="111"/>
    </row>
    <row r="97" spans="1:24" ht="15">
      <c r="A97" s="35" t="s">
        <v>145</v>
      </c>
      <c r="B97" s="36">
        <v>9983</v>
      </c>
      <c r="C97" s="36">
        <v>4406</v>
      </c>
      <c r="D97" s="36">
        <v>14389</v>
      </c>
      <c r="E97" s="36"/>
      <c r="F97" s="36">
        <v>6830</v>
      </c>
      <c r="G97" s="36">
        <v>80</v>
      </c>
      <c r="H97" s="36">
        <v>6910</v>
      </c>
      <c r="I97" s="36"/>
      <c r="J97" s="112">
        <v>-31.58369227687068</v>
      </c>
      <c r="K97" s="112">
        <v>-98.18429414434861</v>
      </c>
      <c r="L97" s="112">
        <v>-51.97720480922927</v>
      </c>
      <c r="M97" s="112"/>
      <c r="N97" s="112">
        <v>-0.2951738651767862</v>
      </c>
      <c r="O97" s="112">
        <v>-1.5311594125954338</v>
      </c>
      <c r="P97" s="113">
        <v>-0.5537067405041035</v>
      </c>
      <c r="R97" s="111"/>
      <c r="S97" s="111"/>
      <c r="T97" s="111"/>
      <c r="U97" s="111"/>
      <c r="V97" s="111"/>
      <c r="W97" s="111"/>
      <c r="X97" s="111"/>
    </row>
    <row r="98" spans="1:24" ht="15">
      <c r="A98" s="32" t="s">
        <v>146</v>
      </c>
      <c r="B98" s="33">
        <v>13642</v>
      </c>
      <c r="C98" s="33">
        <v>3863</v>
      </c>
      <c r="D98" s="33">
        <v>17505</v>
      </c>
      <c r="E98" s="33"/>
      <c r="F98" s="33">
        <v>6077</v>
      </c>
      <c r="G98" s="33">
        <v>5554</v>
      </c>
      <c r="H98" s="33">
        <v>11631</v>
      </c>
      <c r="I98" s="33"/>
      <c r="J98" s="109">
        <v>-55.453745785075505</v>
      </c>
      <c r="K98" s="109">
        <v>43.7742687030805</v>
      </c>
      <c r="L98" s="109">
        <v>-33.55612682090832</v>
      </c>
      <c r="M98" s="109"/>
      <c r="N98" s="109">
        <v>-0.7082113193981564</v>
      </c>
      <c r="O98" s="109">
        <v>0.5985183926719553</v>
      </c>
      <c r="P98" s="110">
        <v>-0.434880785361827</v>
      </c>
      <c r="R98" s="111"/>
      <c r="S98" s="111"/>
      <c r="T98" s="111"/>
      <c r="U98" s="111"/>
      <c r="V98" s="111"/>
      <c r="W98" s="111"/>
      <c r="X98" s="111"/>
    </row>
    <row r="99" spans="1:24" ht="15">
      <c r="A99" s="35" t="s">
        <v>147</v>
      </c>
      <c r="B99" s="36">
        <v>871</v>
      </c>
      <c r="C99" s="36">
        <v>8824</v>
      </c>
      <c r="D99" s="36">
        <v>9695</v>
      </c>
      <c r="E99" s="36"/>
      <c r="F99" s="36">
        <v>0</v>
      </c>
      <c r="G99" s="36">
        <v>0</v>
      </c>
      <c r="H99" s="36">
        <v>0</v>
      </c>
      <c r="I99" s="36"/>
      <c r="J99" s="112">
        <v>-100</v>
      </c>
      <c r="K99" s="112">
        <v>-100</v>
      </c>
      <c r="L99" s="112">
        <v>-100</v>
      </c>
      <c r="M99" s="112"/>
      <c r="N99" s="112">
        <v>-0.08154025898159872</v>
      </c>
      <c r="O99" s="112">
        <v>-3.1231971004951706</v>
      </c>
      <c r="P99" s="113">
        <v>-0.7177679969497638</v>
      </c>
      <c r="R99" s="111"/>
      <c r="S99" s="111"/>
      <c r="T99" s="111"/>
      <c r="U99" s="111"/>
      <c r="V99" s="111"/>
      <c r="W99" s="111"/>
      <c r="X99" s="111"/>
    </row>
    <row r="100" spans="1:24" ht="15">
      <c r="A100" s="32" t="s">
        <v>47</v>
      </c>
      <c r="B100" s="33">
        <v>1108</v>
      </c>
      <c r="C100" s="33">
        <v>126</v>
      </c>
      <c r="D100" s="33">
        <v>1234</v>
      </c>
      <c r="E100" s="33"/>
      <c r="F100" s="33">
        <v>788</v>
      </c>
      <c r="G100" s="33">
        <v>686</v>
      </c>
      <c r="H100" s="33">
        <v>1474</v>
      </c>
      <c r="I100" s="33"/>
      <c r="J100" s="109">
        <v>-28.880866425992778</v>
      </c>
      <c r="K100" s="109">
        <v>444.44444444444446</v>
      </c>
      <c r="L100" s="109">
        <v>19.448946515397083</v>
      </c>
      <c r="M100" s="109"/>
      <c r="N100" s="109">
        <v>-0.02995738561895705</v>
      </c>
      <c r="O100" s="109">
        <v>0.19820833820005615</v>
      </c>
      <c r="P100" s="110">
        <v>0.017768367124078734</v>
      </c>
      <c r="R100" s="111"/>
      <c r="S100" s="111"/>
      <c r="T100" s="111"/>
      <c r="U100" s="111"/>
      <c r="V100" s="111"/>
      <c r="W100" s="111"/>
      <c r="X100" s="111"/>
    </row>
    <row r="101" spans="1:24" ht="15">
      <c r="A101" s="35" t="s">
        <v>148</v>
      </c>
      <c r="B101" s="36">
        <v>2556</v>
      </c>
      <c r="C101" s="36">
        <v>0</v>
      </c>
      <c r="D101" s="36">
        <v>2556</v>
      </c>
      <c r="E101" s="36"/>
      <c r="F101" s="36">
        <v>5529</v>
      </c>
      <c r="G101" s="36">
        <v>1420</v>
      </c>
      <c r="H101" s="36">
        <v>6949</v>
      </c>
      <c r="I101" s="36"/>
      <c r="J101" s="112">
        <v>116.31455399061035</v>
      </c>
      <c r="K101" s="112" t="s">
        <v>257</v>
      </c>
      <c r="L101" s="112">
        <v>171.87010954616588</v>
      </c>
      <c r="M101" s="112"/>
      <c r="N101" s="112">
        <v>0.2783228357661228</v>
      </c>
      <c r="O101" s="112">
        <v>0.502599714721571</v>
      </c>
      <c r="P101" s="113">
        <v>0.3252351532336578</v>
      </c>
      <c r="R101" s="111"/>
      <c r="S101" s="111"/>
      <c r="T101" s="111"/>
      <c r="U101" s="111"/>
      <c r="V101" s="111"/>
      <c r="W101" s="111"/>
      <c r="X101" s="111"/>
    </row>
    <row r="102" spans="1:16" ht="15">
      <c r="A102" s="32"/>
      <c r="B102" s="33"/>
      <c r="C102" s="33"/>
      <c r="D102" s="33"/>
      <c r="E102" s="33"/>
      <c r="F102" s="33"/>
      <c r="G102" s="33"/>
      <c r="H102" s="33"/>
      <c r="I102" s="33"/>
      <c r="J102" s="24"/>
      <c r="K102" s="24"/>
      <c r="L102" s="24"/>
      <c r="M102" s="109"/>
      <c r="N102" s="24"/>
      <c r="O102" s="24"/>
      <c r="P102" s="114"/>
    </row>
    <row r="103" spans="1:24" ht="15">
      <c r="A103" s="115" t="s">
        <v>1</v>
      </c>
      <c r="B103" s="59">
        <v>1068184</v>
      </c>
      <c r="C103" s="59">
        <v>282531</v>
      </c>
      <c r="D103" s="59">
        <v>1350715</v>
      </c>
      <c r="E103" s="59"/>
      <c r="F103" s="59">
        <v>1226397</v>
      </c>
      <c r="G103" s="59">
        <v>273581</v>
      </c>
      <c r="H103" s="59">
        <v>1499978</v>
      </c>
      <c r="I103" s="59"/>
      <c r="J103" s="116">
        <v>14.81139953416266</v>
      </c>
      <c r="K103" s="116">
        <v>-3.167793976590183</v>
      </c>
      <c r="L103" s="116">
        <v>11.050665758505684</v>
      </c>
      <c r="M103" s="116"/>
      <c r="N103" s="116">
        <v>14.811399534162664</v>
      </c>
      <c r="O103" s="116">
        <v>-3.1677939765901852</v>
      </c>
      <c r="P103" s="117">
        <v>11.050665758505675</v>
      </c>
      <c r="R103" s="111"/>
      <c r="S103" s="111"/>
      <c r="T103" s="111"/>
      <c r="U103" s="111"/>
      <c r="V103" s="111"/>
      <c r="W103" s="111"/>
      <c r="X103" s="111"/>
    </row>
    <row r="104" ht="15">
      <c r="G104" s="121"/>
    </row>
    <row r="105" spans="1:16" ht="4.5" customHeight="1">
      <c r="A105" s="41"/>
      <c r="B105" s="42"/>
      <c r="C105" s="42"/>
      <c r="D105" s="42"/>
      <c r="E105" s="42"/>
      <c r="F105" s="42"/>
      <c r="G105" s="122"/>
      <c r="H105" s="43"/>
      <c r="I105" s="118"/>
      <c r="J105" s="26"/>
      <c r="K105" s="26"/>
      <c r="L105" s="26"/>
      <c r="M105" s="26"/>
      <c r="N105" s="26"/>
      <c r="O105" s="26"/>
      <c r="P105" s="26"/>
    </row>
    <row r="106" spans="1:16" ht="15">
      <c r="A106" s="44" t="s">
        <v>239</v>
      </c>
      <c r="B106" s="26"/>
      <c r="C106" s="26"/>
      <c r="D106" s="26"/>
      <c r="E106" s="26"/>
      <c r="F106" s="26"/>
      <c r="G106" s="26"/>
      <c r="H106" s="45"/>
      <c r="I106" s="118"/>
      <c r="J106" s="26"/>
      <c r="K106" s="26"/>
      <c r="L106" s="26"/>
      <c r="M106" s="26"/>
      <c r="N106" s="26"/>
      <c r="O106" s="26"/>
      <c r="P106" s="26"/>
    </row>
    <row r="107" spans="1:16" ht="15">
      <c r="A107" s="69" t="s">
        <v>75</v>
      </c>
      <c r="B107" s="26"/>
      <c r="C107" s="26"/>
      <c r="D107" s="26"/>
      <c r="E107" s="26"/>
      <c r="F107" s="26"/>
      <c r="G107" s="26"/>
      <c r="H107" s="45"/>
      <c r="I107" s="118"/>
      <c r="J107" s="26"/>
      <c r="K107" s="26"/>
      <c r="L107" s="26"/>
      <c r="M107" s="26"/>
      <c r="N107" s="26"/>
      <c r="O107" s="26"/>
      <c r="P107" s="26"/>
    </row>
    <row r="108" spans="1:16" ht="15">
      <c r="A108" s="119" t="s">
        <v>77</v>
      </c>
      <c r="B108" s="26"/>
      <c r="C108" s="26"/>
      <c r="D108" s="26"/>
      <c r="E108" s="26"/>
      <c r="F108" s="26"/>
      <c r="G108" s="26"/>
      <c r="H108" s="45"/>
      <c r="I108" s="118"/>
      <c r="J108" s="26"/>
      <c r="K108" s="26"/>
      <c r="L108" s="26"/>
      <c r="M108" s="26"/>
      <c r="N108" s="26"/>
      <c r="O108" s="26"/>
      <c r="P108" s="26"/>
    </row>
    <row r="109" spans="1:16" ht="15">
      <c r="A109" s="46" t="s">
        <v>323</v>
      </c>
      <c r="B109" s="26"/>
      <c r="C109" s="26"/>
      <c r="D109" s="26"/>
      <c r="E109" s="26"/>
      <c r="F109" s="26"/>
      <c r="G109" s="26"/>
      <c r="H109" s="45"/>
      <c r="I109" s="118"/>
      <c r="J109" s="26"/>
      <c r="K109" s="26"/>
      <c r="L109" s="26"/>
      <c r="M109" s="26"/>
      <c r="N109" s="26"/>
      <c r="O109" s="26"/>
      <c r="P109" s="26"/>
    </row>
    <row r="110" spans="1:16" ht="4.5" customHeight="1">
      <c r="A110" s="47"/>
      <c r="B110" s="48"/>
      <c r="C110" s="48"/>
      <c r="D110" s="48"/>
      <c r="E110" s="48"/>
      <c r="F110" s="48"/>
      <c r="G110" s="48"/>
      <c r="H110" s="49"/>
      <c r="I110" s="118"/>
      <c r="J110" s="26"/>
      <c r="K110" s="26"/>
      <c r="L110" s="26"/>
      <c r="M110" s="26"/>
      <c r="N110" s="26"/>
      <c r="O110" s="26"/>
      <c r="P110" s="26"/>
    </row>
    <row r="113" ht="15">
      <c r="C113" s="123"/>
    </row>
    <row r="118" ht="15">
      <c r="F118" s="123"/>
    </row>
    <row r="131" ht="15">
      <c r="F131" s="123"/>
    </row>
    <row r="135" ht="15">
      <c r="C135" s="123"/>
    </row>
    <row r="507" ht="15">
      <c r="D507" s="123"/>
    </row>
    <row r="508" ht="15">
      <c r="D508" s="123"/>
    </row>
  </sheetData>
  <sheetProtection/>
  <mergeCells count="10">
    <mergeCell ref="A3:I4"/>
    <mergeCell ref="A6:I6"/>
    <mergeCell ref="A7:I7"/>
    <mergeCell ref="A8:I8"/>
    <mergeCell ref="H10:I10"/>
    <mergeCell ref="N12:P12"/>
    <mergeCell ref="A12:A13"/>
    <mergeCell ref="B12:D12"/>
    <mergeCell ref="J12:L12"/>
    <mergeCell ref="F12:H12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horizontalDpi="600" verticalDpi="600" orientation="portrait" paperSize="9" scale="5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X110"/>
  <sheetViews>
    <sheetView showGridLines="0" zoomScale="115" zoomScaleNormal="115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9.7109375" style="27" customWidth="1"/>
    <col min="2" max="2" width="12.00390625" style="27" customWidth="1"/>
    <col min="3" max="3" width="13.57421875" style="27" customWidth="1"/>
    <col min="4" max="4" width="12.00390625" style="27" customWidth="1"/>
    <col min="5" max="5" width="2.7109375" style="27" customWidth="1"/>
    <col min="6" max="6" width="12.00390625" style="27" customWidth="1"/>
    <col min="7" max="7" width="13.00390625" style="27" customWidth="1"/>
    <col min="8" max="8" width="12.00390625" style="27" customWidth="1"/>
    <col min="9" max="9" width="3.7109375" style="27" customWidth="1"/>
    <col min="10" max="10" width="12.00390625" style="27" customWidth="1"/>
    <col min="11" max="11" width="13.57421875" style="27" customWidth="1"/>
    <col min="12" max="12" width="12.00390625" style="27" customWidth="1"/>
    <col min="13" max="13" width="2.7109375" style="27" customWidth="1"/>
    <col min="14" max="14" width="12.00390625" style="27" customWidth="1"/>
    <col min="15" max="15" width="13.421875" style="27" customWidth="1"/>
    <col min="16" max="16" width="12.00390625" style="27" customWidth="1"/>
    <col min="17" max="17" width="11.421875" style="27" customWidth="1"/>
    <col min="18" max="19" width="12.7109375" style="27" bestFit="1" customWidth="1"/>
    <col min="20" max="16384" width="11.421875" style="27" customWidth="1"/>
  </cols>
  <sheetData>
    <row r="1" spans="1:15" ht="60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6"/>
      <c r="M1" s="26"/>
      <c r="N1" s="26"/>
      <c r="O1" s="26"/>
    </row>
    <row r="2" spans="1:15" ht="8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6"/>
      <c r="M2" s="26"/>
      <c r="N2" s="26"/>
      <c r="O2" s="26"/>
    </row>
    <row r="3" spans="1:9" ht="13.5" customHeight="1">
      <c r="A3" s="350" t="s">
        <v>230</v>
      </c>
      <c r="B3" s="350"/>
      <c r="C3" s="350"/>
      <c r="D3" s="350"/>
      <c r="E3" s="350"/>
      <c r="F3" s="350"/>
      <c r="G3" s="350"/>
      <c r="H3" s="350"/>
      <c r="I3" s="350"/>
    </row>
    <row r="4" spans="1:9" ht="18" customHeight="1">
      <c r="A4" s="403"/>
      <c r="B4" s="403"/>
      <c r="C4" s="403"/>
      <c r="D4" s="403"/>
      <c r="E4" s="403"/>
      <c r="F4" s="403"/>
      <c r="G4" s="403"/>
      <c r="H4" s="403"/>
      <c r="I4" s="403"/>
    </row>
    <row r="5" spans="1:9" ht="7.5" customHeight="1">
      <c r="A5" s="102"/>
      <c r="B5" s="103"/>
      <c r="C5" s="103"/>
      <c r="D5" s="103"/>
      <c r="E5" s="103"/>
      <c r="F5" s="103"/>
      <c r="G5" s="103"/>
      <c r="H5" s="103"/>
      <c r="I5" s="103"/>
    </row>
    <row r="6" spans="1:9" ht="13.5" customHeight="1">
      <c r="A6" s="353" t="s">
        <v>288</v>
      </c>
      <c r="B6" s="354"/>
      <c r="C6" s="354"/>
      <c r="D6" s="354"/>
      <c r="E6" s="354"/>
      <c r="F6" s="354"/>
      <c r="G6" s="354"/>
      <c r="H6" s="354"/>
      <c r="I6" s="354"/>
    </row>
    <row r="7" spans="1:9" ht="13.5" customHeight="1">
      <c r="A7" s="353" t="s">
        <v>161</v>
      </c>
      <c r="B7" s="354"/>
      <c r="C7" s="354"/>
      <c r="D7" s="354"/>
      <c r="E7" s="354"/>
      <c r="F7" s="354"/>
      <c r="G7" s="354"/>
      <c r="H7" s="354"/>
      <c r="I7" s="354"/>
    </row>
    <row r="8" spans="1:9" ht="13.5" customHeight="1">
      <c r="A8" s="365" t="str">
        <f>'a6'!A8</f>
        <v>Mayo (2020 - 2021)</v>
      </c>
      <c r="B8" s="404"/>
      <c r="C8" s="404"/>
      <c r="D8" s="404"/>
      <c r="E8" s="404"/>
      <c r="F8" s="404"/>
      <c r="G8" s="404"/>
      <c r="H8" s="404"/>
      <c r="I8" s="404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16" ht="12.75" customHeight="1">
      <c r="A10" s="26"/>
      <c r="B10" s="26"/>
      <c r="C10" s="26"/>
      <c r="D10" s="26"/>
      <c r="E10" s="26"/>
      <c r="F10" s="26"/>
      <c r="G10" s="26"/>
      <c r="H10" s="355" t="s">
        <v>242</v>
      </c>
      <c r="I10" s="355"/>
      <c r="L10" s="26"/>
      <c r="M10" s="26"/>
      <c r="N10" s="26"/>
      <c r="O10" s="26"/>
      <c r="P10" s="104"/>
    </row>
    <row r="11" spans="2:16" ht="12.75" customHeight="1"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</row>
    <row r="12" spans="1:16" ht="15">
      <c r="A12" s="409" t="s">
        <v>78</v>
      </c>
      <c r="B12" s="412" t="s">
        <v>256</v>
      </c>
      <c r="C12" s="411"/>
      <c r="D12" s="411"/>
      <c r="E12" s="105"/>
      <c r="F12" s="411" t="str">
        <f>'a2'!E12</f>
        <v>Mayo 2021</v>
      </c>
      <c r="G12" s="411"/>
      <c r="H12" s="411"/>
      <c r="I12" s="106"/>
      <c r="J12" s="407" t="s">
        <v>21</v>
      </c>
      <c r="K12" s="407"/>
      <c r="L12" s="407"/>
      <c r="M12" s="105"/>
      <c r="N12" s="407" t="s">
        <v>11</v>
      </c>
      <c r="O12" s="407"/>
      <c r="P12" s="408"/>
    </row>
    <row r="13" spans="1:16" ht="15">
      <c r="A13" s="410"/>
      <c r="B13" s="30" t="s">
        <v>2</v>
      </c>
      <c r="C13" s="30" t="s">
        <v>3</v>
      </c>
      <c r="D13" s="30" t="s">
        <v>1</v>
      </c>
      <c r="E13" s="107"/>
      <c r="F13" s="30" t="s">
        <v>2</v>
      </c>
      <c r="G13" s="30" t="s">
        <v>3</v>
      </c>
      <c r="H13" s="30" t="s">
        <v>1</v>
      </c>
      <c r="I13" s="108"/>
      <c r="J13" s="30" t="s">
        <v>2</v>
      </c>
      <c r="K13" s="30" t="s">
        <v>3</v>
      </c>
      <c r="L13" s="30" t="s">
        <v>1</v>
      </c>
      <c r="M13" s="108"/>
      <c r="N13" s="30" t="s">
        <v>2</v>
      </c>
      <c r="O13" s="30" t="s">
        <v>3</v>
      </c>
      <c r="P13" s="31" t="s">
        <v>1</v>
      </c>
    </row>
    <row r="14" spans="1:24" ht="15">
      <c r="A14" s="32" t="s">
        <v>79</v>
      </c>
      <c r="B14" s="33">
        <v>7908</v>
      </c>
      <c r="C14" s="33">
        <v>7532</v>
      </c>
      <c r="D14" s="33">
        <v>15440</v>
      </c>
      <c r="E14" s="33"/>
      <c r="F14" s="33">
        <v>86595</v>
      </c>
      <c r="G14" s="33">
        <v>5659</v>
      </c>
      <c r="H14" s="33">
        <v>92254</v>
      </c>
      <c r="I14" s="33"/>
      <c r="J14" s="109">
        <v>995.0303490136571</v>
      </c>
      <c r="K14" s="109">
        <v>-24.8672331386086</v>
      </c>
      <c r="L14" s="109">
        <v>497.49999999999994</v>
      </c>
      <c r="M14" s="109"/>
      <c r="N14" s="109">
        <v>13.03865846990008</v>
      </c>
      <c r="O14" s="109">
        <v>-1.1945229242533433</v>
      </c>
      <c r="P14" s="110">
        <v>10.103263364325933</v>
      </c>
      <c r="R14" s="111"/>
      <c r="S14" s="111"/>
      <c r="T14" s="111"/>
      <c r="U14" s="111"/>
      <c r="V14" s="111"/>
      <c r="W14" s="111"/>
      <c r="X14" s="111"/>
    </row>
    <row r="15" spans="1:24" ht="15">
      <c r="A15" s="35" t="s">
        <v>80</v>
      </c>
      <c r="B15" s="36">
        <v>121</v>
      </c>
      <c r="C15" s="36">
        <v>0</v>
      </c>
      <c r="D15" s="36">
        <v>121</v>
      </c>
      <c r="E15" s="36"/>
      <c r="F15" s="36">
        <v>1664</v>
      </c>
      <c r="G15" s="36">
        <v>1285</v>
      </c>
      <c r="H15" s="36">
        <v>2949</v>
      </c>
      <c r="I15" s="36"/>
      <c r="J15" s="112">
        <v>1275.206611570248</v>
      </c>
      <c r="K15" s="112" t="s">
        <v>257</v>
      </c>
      <c r="L15" s="112">
        <v>2337.190082644628</v>
      </c>
      <c r="M15" s="112"/>
      <c r="N15" s="112">
        <v>0.2556794644484581</v>
      </c>
      <c r="O15" s="112">
        <v>0.8195205326564581</v>
      </c>
      <c r="P15" s="113">
        <v>0.37196381902145104</v>
      </c>
      <c r="R15" s="111"/>
      <c r="S15" s="111"/>
      <c r="T15" s="111"/>
      <c r="U15" s="111"/>
      <c r="V15" s="111"/>
      <c r="W15" s="111"/>
      <c r="X15" s="111"/>
    </row>
    <row r="16" spans="1:24" ht="15">
      <c r="A16" s="32" t="s">
        <v>81</v>
      </c>
      <c r="B16" s="33">
        <v>48017</v>
      </c>
      <c r="C16" s="33">
        <v>436</v>
      </c>
      <c r="D16" s="33">
        <v>48453</v>
      </c>
      <c r="E16" s="33"/>
      <c r="F16" s="33">
        <v>30795</v>
      </c>
      <c r="G16" s="33">
        <v>1492</v>
      </c>
      <c r="H16" s="33">
        <v>32287</v>
      </c>
      <c r="I16" s="33"/>
      <c r="J16" s="109">
        <v>-35.8664639606806</v>
      </c>
      <c r="K16" s="109">
        <v>242.20183486238534</v>
      </c>
      <c r="L16" s="109">
        <v>-33.36429116876148</v>
      </c>
      <c r="M16" s="109"/>
      <c r="N16" s="109">
        <v>-2.8537341132413125</v>
      </c>
      <c r="O16" s="109">
        <v>0.6734736828678753</v>
      </c>
      <c r="P16" s="110">
        <v>-2.1262967108560034</v>
      </c>
      <c r="R16" s="111"/>
      <c r="S16" s="111"/>
      <c r="T16" s="111"/>
      <c r="U16" s="111"/>
      <c r="V16" s="111"/>
      <c r="W16" s="111"/>
      <c r="X16" s="111"/>
    </row>
    <row r="17" spans="1:24" ht="15">
      <c r="A17" s="35" t="s">
        <v>52</v>
      </c>
      <c r="B17" s="36">
        <v>0</v>
      </c>
      <c r="C17" s="36">
        <v>0</v>
      </c>
      <c r="D17" s="36">
        <v>0</v>
      </c>
      <c r="E17" s="36"/>
      <c r="F17" s="36">
        <v>2599</v>
      </c>
      <c r="G17" s="36">
        <v>1398</v>
      </c>
      <c r="H17" s="36">
        <v>3997</v>
      </c>
      <c r="I17" s="36"/>
      <c r="J17" s="112" t="s">
        <v>257</v>
      </c>
      <c r="K17" s="112" t="s">
        <v>257</v>
      </c>
      <c r="L17" s="112" t="s">
        <v>257</v>
      </c>
      <c r="M17" s="112"/>
      <c r="N17" s="112">
        <v>0.4306616513943892</v>
      </c>
      <c r="O17" s="112">
        <v>0.891587318796676</v>
      </c>
      <c r="P17" s="113">
        <v>0.5257211402506152</v>
      </c>
      <c r="R17" s="111"/>
      <c r="S17" s="111"/>
      <c r="T17" s="111"/>
      <c r="U17" s="111"/>
      <c r="V17" s="111"/>
      <c r="W17" s="111"/>
      <c r="X17" s="111"/>
    </row>
    <row r="18" spans="1:24" ht="15">
      <c r="A18" s="32" t="s">
        <v>82</v>
      </c>
      <c r="B18" s="33">
        <v>697</v>
      </c>
      <c r="C18" s="33">
        <v>1008</v>
      </c>
      <c r="D18" s="33">
        <v>1705</v>
      </c>
      <c r="E18" s="33"/>
      <c r="F18" s="33">
        <v>1830</v>
      </c>
      <c r="G18" s="33">
        <v>0</v>
      </c>
      <c r="H18" s="33">
        <v>1830</v>
      </c>
      <c r="I18" s="33"/>
      <c r="J18" s="109">
        <v>162.55380200860833</v>
      </c>
      <c r="K18" s="109">
        <v>-100</v>
      </c>
      <c r="L18" s="109">
        <v>7.331378299120228</v>
      </c>
      <c r="M18" s="109"/>
      <c r="N18" s="109">
        <v>0.18774130474407197</v>
      </c>
      <c r="O18" s="109">
        <v>-0.6428612427375173</v>
      </c>
      <c r="P18" s="110">
        <v>0.016441116470184362</v>
      </c>
      <c r="R18" s="111"/>
      <c r="S18" s="111"/>
      <c r="T18" s="111"/>
      <c r="U18" s="111"/>
      <c r="V18" s="111"/>
      <c r="W18" s="111"/>
      <c r="X18" s="111"/>
    </row>
    <row r="19" spans="1:24" ht="15">
      <c r="A19" s="35" t="s">
        <v>83</v>
      </c>
      <c r="B19" s="36">
        <v>3415</v>
      </c>
      <c r="C19" s="36">
        <v>133</v>
      </c>
      <c r="D19" s="36">
        <v>3548</v>
      </c>
      <c r="E19" s="36"/>
      <c r="F19" s="36">
        <v>31706</v>
      </c>
      <c r="G19" s="36">
        <v>14158</v>
      </c>
      <c r="H19" s="36">
        <v>45864</v>
      </c>
      <c r="I19" s="36"/>
      <c r="J19" s="112">
        <v>828.4333821376281</v>
      </c>
      <c r="K19" s="112">
        <v>10545.112781954887</v>
      </c>
      <c r="L19" s="112">
        <v>1192.6719278466742</v>
      </c>
      <c r="M19" s="112"/>
      <c r="N19" s="112">
        <v>4.687898722431191</v>
      </c>
      <c r="O19" s="112">
        <v>8.944572350588968</v>
      </c>
      <c r="P19" s="113">
        <v>5.565778276418572</v>
      </c>
      <c r="R19" s="111"/>
      <c r="S19" s="111"/>
      <c r="T19" s="111"/>
      <c r="U19" s="111"/>
      <c r="V19" s="111"/>
      <c r="W19" s="111"/>
      <c r="X19" s="111"/>
    </row>
    <row r="20" spans="1:24" ht="15">
      <c r="A20" s="32" t="s">
        <v>84</v>
      </c>
      <c r="B20" s="33">
        <v>335</v>
      </c>
      <c r="C20" s="33">
        <v>1434</v>
      </c>
      <c r="D20" s="33">
        <v>1769</v>
      </c>
      <c r="E20" s="33"/>
      <c r="F20" s="33">
        <v>1388</v>
      </c>
      <c r="G20" s="33">
        <v>717</v>
      </c>
      <c r="H20" s="33">
        <v>2105</v>
      </c>
      <c r="I20" s="33"/>
      <c r="J20" s="109">
        <v>314.3283582089552</v>
      </c>
      <c r="K20" s="109">
        <v>-50</v>
      </c>
      <c r="L20" s="109">
        <v>18.993781797625786</v>
      </c>
      <c r="M20" s="109"/>
      <c r="N20" s="109">
        <v>0.1744850784602893</v>
      </c>
      <c r="O20" s="109">
        <v>-0.45727332444722213</v>
      </c>
      <c r="P20" s="110">
        <v>0.04419372107185557</v>
      </c>
      <c r="R20" s="111"/>
      <c r="S20" s="111"/>
      <c r="T20" s="111"/>
      <c r="U20" s="111"/>
      <c r="V20" s="111"/>
      <c r="W20" s="111"/>
      <c r="X20" s="111"/>
    </row>
    <row r="21" spans="1:24" ht="15">
      <c r="A21" s="35" t="s">
        <v>181</v>
      </c>
      <c r="B21" s="36">
        <v>5650</v>
      </c>
      <c r="C21" s="36">
        <v>785</v>
      </c>
      <c r="D21" s="36">
        <v>6435</v>
      </c>
      <c r="E21" s="36"/>
      <c r="F21" s="36">
        <v>2404</v>
      </c>
      <c r="G21" s="36">
        <v>1494</v>
      </c>
      <c r="H21" s="36">
        <v>3898</v>
      </c>
      <c r="I21" s="36"/>
      <c r="J21" s="112">
        <v>-57.45132743362832</v>
      </c>
      <c r="K21" s="112">
        <v>90.31847133757962</v>
      </c>
      <c r="L21" s="112">
        <v>-39.42501942501943</v>
      </c>
      <c r="M21" s="112"/>
      <c r="N21" s="112">
        <v>-0.5378713814644815</v>
      </c>
      <c r="O21" s="112">
        <v>0.4521712510921625</v>
      </c>
      <c r="P21" s="113">
        <v>-0.33368889987886186</v>
      </c>
      <c r="R21" s="111"/>
      <c r="S21" s="111"/>
      <c r="T21" s="111"/>
      <c r="U21" s="111"/>
      <c r="V21" s="111"/>
      <c r="W21" s="111"/>
      <c r="X21" s="111"/>
    </row>
    <row r="22" spans="1:24" ht="15">
      <c r="A22" s="32" t="s">
        <v>85</v>
      </c>
      <c r="B22" s="33">
        <v>152</v>
      </c>
      <c r="C22" s="33">
        <v>0</v>
      </c>
      <c r="D22" s="33">
        <v>152</v>
      </c>
      <c r="E22" s="33"/>
      <c r="F22" s="33">
        <v>488</v>
      </c>
      <c r="G22" s="33">
        <v>2173</v>
      </c>
      <c r="H22" s="33">
        <v>2661</v>
      </c>
      <c r="I22" s="33"/>
      <c r="J22" s="109">
        <v>221.0526315789474</v>
      </c>
      <c r="K22" s="109" t="s">
        <v>257</v>
      </c>
      <c r="L22" s="109">
        <v>1650.657894736842</v>
      </c>
      <c r="M22" s="109"/>
      <c r="N22" s="109">
        <v>0.05567615039188718</v>
      </c>
      <c r="O22" s="109">
        <v>1.3858506750680804</v>
      </c>
      <c r="P22" s="110">
        <v>0.33000608978954055</v>
      </c>
      <c r="R22" s="111"/>
      <c r="S22" s="111"/>
      <c r="T22" s="111"/>
      <c r="U22" s="111"/>
      <c r="V22" s="111"/>
      <c r="W22" s="111"/>
      <c r="X22" s="111"/>
    </row>
    <row r="23" spans="1:24" ht="15">
      <c r="A23" s="35" t="s">
        <v>86</v>
      </c>
      <c r="B23" s="36">
        <v>15739</v>
      </c>
      <c r="C23" s="36">
        <v>6504</v>
      </c>
      <c r="D23" s="36">
        <v>22243</v>
      </c>
      <c r="E23" s="36"/>
      <c r="F23" s="36">
        <v>4805</v>
      </c>
      <c r="G23" s="36">
        <v>6716</v>
      </c>
      <c r="H23" s="36">
        <v>11521</v>
      </c>
      <c r="I23" s="36"/>
      <c r="J23" s="112">
        <v>-69.47074147023318</v>
      </c>
      <c r="K23" s="112">
        <v>3.2595325953259424</v>
      </c>
      <c r="L23" s="112">
        <v>-48.20392932608012</v>
      </c>
      <c r="M23" s="112"/>
      <c r="N23" s="112">
        <v>-1.8117947273359953</v>
      </c>
      <c r="O23" s="112">
        <v>0.13520494390908103</v>
      </c>
      <c r="P23" s="113">
        <v>-1.4102532063465338</v>
      </c>
      <c r="R23" s="111"/>
      <c r="S23" s="111"/>
      <c r="T23" s="111"/>
      <c r="U23" s="111"/>
      <c r="V23" s="111"/>
      <c r="W23" s="111"/>
      <c r="X23" s="111"/>
    </row>
    <row r="24" spans="1:24" ht="15">
      <c r="A24" s="32" t="s">
        <v>87</v>
      </c>
      <c r="B24" s="33">
        <v>694</v>
      </c>
      <c r="C24" s="33">
        <v>0</v>
      </c>
      <c r="D24" s="33">
        <v>694</v>
      </c>
      <c r="E24" s="33"/>
      <c r="F24" s="33">
        <v>1179</v>
      </c>
      <c r="G24" s="33">
        <v>0</v>
      </c>
      <c r="H24" s="33">
        <v>1179</v>
      </c>
      <c r="I24" s="33"/>
      <c r="J24" s="109">
        <v>69.88472622478386</v>
      </c>
      <c r="K24" s="109">
        <v>0</v>
      </c>
      <c r="L24" s="109">
        <v>69.88472622478386</v>
      </c>
      <c r="M24" s="109"/>
      <c r="N24" s="109">
        <v>0.0803658718454324</v>
      </c>
      <c r="O24" s="109">
        <v>0</v>
      </c>
      <c r="P24" s="110">
        <v>0.06379153190431533</v>
      </c>
      <c r="R24" s="111"/>
      <c r="S24" s="111"/>
      <c r="T24" s="111"/>
      <c r="U24" s="111"/>
      <c r="V24" s="111"/>
      <c r="W24" s="111"/>
      <c r="X24" s="111"/>
    </row>
    <row r="25" spans="1:24" ht="15">
      <c r="A25" s="35" t="s">
        <v>88</v>
      </c>
      <c r="B25" s="36">
        <v>1979</v>
      </c>
      <c r="C25" s="36">
        <v>469</v>
      </c>
      <c r="D25" s="36">
        <v>2448</v>
      </c>
      <c r="E25" s="36"/>
      <c r="F25" s="36">
        <v>1868</v>
      </c>
      <c r="G25" s="36">
        <v>81</v>
      </c>
      <c r="H25" s="36">
        <v>1949</v>
      </c>
      <c r="I25" s="36"/>
      <c r="J25" s="112">
        <v>-5.608893380495195</v>
      </c>
      <c r="K25" s="112">
        <v>-82.72921108742004</v>
      </c>
      <c r="L25" s="112">
        <v>-20.38398692810458</v>
      </c>
      <c r="M25" s="112"/>
      <c r="N25" s="112">
        <v>-0.018393013968748446</v>
      </c>
      <c r="O25" s="112">
        <v>-0.2474505577203936</v>
      </c>
      <c r="P25" s="113">
        <v>-0.06563293694897597</v>
      </c>
      <c r="R25" s="111"/>
      <c r="S25" s="111"/>
      <c r="T25" s="111"/>
      <c r="U25" s="111"/>
      <c r="V25" s="111"/>
      <c r="W25" s="111"/>
      <c r="X25" s="111"/>
    </row>
    <row r="26" spans="1:24" ht="15">
      <c r="A26" s="32" t="s">
        <v>89</v>
      </c>
      <c r="B26" s="33">
        <v>2646</v>
      </c>
      <c r="C26" s="33">
        <v>748</v>
      </c>
      <c r="D26" s="33">
        <v>3394</v>
      </c>
      <c r="E26" s="33"/>
      <c r="F26" s="33">
        <v>45254</v>
      </c>
      <c r="G26" s="33">
        <v>6036</v>
      </c>
      <c r="H26" s="33">
        <v>51290</v>
      </c>
      <c r="I26" s="33"/>
      <c r="J26" s="109">
        <v>1610.2796674225247</v>
      </c>
      <c r="K26" s="109">
        <v>706.951871657754</v>
      </c>
      <c r="L26" s="109">
        <v>1411.1962286387743</v>
      </c>
      <c r="M26" s="109"/>
      <c r="N26" s="109">
        <v>7.060266118742645</v>
      </c>
      <c r="O26" s="109">
        <v>3.3724704876944362</v>
      </c>
      <c r="P26" s="110">
        <v>6.2997097156476025</v>
      </c>
      <c r="R26" s="111"/>
      <c r="S26" s="111"/>
      <c r="T26" s="111"/>
      <c r="U26" s="111"/>
      <c r="V26" s="111"/>
      <c r="W26" s="111"/>
      <c r="X26" s="111"/>
    </row>
    <row r="27" spans="1:24" ht="15">
      <c r="A27" s="35" t="s">
        <v>90</v>
      </c>
      <c r="B27" s="36">
        <v>409</v>
      </c>
      <c r="C27" s="36">
        <v>214</v>
      </c>
      <c r="D27" s="36">
        <v>623</v>
      </c>
      <c r="E27" s="36"/>
      <c r="F27" s="36">
        <v>637</v>
      </c>
      <c r="G27" s="36">
        <v>676</v>
      </c>
      <c r="H27" s="36">
        <v>1313</v>
      </c>
      <c r="I27" s="36"/>
      <c r="J27" s="112">
        <v>55.745721271393634</v>
      </c>
      <c r="K27" s="112">
        <v>215.88785046728972</v>
      </c>
      <c r="L27" s="112">
        <v>110.75441412520064</v>
      </c>
      <c r="M27" s="112"/>
      <c r="N27" s="112">
        <v>0.03778024490878058</v>
      </c>
      <c r="O27" s="112">
        <v>0.2946447362546955</v>
      </c>
      <c r="P27" s="113">
        <v>0.09075496291541768</v>
      </c>
      <c r="R27" s="111"/>
      <c r="S27" s="111"/>
      <c r="T27" s="111"/>
      <c r="U27" s="111"/>
      <c r="V27" s="111"/>
      <c r="W27" s="111"/>
      <c r="X27" s="111"/>
    </row>
    <row r="28" spans="1:24" ht="15">
      <c r="A28" s="32" t="s">
        <v>91</v>
      </c>
      <c r="B28" s="33">
        <v>248</v>
      </c>
      <c r="C28" s="33">
        <v>120</v>
      </c>
      <c r="D28" s="33">
        <v>368</v>
      </c>
      <c r="E28" s="33"/>
      <c r="F28" s="33">
        <v>1150</v>
      </c>
      <c r="G28" s="33">
        <v>0</v>
      </c>
      <c r="H28" s="33">
        <v>1150</v>
      </c>
      <c r="I28" s="33"/>
      <c r="J28" s="109">
        <v>363.7096774193548</v>
      </c>
      <c r="K28" s="109">
        <v>-100</v>
      </c>
      <c r="L28" s="109">
        <v>212.5</v>
      </c>
      <c r="M28" s="109"/>
      <c r="N28" s="109">
        <v>0.14946395134964952</v>
      </c>
      <c r="O28" s="109">
        <v>-0.07653110032589491</v>
      </c>
      <c r="P28" s="110">
        <v>0.10285562463747339</v>
      </c>
      <c r="R28" s="111"/>
      <c r="S28" s="111"/>
      <c r="T28" s="111"/>
      <c r="U28" s="111"/>
      <c r="V28" s="111"/>
      <c r="W28" s="111"/>
      <c r="X28" s="111"/>
    </row>
    <row r="29" spans="1:24" ht="15">
      <c r="A29" s="35" t="s">
        <v>92</v>
      </c>
      <c r="B29" s="36">
        <v>10325</v>
      </c>
      <c r="C29" s="36">
        <v>309</v>
      </c>
      <c r="D29" s="36">
        <v>10634</v>
      </c>
      <c r="E29" s="36"/>
      <c r="F29" s="36">
        <v>2948</v>
      </c>
      <c r="G29" s="36">
        <v>1470</v>
      </c>
      <c r="H29" s="36">
        <v>4418</v>
      </c>
      <c r="I29" s="36"/>
      <c r="J29" s="112">
        <v>-71.44794188861985</v>
      </c>
      <c r="K29" s="112">
        <v>375.72815533980577</v>
      </c>
      <c r="L29" s="112">
        <v>-58.45401542223059</v>
      </c>
      <c r="M29" s="112"/>
      <c r="N29" s="112">
        <v>-1.2223897661933087</v>
      </c>
      <c r="O29" s="112">
        <v>0.7404383956530335</v>
      </c>
      <c r="P29" s="113">
        <v>-0.817583839829328</v>
      </c>
      <c r="R29" s="111"/>
      <c r="S29" s="111"/>
      <c r="T29" s="111"/>
      <c r="U29" s="111"/>
      <c r="V29" s="111"/>
      <c r="W29" s="111"/>
      <c r="X29" s="111"/>
    </row>
    <row r="30" spans="1:24" ht="15">
      <c r="A30" s="32" t="s">
        <v>93</v>
      </c>
      <c r="B30" s="33">
        <v>121438</v>
      </c>
      <c r="C30" s="33">
        <v>63863</v>
      </c>
      <c r="D30" s="33">
        <v>185301</v>
      </c>
      <c r="E30" s="33"/>
      <c r="F30" s="33">
        <v>310615</v>
      </c>
      <c r="G30" s="33">
        <v>42791</v>
      </c>
      <c r="H30" s="33">
        <v>353406</v>
      </c>
      <c r="I30" s="33"/>
      <c r="J30" s="109">
        <v>155.78072761409115</v>
      </c>
      <c r="K30" s="109">
        <v>-32.99563127319418</v>
      </c>
      <c r="L30" s="109">
        <v>90.71996373468032</v>
      </c>
      <c r="M30" s="109"/>
      <c r="N30" s="109">
        <v>31.34716399608941</v>
      </c>
      <c r="O30" s="109">
        <v>-13.43886121722715</v>
      </c>
      <c r="P30" s="110">
        <v>22.11067107376274</v>
      </c>
      <c r="R30" s="111"/>
      <c r="S30" s="111"/>
      <c r="T30" s="111"/>
      <c r="U30" s="111"/>
      <c r="V30" s="111"/>
      <c r="W30" s="111"/>
      <c r="X30" s="111"/>
    </row>
    <row r="31" spans="1:24" ht="15">
      <c r="A31" s="35" t="s">
        <v>94</v>
      </c>
      <c r="B31" s="36">
        <v>665</v>
      </c>
      <c r="C31" s="36">
        <v>525</v>
      </c>
      <c r="D31" s="36">
        <v>1190</v>
      </c>
      <c r="E31" s="36"/>
      <c r="F31" s="36">
        <v>105827</v>
      </c>
      <c r="G31" s="36">
        <v>3765</v>
      </c>
      <c r="H31" s="36">
        <v>109592</v>
      </c>
      <c r="I31" s="36"/>
      <c r="J31" s="112">
        <v>15813.834586466166</v>
      </c>
      <c r="K31" s="112">
        <v>617.1428571428572</v>
      </c>
      <c r="L31" s="112">
        <v>9109.411764705883</v>
      </c>
      <c r="M31" s="112"/>
      <c r="N31" s="112">
        <v>17.425640855689405</v>
      </c>
      <c r="O31" s="112">
        <v>2.066339708799163</v>
      </c>
      <c r="P31" s="113">
        <v>14.257999260807402</v>
      </c>
      <c r="R31" s="111"/>
      <c r="S31" s="111"/>
      <c r="T31" s="111"/>
      <c r="U31" s="111"/>
      <c r="V31" s="111"/>
      <c r="W31" s="111"/>
      <c r="X31" s="111"/>
    </row>
    <row r="32" spans="1:24" ht="15">
      <c r="A32" s="32" t="s">
        <v>95</v>
      </c>
      <c r="B32" s="33">
        <v>1188</v>
      </c>
      <c r="C32" s="33">
        <v>677</v>
      </c>
      <c r="D32" s="33">
        <v>1865</v>
      </c>
      <c r="E32" s="33"/>
      <c r="F32" s="33">
        <v>770</v>
      </c>
      <c r="G32" s="33">
        <v>462</v>
      </c>
      <c r="H32" s="33">
        <v>1232</v>
      </c>
      <c r="I32" s="33"/>
      <c r="J32" s="109">
        <v>-35.18518518518518</v>
      </c>
      <c r="K32" s="109">
        <v>-31.757754800590842</v>
      </c>
      <c r="L32" s="109">
        <v>-33.94101876675604</v>
      </c>
      <c r="M32" s="109"/>
      <c r="N32" s="109">
        <v>-0.06926378233276441</v>
      </c>
      <c r="O32" s="109">
        <v>-0.1371182214172284</v>
      </c>
      <c r="P32" s="110">
        <v>-0.08325781380501363</v>
      </c>
      <c r="R32" s="111"/>
      <c r="S32" s="111"/>
      <c r="T32" s="111"/>
      <c r="U32" s="111"/>
      <c r="V32" s="111"/>
      <c r="W32" s="111"/>
      <c r="X32" s="111"/>
    </row>
    <row r="33" spans="1:24" ht="15">
      <c r="A33" s="35" t="s">
        <v>96</v>
      </c>
      <c r="B33" s="36">
        <v>0</v>
      </c>
      <c r="C33" s="36">
        <v>0</v>
      </c>
      <c r="D33" s="36">
        <v>0</v>
      </c>
      <c r="E33" s="36"/>
      <c r="F33" s="36">
        <v>4169</v>
      </c>
      <c r="G33" s="36">
        <v>3899</v>
      </c>
      <c r="H33" s="36">
        <v>8068</v>
      </c>
      <c r="I33" s="36"/>
      <c r="J33" s="112" t="s">
        <v>257</v>
      </c>
      <c r="K33" s="112" t="s">
        <v>257</v>
      </c>
      <c r="L33" s="112" t="s">
        <v>257</v>
      </c>
      <c r="M33" s="112"/>
      <c r="N33" s="112">
        <v>0.6908150922136239</v>
      </c>
      <c r="O33" s="112">
        <v>2.4866230014222026</v>
      </c>
      <c r="P33" s="113">
        <v>1.0611754214515796</v>
      </c>
      <c r="R33" s="111"/>
      <c r="S33" s="111"/>
      <c r="T33" s="111"/>
      <c r="U33" s="111"/>
      <c r="V33" s="111"/>
      <c r="W33" s="111"/>
      <c r="X33" s="111"/>
    </row>
    <row r="34" spans="1:24" ht="15">
      <c r="A34" s="32" t="s">
        <v>97</v>
      </c>
      <c r="B34" s="33">
        <v>227</v>
      </c>
      <c r="C34" s="33">
        <v>0</v>
      </c>
      <c r="D34" s="33">
        <v>227</v>
      </c>
      <c r="E34" s="33"/>
      <c r="F34" s="33">
        <v>0</v>
      </c>
      <c r="G34" s="33">
        <v>0</v>
      </c>
      <c r="H34" s="33">
        <v>0</v>
      </c>
      <c r="I34" s="33"/>
      <c r="J34" s="109">
        <v>-100</v>
      </c>
      <c r="K34" s="109">
        <v>0</v>
      </c>
      <c r="L34" s="109">
        <v>-100</v>
      </c>
      <c r="M34" s="109"/>
      <c r="N34" s="109">
        <v>-0.0376145420802333</v>
      </c>
      <c r="O34" s="109">
        <v>0</v>
      </c>
      <c r="P34" s="110">
        <v>-0.029857067509854805</v>
      </c>
      <c r="R34" s="111"/>
      <c r="S34" s="111"/>
      <c r="T34" s="111"/>
      <c r="U34" s="111"/>
      <c r="V34" s="111"/>
      <c r="W34" s="111"/>
      <c r="X34" s="111"/>
    </row>
    <row r="35" spans="1:24" ht="15">
      <c r="A35" s="35" t="s">
        <v>98</v>
      </c>
      <c r="B35" s="36">
        <v>3419</v>
      </c>
      <c r="C35" s="36">
        <v>853</v>
      </c>
      <c r="D35" s="36">
        <v>4272</v>
      </c>
      <c r="E35" s="36"/>
      <c r="F35" s="36">
        <v>6502</v>
      </c>
      <c r="G35" s="36">
        <v>1782</v>
      </c>
      <c r="H35" s="36">
        <v>8284</v>
      </c>
      <c r="I35" s="36"/>
      <c r="J35" s="112">
        <v>90.17256507750804</v>
      </c>
      <c r="K35" s="112">
        <v>108.90973036342322</v>
      </c>
      <c r="L35" s="112">
        <v>93.91385767790261</v>
      </c>
      <c r="M35" s="112"/>
      <c r="N35" s="112">
        <v>0.5108618204112744</v>
      </c>
      <c r="O35" s="112">
        <v>0.5924782683563032</v>
      </c>
      <c r="P35" s="113">
        <v>0.5276940742270373</v>
      </c>
      <c r="R35" s="111"/>
      <c r="S35" s="111"/>
      <c r="T35" s="111"/>
      <c r="U35" s="111"/>
      <c r="V35" s="111"/>
      <c r="W35" s="111"/>
      <c r="X35" s="111"/>
    </row>
    <row r="36" spans="1:24" ht="15">
      <c r="A36" s="32" t="s">
        <v>99</v>
      </c>
      <c r="B36" s="33">
        <v>8874</v>
      </c>
      <c r="C36" s="33">
        <v>1051</v>
      </c>
      <c r="D36" s="33">
        <v>9925</v>
      </c>
      <c r="E36" s="33"/>
      <c r="F36" s="33">
        <v>11568</v>
      </c>
      <c r="G36" s="33">
        <v>1502</v>
      </c>
      <c r="H36" s="33">
        <v>13070</v>
      </c>
      <c r="I36" s="33"/>
      <c r="J36" s="109">
        <v>30.35835023664639</v>
      </c>
      <c r="K36" s="109">
        <v>42.911512844909616</v>
      </c>
      <c r="L36" s="109">
        <v>31.687657430730475</v>
      </c>
      <c r="M36" s="109"/>
      <c r="N36" s="109">
        <v>0.4464034201063812</v>
      </c>
      <c r="O36" s="109">
        <v>0.2876293853914884</v>
      </c>
      <c r="P36" s="110">
        <v>0.4136584903898386</v>
      </c>
      <c r="R36" s="111"/>
      <c r="S36" s="111"/>
      <c r="T36" s="111"/>
      <c r="U36" s="111"/>
      <c r="V36" s="111"/>
      <c r="W36" s="111"/>
      <c r="X36" s="111"/>
    </row>
    <row r="37" spans="1:24" ht="15">
      <c r="A37" s="35" t="s">
        <v>100</v>
      </c>
      <c r="B37" s="36">
        <v>619</v>
      </c>
      <c r="C37" s="36">
        <v>38</v>
      </c>
      <c r="D37" s="36">
        <v>657</v>
      </c>
      <c r="E37" s="36"/>
      <c r="F37" s="36">
        <v>24267</v>
      </c>
      <c r="G37" s="36">
        <v>3044</v>
      </c>
      <c r="H37" s="36">
        <v>27311</v>
      </c>
      <c r="I37" s="36"/>
      <c r="J37" s="112">
        <v>3820.3554119547653</v>
      </c>
      <c r="K37" s="112">
        <v>7910.526315789474</v>
      </c>
      <c r="L37" s="112">
        <v>4056.9254185692544</v>
      </c>
      <c r="M37" s="112"/>
      <c r="N37" s="112">
        <v>3.9185404894861553</v>
      </c>
      <c r="O37" s="112">
        <v>1.9171040631636678</v>
      </c>
      <c r="P37" s="113">
        <v>3.5057721471703522</v>
      </c>
      <c r="R37" s="111"/>
      <c r="S37" s="111"/>
      <c r="T37" s="111"/>
      <c r="U37" s="111"/>
      <c r="V37" s="111"/>
      <c r="W37" s="111"/>
      <c r="X37" s="111"/>
    </row>
    <row r="38" spans="1:24" ht="15">
      <c r="A38" s="32" t="s">
        <v>101</v>
      </c>
      <c r="B38" s="33">
        <v>350</v>
      </c>
      <c r="C38" s="33">
        <v>0</v>
      </c>
      <c r="D38" s="33">
        <v>350</v>
      </c>
      <c r="E38" s="33"/>
      <c r="F38" s="33">
        <v>1708</v>
      </c>
      <c r="G38" s="33">
        <v>0</v>
      </c>
      <c r="H38" s="33">
        <v>1708</v>
      </c>
      <c r="I38" s="33"/>
      <c r="J38" s="109">
        <v>388</v>
      </c>
      <c r="K38" s="109">
        <v>0</v>
      </c>
      <c r="L38" s="109">
        <v>388</v>
      </c>
      <c r="M38" s="109"/>
      <c r="N38" s="109">
        <v>0.22502444116721068</v>
      </c>
      <c r="O38" s="109">
        <v>0</v>
      </c>
      <c r="P38" s="110">
        <v>0.17861628933208293</v>
      </c>
      <c r="R38" s="111"/>
      <c r="S38" s="111"/>
      <c r="T38" s="111"/>
      <c r="U38" s="111"/>
      <c r="V38" s="111"/>
      <c r="W38" s="111"/>
      <c r="X38" s="111"/>
    </row>
    <row r="39" spans="1:24" ht="15">
      <c r="A39" s="35" t="s">
        <v>178</v>
      </c>
      <c r="B39" s="36">
        <v>0</v>
      </c>
      <c r="C39" s="36">
        <v>0</v>
      </c>
      <c r="D39" s="36">
        <v>0</v>
      </c>
      <c r="E39" s="36"/>
      <c r="F39" s="36">
        <v>8125</v>
      </c>
      <c r="G39" s="36">
        <v>0</v>
      </c>
      <c r="H39" s="36">
        <v>8125</v>
      </c>
      <c r="I39" s="36"/>
      <c r="J39" s="112" t="s">
        <v>257</v>
      </c>
      <c r="K39" s="112">
        <v>0</v>
      </c>
      <c r="L39" s="112" t="s">
        <v>257</v>
      </c>
      <c r="M39" s="112"/>
      <c r="N39" s="112">
        <v>1.3463354819466766</v>
      </c>
      <c r="O39" s="112">
        <v>0</v>
      </c>
      <c r="P39" s="113">
        <v>1.0686725705619835</v>
      </c>
      <c r="R39" s="111"/>
      <c r="S39" s="111"/>
      <c r="T39" s="111"/>
      <c r="U39" s="111"/>
      <c r="V39" s="111"/>
      <c r="W39" s="111"/>
      <c r="X39" s="111"/>
    </row>
    <row r="40" spans="1:24" ht="15">
      <c r="A40" s="32" t="s">
        <v>102</v>
      </c>
      <c r="B40" s="33">
        <v>1250</v>
      </c>
      <c r="C40" s="33">
        <v>0</v>
      </c>
      <c r="D40" s="33">
        <v>1250</v>
      </c>
      <c r="E40" s="33"/>
      <c r="F40" s="33">
        <v>2455</v>
      </c>
      <c r="G40" s="33">
        <v>0</v>
      </c>
      <c r="H40" s="33">
        <v>2455</v>
      </c>
      <c r="I40" s="33"/>
      <c r="J40" s="109">
        <v>96.39999999999999</v>
      </c>
      <c r="K40" s="109">
        <v>0</v>
      </c>
      <c r="L40" s="109">
        <v>96.39999999999999</v>
      </c>
      <c r="M40" s="109"/>
      <c r="N40" s="109">
        <v>0.19967190839947635</v>
      </c>
      <c r="O40" s="109">
        <v>0</v>
      </c>
      <c r="P40" s="110">
        <v>0.15849236277257728</v>
      </c>
      <c r="R40" s="111"/>
      <c r="S40" s="111"/>
      <c r="T40" s="111"/>
      <c r="U40" s="111"/>
      <c r="V40" s="111"/>
      <c r="W40" s="111"/>
      <c r="X40" s="111"/>
    </row>
    <row r="41" spans="1:24" ht="15">
      <c r="A41" s="35" t="s">
        <v>103</v>
      </c>
      <c r="B41" s="36">
        <v>13492</v>
      </c>
      <c r="C41" s="36">
        <v>460</v>
      </c>
      <c r="D41" s="36">
        <v>13952</v>
      </c>
      <c r="E41" s="36"/>
      <c r="F41" s="36">
        <v>49771</v>
      </c>
      <c r="G41" s="36">
        <v>7558</v>
      </c>
      <c r="H41" s="36">
        <v>57329</v>
      </c>
      <c r="I41" s="36"/>
      <c r="J41" s="112">
        <v>268.8926771420101</v>
      </c>
      <c r="K41" s="112">
        <v>1543.0434782608695</v>
      </c>
      <c r="L41" s="112">
        <v>310.9016628440367</v>
      </c>
      <c r="M41" s="112"/>
      <c r="N41" s="112">
        <v>6.01153291686689</v>
      </c>
      <c r="O41" s="112">
        <v>4.526814584276685</v>
      </c>
      <c r="P41" s="113">
        <v>5.705330473017497</v>
      </c>
      <c r="R41" s="111"/>
      <c r="S41" s="111"/>
      <c r="T41" s="111"/>
      <c r="U41" s="111"/>
      <c r="V41" s="111"/>
      <c r="W41" s="111"/>
      <c r="X41" s="111"/>
    </row>
    <row r="42" spans="1:24" ht="15">
      <c r="A42" s="32" t="s">
        <v>104</v>
      </c>
      <c r="B42" s="33">
        <v>1390</v>
      </c>
      <c r="C42" s="33">
        <v>22</v>
      </c>
      <c r="D42" s="33">
        <v>1412</v>
      </c>
      <c r="E42" s="33"/>
      <c r="F42" s="33">
        <v>3447</v>
      </c>
      <c r="G42" s="33">
        <v>17530</v>
      </c>
      <c r="H42" s="33">
        <v>20977</v>
      </c>
      <c r="I42" s="33"/>
      <c r="J42" s="109">
        <v>147.98561151079136</v>
      </c>
      <c r="K42" s="109">
        <v>79581.81818181819</v>
      </c>
      <c r="L42" s="109">
        <v>1385.6232294617564</v>
      </c>
      <c r="M42" s="109"/>
      <c r="N42" s="109">
        <v>0.34085071832176167</v>
      </c>
      <c r="O42" s="109">
        <v>11.16588753754807</v>
      </c>
      <c r="P42" s="110">
        <v>2.5733635499132568</v>
      </c>
      <c r="R42" s="111"/>
      <c r="S42" s="111"/>
      <c r="T42" s="111"/>
      <c r="U42" s="111"/>
      <c r="V42" s="111"/>
      <c r="W42" s="111"/>
      <c r="X42" s="111"/>
    </row>
    <row r="43" spans="1:24" ht="15">
      <c r="A43" s="35" t="s">
        <v>105</v>
      </c>
      <c r="B43" s="36">
        <v>4060</v>
      </c>
      <c r="C43" s="36">
        <v>4359</v>
      </c>
      <c r="D43" s="36">
        <v>8419</v>
      </c>
      <c r="E43" s="36"/>
      <c r="F43" s="36">
        <v>9383</v>
      </c>
      <c r="G43" s="36">
        <v>12120</v>
      </c>
      <c r="H43" s="36">
        <v>21503</v>
      </c>
      <c r="I43" s="36"/>
      <c r="J43" s="112">
        <v>131.10837438423647</v>
      </c>
      <c r="K43" s="112">
        <v>178.04542326221608</v>
      </c>
      <c r="L43" s="112">
        <v>155.4103812804371</v>
      </c>
      <c r="M43" s="112"/>
      <c r="N43" s="112">
        <v>0.8820361563571888</v>
      </c>
      <c r="O43" s="112">
        <v>4.949648913577255</v>
      </c>
      <c r="P43" s="113">
        <v>1.7209245431671378</v>
      </c>
      <c r="R43" s="111"/>
      <c r="S43" s="111"/>
      <c r="T43" s="111"/>
      <c r="U43" s="111"/>
      <c r="V43" s="111"/>
      <c r="W43" s="111"/>
      <c r="X43" s="111"/>
    </row>
    <row r="44" spans="1:24" ht="15">
      <c r="A44" s="32" t="s">
        <v>162</v>
      </c>
      <c r="B44" s="33">
        <v>0</v>
      </c>
      <c r="C44" s="33">
        <v>0</v>
      </c>
      <c r="D44" s="33">
        <v>0</v>
      </c>
      <c r="E44" s="33"/>
      <c r="F44" s="33">
        <v>1098</v>
      </c>
      <c r="G44" s="33">
        <v>3480</v>
      </c>
      <c r="H44" s="33">
        <v>4578</v>
      </c>
      <c r="I44" s="33"/>
      <c r="J44" s="109" t="s">
        <v>257</v>
      </c>
      <c r="K44" s="109" t="s">
        <v>257</v>
      </c>
      <c r="L44" s="109" t="s">
        <v>257</v>
      </c>
      <c r="M44" s="109"/>
      <c r="N44" s="109">
        <v>0.18194170574491703</v>
      </c>
      <c r="O44" s="109">
        <v>2.2194019094509527</v>
      </c>
      <c r="P44" s="110">
        <v>0.6021394496040322</v>
      </c>
      <c r="R44" s="111"/>
      <c r="S44" s="111"/>
      <c r="T44" s="111"/>
      <c r="U44" s="111"/>
      <c r="V44" s="111"/>
      <c r="W44" s="111"/>
      <c r="X44" s="111"/>
    </row>
    <row r="45" spans="1:24" ht="15">
      <c r="A45" s="35" t="s">
        <v>106</v>
      </c>
      <c r="B45" s="36">
        <v>0</v>
      </c>
      <c r="C45" s="36">
        <v>0</v>
      </c>
      <c r="D45" s="36">
        <v>0</v>
      </c>
      <c r="E45" s="36"/>
      <c r="F45" s="36">
        <v>10901</v>
      </c>
      <c r="G45" s="36">
        <v>3494</v>
      </c>
      <c r="H45" s="36">
        <v>14395</v>
      </c>
      <c r="I45" s="36"/>
      <c r="J45" s="112" t="s">
        <v>257</v>
      </c>
      <c r="K45" s="112" t="s">
        <v>257</v>
      </c>
      <c r="L45" s="112" t="s">
        <v>257</v>
      </c>
      <c r="M45" s="112"/>
      <c r="N45" s="112">
        <v>1.806326533993935</v>
      </c>
      <c r="O45" s="112">
        <v>2.2283305378223073</v>
      </c>
      <c r="P45" s="113">
        <v>1.8933589727064315</v>
      </c>
      <c r="R45" s="111"/>
      <c r="S45" s="111"/>
      <c r="T45" s="111"/>
      <c r="U45" s="111"/>
      <c r="V45" s="111"/>
      <c r="W45" s="111"/>
      <c r="X45" s="111"/>
    </row>
    <row r="46" spans="1:24" ht="15">
      <c r="A46" s="32" t="s">
        <v>163</v>
      </c>
      <c r="B46" s="33">
        <v>672</v>
      </c>
      <c r="C46" s="33">
        <v>0</v>
      </c>
      <c r="D46" s="33">
        <v>672</v>
      </c>
      <c r="E46" s="33"/>
      <c r="F46" s="33">
        <v>1765</v>
      </c>
      <c r="G46" s="33">
        <v>9758</v>
      </c>
      <c r="H46" s="33">
        <v>11523</v>
      </c>
      <c r="I46" s="33"/>
      <c r="J46" s="109">
        <v>162.64880952380955</v>
      </c>
      <c r="K46" s="109" t="s">
        <v>257</v>
      </c>
      <c r="L46" s="109">
        <v>1614.7321428571427</v>
      </c>
      <c r="M46" s="109"/>
      <c r="N46" s="109">
        <v>0.18111319160218062</v>
      </c>
      <c r="O46" s="109">
        <v>6.223253974834022</v>
      </c>
      <c r="P46" s="110">
        <v>1.4272204385437641</v>
      </c>
      <c r="R46" s="111"/>
      <c r="S46" s="111"/>
      <c r="T46" s="111"/>
      <c r="U46" s="111"/>
      <c r="V46" s="111"/>
      <c r="W46" s="111"/>
      <c r="X46" s="111"/>
    </row>
    <row r="47" spans="1:24" ht="15">
      <c r="A47" s="35" t="s">
        <v>107</v>
      </c>
      <c r="B47" s="36">
        <v>310</v>
      </c>
      <c r="C47" s="36">
        <v>282</v>
      </c>
      <c r="D47" s="36">
        <v>592</v>
      </c>
      <c r="E47" s="36"/>
      <c r="F47" s="36">
        <v>173</v>
      </c>
      <c r="G47" s="36">
        <v>341</v>
      </c>
      <c r="H47" s="36">
        <v>514</v>
      </c>
      <c r="I47" s="36"/>
      <c r="J47" s="112">
        <v>-44.19354838709677</v>
      </c>
      <c r="K47" s="112">
        <v>20.921985815602827</v>
      </c>
      <c r="L47" s="112">
        <v>-13.17567567567568</v>
      </c>
      <c r="M47" s="112"/>
      <c r="N47" s="112">
        <v>-0.02270128751097781</v>
      </c>
      <c r="O47" s="112">
        <v>0.037627790993565</v>
      </c>
      <c r="P47" s="113">
        <v>-0.010259256677395042</v>
      </c>
      <c r="R47" s="111"/>
      <c r="S47" s="111"/>
      <c r="T47" s="111"/>
      <c r="U47" s="111"/>
      <c r="V47" s="111"/>
      <c r="W47" s="111"/>
      <c r="X47" s="111"/>
    </row>
    <row r="48" spans="1:24" ht="15">
      <c r="A48" s="32" t="s">
        <v>164</v>
      </c>
      <c r="B48" s="33">
        <v>1178</v>
      </c>
      <c r="C48" s="33">
        <v>8811</v>
      </c>
      <c r="D48" s="33">
        <v>9989</v>
      </c>
      <c r="E48" s="33"/>
      <c r="F48" s="33">
        <v>2006</v>
      </c>
      <c r="G48" s="33">
        <v>1554</v>
      </c>
      <c r="H48" s="33">
        <v>3560</v>
      </c>
      <c r="I48" s="33"/>
      <c r="J48" s="109">
        <v>70.28862478777589</v>
      </c>
      <c r="K48" s="109">
        <v>-82.36295539666327</v>
      </c>
      <c r="L48" s="109">
        <v>-64.36079687656422</v>
      </c>
      <c r="M48" s="109"/>
      <c r="N48" s="109">
        <v>0.13720194203715055</v>
      </c>
      <c r="O48" s="109">
        <v>-4.628218292208495</v>
      </c>
      <c r="P48" s="110">
        <v>-0.8455995022945222</v>
      </c>
      <c r="R48" s="111"/>
      <c r="S48" s="111"/>
      <c r="T48" s="111"/>
      <c r="U48" s="111"/>
      <c r="V48" s="111"/>
      <c r="W48" s="111"/>
      <c r="X48" s="111"/>
    </row>
    <row r="49" spans="1:24" ht="15">
      <c r="A49" s="35" t="s">
        <v>108</v>
      </c>
      <c r="B49" s="36">
        <v>24861</v>
      </c>
      <c r="C49" s="36">
        <v>285</v>
      </c>
      <c r="D49" s="36">
        <v>25146</v>
      </c>
      <c r="E49" s="36"/>
      <c r="F49" s="36">
        <v>25886</v>
      </c>
      <c r="G49" s="36">
        <v>407</v>
      </c>
      <c r="H49" s="36">
        <v>26293</v>
      </c>
      <c r="I49" s="36"/>
      <c r="J49" s="112">
        <v>4.122923454406502</v>
      </c>
      <c r="K49" s="112">
        <v>42.80701754385965</v>
      </c>
      <c r="L49" s="112">
        <v>4.561361647975826</v>
      </c>
      <c r="M49" s="112"/>
      <c r="N49" s="112">
        <v>0.16984539926096534</v>
      </c>
      <c r="O49" s="112">
        <v>0.07780661866465985</v>
      </c>
      <c r="P49" s="113">
        <v>0.1508636847304117</v>
      </c>
      <c r="R49" s="111"/>
      <c r="S49" s="111"/>
      <c r="T49" s="111"/>
      <c r="U49" s="111"/>
      <c r="V49" s="111"/>
      <c r="W49" s="111"/>
      <c r="X49" s="111"/>
    </row>
    <row r="50" spans="1:24" ht="15">
      <c r="A50" s="32" t="s">
        <v>151</v>
      </c>
      <c r="B50" s="33">
        <v>684</v>
      </c>
      <c r="C50" s="33">
        <v>5002</v>
      </c>
      <c r="D50" s="33">
        <v>5686</v>
      </c>
      <c r="E50" s="33"/>
      <c r="F50" s="33">
        <v>3013</v>
      </c>
      <c r="G50" s="33">
        <v>0</v>
      </c>
      <c r="H50" s="33">
        <v>3013</v>
      </c>
      <c r="I50" s="33"/>
      <c r="J50" s="109">
        <v>340.4970760233918</v>
      </c>
      <c r="K50" s="109">
        <v>-100</v>
      </c>
      <c r="L50" s="109">
        <v>-47.01020049243757</v>
      </c>
      <c r="M50" s="109"/>
      <c r="N50" s="109">
        <v>0.3859218876866227</v>
      </c>
      <c r="O50" s="109">
        <v>-3.1900713652510535</v>
      </c>
      <c r="P50" s="110">
        <v>-0.3515768345984224</v>
      </c>
      <c r="R50" s="111"/>
      <c r="S50" s="111"/>
      <c r="T50" s="111"/>
      <c r="U50" s="111"/>
      <c r="V50" s="111"/>
      <c r="W50" s="111"/>
      <c r="X50" s="111"/>
    </row>
    <row r="51" spans="1:24" ht="15">
      <c r="A51" s="35" t="s">
        <v>173</v>
      </c>
      <c r="B51" s="36">
        <v>0</v>
      </c>
      <c r="C51" s="36">
        <v>0</v>
      </c>
      <c r="D51" s="36">
        <v>0</v>
      </c>
      <c r="E51" s="36"/>
      <c r="F51" s="36">
        <v>4899</v>
      </c>
      <c r="G51" s="36">
        <v>3597</v>
      </c>
      <c r="H51" s="36">
        <v>8496</v>
      </c>
      <c r="I51" s="36"/>
      <c r="J51" s="112" t="s">
        <v>257</v>
      </c>
      <c r="K51" s="112" t="s">
        <v>257</v>
      </c>
      <c r="L51" s="112" t="s">
        <v>257</v>
      </c>
      <c r="M51" s="112"/>
      <c r="N51" s="112">
        <v>0.8117781570531408</v>
      </c>
      <c r="O51" s="112">
        <v>2.2940197322687004</v>
      </c>
      <c r="P51" s="113">
        <v>1.117469804245491</v>
      </c>
      <c r="R51" s="111"/>
      <c r="S51" s="111"/>
      <c r="T51" s="111"/>
      <c r="U51" s="111"/>
      <c r="V51" s="111"/>
      <c r="W51" s="111"/>
      <c r="X51" s="111"/>
    </row>
    <row r="52" spans="1:24" ht="15">
      <c r="A52" s="32" t="s">
        <v>166</v>
      </c>
      <c r="B52" s="33">
        <v>3</v>
      </c>
      <c r="C52" s="33">
        <v>0</v>
      </c>
      <c r="D52" s="33">
        <v>3</v>
      </c>
      <c r="E52" s="33"/>
      <c r="F52" s="33">
        <v>2155</v>
      </c>
      <c r="G52" s="33">
        <v>2190</v>
      </c>
      <c r="H52" s="33">
        <v>4345</v>
      </c>
      <c r="I52" s="33"/>
      <c r="J52" s="109">
        <v>71733.33333333334</v>
      </c>
      <c r="K52" s="109" t="s">
        <v>257</v>
      </c>
      <c r="L52" s="109">
        <v>144733.3333333333</v>
      </c>
      <c r="M52" s="109"/>
      <c r="N52" s="109">
        <v>0.3565924870337536</v>
      </c>
      <c r="O52" s="109">
        <v>1.3966925809475825</v>
      </c>
      <c r="P52" s="110">
        <v>0.5710986217083242</v>
      </c>
      <c r="R52" s="111"/>
      <c r="S52" s="111"/>
      <c r="T52" s="111"/>
      <c r="U52" s="111"/>
      <c r="V52" s="111"/>
      <c r="W52" s="111"/>
      <c r="X52" s="111"/>
    </row>
    <row r="53" spans="1:24" ht="15">
      <c r="A53" s="35" t="s">
        <v>167</v>
      </c>
      <c r="B53" s="36">
        <v>455</v>
      </c>
      <c r="C53" s="36">
        <v>513</v>
      </c>
      <c r="D53" s="36">
        <v>968</v>
      </c>
      <c r="E53" s="36"/>
      <c r="F53" s="36">
        <v>1069</v>
      </c>
      <c r="G53" s="36">
        <v>1752</v>
      </c>
      <c r="H53" s="36">
        <v>2821</v>
      </c>
      <c r="I53" s="36"/>
      <c r="J53" s="112">
        <v>134.94505494505495</v>
      </c>
      <c r="K53" s="112">
        <v>241.5204678362573</v>
      </c>
      <c r="L53" s="112">
        <v>191.42561983471074</v>
      </c>
      <c r="M53" s="112"/>
      <c r="N53" s="112">
        <v>0.10174153672803193</v>
      </c>
      <c r="O53" s="112">
        <v>0.7901836108648651</v>
      </c>
      <c r="P53" s="113">
        <v>0.24372311055401302</v>
      </c>
      <c r="R53" s="111"/>
      <c r="S53" s="111"/>
      <c r="T53" s="111"/>
      <c r="U53" s="111"/>
      <c r="V53" s="111"/>
      <c r="W53" s="111"/>
      <c r="X53" s="111"/>
    </row>
    <row r="54" spans="1:24" ht="15">
      <c r="A54" s="32" t="s">
        <v>168</v>
      </c>
      <c r="B54" s="33">
        <v>213</v>
      </c>
      <c r="C54" s="33">
        <v>0</v>
      </c>
      <c r="D54" s="33">
        <v>213</v>
      </c>
      <c r="E54" s="33"/>
      <c r="F54" s="33">
        <v>264</v>
      </c>
      <c r="G54" s="33">
        <v>0</v>
      </c>
      <c r="H54" s="33">
        <v>264</v>
      </c>
      <c r="I54" s="33"/>
      <c r="J54" s="109">
        <v>23.943661971830977</v>
      </c>
      <c r="K54" s="109">
        <v>0</v>
      </c>
      <c r="L54" s="109">
        <v>23.943661971830977</v>
      </c>
      <c r="M54" s="109"/>
      <c r="N54" s="109">
        <v>0.008450844255911447</v>
      </c>
      <c r="O54" s="109">
        <v>0</v>
      </c>
      <c r="P54" s="110">
        <v>0.00670797551983522</v>
      </c>
      <c r="R54" s="111"/>
      <c r="S54" s="111"/>
      <c r="T54" s="111"/>
      <c r="U54" s="111"/>
      <c r="V54" s="111"/>
      <c r="W54" s="111"/>
      <c r="X54" s="111"/>
    </row>
    <row r="55" spans="1:24" ht="15">
      <c r="A55" s="35" t="s">
        <v>109</v>
      </c>
      <c r="B55" s="36">
        <v>0</v>
      </c>
      <c r="C55" s="36">
        <v>3563</v>
      </c>
      <c r="D55" s="36">
        <v>3563</v>
      </c>
      <c r="E55" s="36"/>
      <c r="F55" s="36">
        <v>148</v>
      </c>
      <c r="G55" s="36">
        <v>583</v>
      </c>
      <c r="H55" s="36">
        <v>731</v>
      </c>
      <c r="I55" s="36"/>
      <c r="J55" s="112" t="s">
        <v>257</v>
      </c>
      <c r="K55" s="112">
        <v>-83.6373842267752</v>
      </c>
      <c r="L55" s="112">
        <v>-79.48358125175415</v>
      </c>
      <c r="M55" s="112"/>
      <c r="N55" s="112">
        <v>0.024524018624997923</v>
      </c>
      <c r="O55" s="112">
        <v>-1.9005223247597238</v>
      </c>
      <c r="P55" s="113">
        <v>-0.37248993474849695</v>
      </c>
      <c r="R55" s="111"/>
      <c r="S55" s="111"/>
      <c r="T55" s="111"/>
      <c r="U55" s="111"/>
      <c r="V55" s="111"/>
      <c r="W55" s="111"/>
      <c r="X55" s="111"/>
    </row>
    <row r="56" spans="1:24" ht="15">
      <c r="A56" s="32" t="s">
        <v>169</v>
      </c>
      <c r="B56" s="33">
        <v>0</v>
      </c>
      <c r="C56" s="33">
        <v>0</v>
      </c>
      <c r="D56" s="33">
        <v>0</v>
      </c>
      <c r="E56" s="33"/>
      <c r="F56" s="33">
        <v>2032</v>
      </c>
      <c r="G56" s="33">
        <v>316</v>
      </c>
      <c r="H56" s="33">
        <v>2348</v>
      </c>
      <c r="I56" s="33"/>
      <c r="J56" s="109" t="s">
        <v>257</v>
      </c>
      <c r="K56" s="109" t="s">
        <v>257</v>
      </c>
      <c r="L56" s="109" t="s">
        <v>257</v>
      </c>
      <c r="M56" s="109"/>
      <c r="N56" s="109">
        <v>0.3367081476080796</v>
      </c>
      <c r="O56" s="109">
        <v>0.20153189752485662</v>
      </c>
      <c r="P56" s="110">
        <v>0.3088299317759431</v>
      </c>
      <c r="R56" s="111"/>
      <c r="S56" s="111"/>
      <c r="T56" s="111"/>
      <c r="U56" s="111"/>
      <c r="V56" s="111"/>
      <c r="W56" s="111"/>
      <c r="X56" s="111"/>
    </row>
    <row r="57" spans="1:24" ht="15">
      <c r="A57" s="35" t="s">
        <v>170</v>
      </c>
      <c r="B57" s="36">
        <v>1136</v>
      </c>
      <c r="C57" s="36">
        <v>0</v>
      </c>
      <c r="D57" s="36">
        <v>1136</v>
      </c>
      <c r="E57" s="36"/>
      <c r="F57" s="36">
        <v>1093</v>
      </c>
      <c r="G57" s="36">
        <v>900</v>
      </c>
      <c r="H57" s="36">
        <v>1993</v>
      </c>
      <c r="I57" s="36"/>
      <c r="J57" s="112">
        <v>-3.785211267605637</v>
      </c>
      <c r="K57" s="112" t="s">
        <v>257</v>
      </c>
      <c r="L57" s="112">
        <v>75.44014084507043</v>
      </c>
      <c r="M57" s="112"/>
      <c r="N57" s="112">
        <v>-0.00712522162753318</v>
      </c>
      <c r="O57" s="112">
        <v>0.5739832524442119</v>
      </c>
      <c r="P57" s="113">
        <v>0.112720294519584</v>
      </c>
      <c r="R57" s="111"/>
      <c r="S57" s="111"/>
      <c r="T57" s="111"/>
      <c r="U57" s="111"/>
      <c r="V57" s="111"/>
      <c r="W57" s="111"/>
      <c r="X57" s="111"/>
    </row>
    <row r="58" spans="1:24" ht="15">
      <c r="A58" s="32" t="s">
        <v>171</v>
      </c>
      <c r="B58" s="33">
        <v>0</v>
      </c>
      <c r="C58" s="33">
        <v>0</v>
      </c>
      <c r="D58" s="33">
        <v>0</v>
      </c>
      <c r="E58" s="33"/>
      <c r="F58" s="33">
        <v>2008</v>
      </c>
      <c r="G58" s="33">
        <v>4159</v>
      </c>
      <c r="H58" s="33">
        <v>6167</v>
      </c>
      <c r="I58" s="33"/>
      <c r="J58" s="109" t="s">
        <v>257</v>
      </c>
      <c r="K58" s="109" t="s">
        <v>257</v>
      </c>
      <c r="L58" s="109" t="s">
        <v>257</v>
      </c>
      <c r="M58" s="109"/>
      <c r="N58" s="109">
        <v>0.3327312797229448</v>
      </c>
      <c r="O58" s="109">
        <v>2.6524403854616416</v>
      </c>
      <c r="P58" s="110">
        <v>0.8111389221730156</v>
      </c>
      <c r="R58" s="111"/>
      <c r="S58" s="111"/>
      <c r="T58" s="111"/>
      <c r="U58" s="111"/>
      <c r="V58" s="111"/>
      <c r="W58" s="111"/>
      <c r="X58" s="111"/>
    </row>
    <row r="59" spans="1:24" ht="15">
      <c r="A59" s="35" t="s">
        <v>172</v>
      </c>
      <c r="B59" s="36">
        <v>190</v>
      </c>
      <c r="C59" s="36">
        <v>0</v>
      </c>
      <c r="D59" s="36">
        <v>190</v>
      </c>
      <c r="E59" s="36"/>
      <c r="F59" s="36">
        <v>0</v>
      </c>
      <c r="G59" s="36">
        <v>0</v>
      </c>
      <c r="H59" s="36">
        <v>0</v>
      </c>
      <c r="I59" s="36"/>
      <c r="J59" s="112">
        <v>-100</v>
      </c>
      <c r="K59" s="112">
        <v>0</v>
      </c>
      <c r="L59" s="112">
        <v>-100</v>
      </c>
      <c r="M59" s="112"/>
      <c r="N59" s="112">
        <v>-0.031483537423983826</v>
      </c>
      <c r="O59" s="112">
        <v>0</v>
      </c>
      <c r="P59" s="113">
        <v>-0.02499049703468023</v>
      </c>
      <c r="R59" s="111"/>
      <c r="S59" s="111"/>
      <c r="T59" s="111"/>
      <c r="U59" s="111"/>
      <c r="V59" s="111"/>
      <c r="W59" s="111"/>
      <c r="X59" s="111"/>
    </row>
    <row r="60" spans="1:24" ht="15">
      <c r="A60" s="32" t="s">
        <v>110</v>
      </c>
      <c r="B60" s="33">
        <v>152</v>
      </c>
      <c r="C60" s="33">
        <v>0</v>
      </c>
      <c r="D60" s="33">
        <v>152</v>
      </c>
      <c r="E60" s="33"/>
      <c r="F60" s="33">
        <v>2107</v>
      </c>
      <c r="G60" s="33">
        <v>17</v>
      </c>
      <c r="H60" s="33">
        <v>2124</v>
      </c>
      <c r="I60" s="33"/>
      <c r="J60" s="109">
        <v>1286.1842105263158</v>
      </c>
      <c r="K60" s="109" t="s">
        <v>257</v>
      </c>
      <c r="L60" s="109">
        <v>1297.3684210526314</v>
      </c>
      <c r="M60" s="109"/>
      <c r="N60" s="109">
        <v>0.3239490298099388</v>
      </c>
      <c r="O60" s="109">
        <v>0.010841905879501781</v>
      </c>
      <c r="P60" s="110">
        <v>0.25937505343362854</v>
      </c>
      <c r="R60" s="111"/>
      <c r="S60" s="111"/>
      <c r="T60" s="111"/>
      <c r="U60" s="111"/>
      <c r="V60" s="111"/>
      <c r="W60" s="111"/>
      <c r="X60" s="111"/>
    </row>
    <row r="61" spans="1:24" ht="15">
      <c r="A61" s="35" t="s">
        <v>179</v>
      </c>
      <c r="B61" s="36">
        <v>0</v>
      </c>
      <c r="C61" s="36">
        <v>0</v>
      </c>
      <c r="D61" s="36">
        <v>0</v>
      </c>
      <c r="E61" s="36"/>
      <c r="F61" s="36">
        <v>1992</v>
      </c>
      <c r="G61" s="36">
        <v>687</v>
      </c>
      <c r="H61" s="36">
        <v>2679</v>
      </c>
      <c r="I61" s="36"/>
      <c r="J61" s="112" t="s">
        <v>257</v>
      </c>
      <c r="K61" s="112" t="s">
        <v>257</v>
      </c>
      <c r="L61" s="112" t="s">
        <v>257</v>
      </c>
      <c r="M61" s="112"/>
      <c r="N61" s="112">
        <v>0.3300800344661883</v>
      </c>
      <c r="O61" s="112">
        <v>0.4381405493657484</v>
      </c>
      <c r="P61" s="113">
        <v>0.3523660081889913</v>
      </c>
      <c r="R61" s="111"/>
      <c r="S61" s="111"/>
      <c r="T61" s="111"/>
      <c r="U61" s="111"/>
      <c r="V61" s="111"/>
      <c r="W61" s="111"/>
      <c r="X61" s="111"/>
    </row>
    <row r="62" spans="1:24" ht="15">
      <c r="A62" s="32" t="s">
        <v>111</v>
      </c>
      <c r="B62" s="33">
        <v>4113</v>
      </c>
      <c r="C62" s="33">
        <v>1829</v>
      </c>
      <c r="D62" s="33">
        <v>5942</v>
      </c>
      <c r="E62" s="33"/>
      <c r="F62" s="33">
        <v>17043</v>
      </c>
      <c r="G62" s="33">
        <v>1296</v>
      </c>
      <c r="H62" s="33">
        <v>18339</v>
      </c>
      <c r="I62" s="33"/>
      <c r="J62" s="109">
        <v>314.36907366885487</v>
      </c>
      <c r="K62" s="109">
        <v>-29.141607435757244</v>
      </c>
      <c r="L62" s="109">
        <v>208.63345674856953</v>
      </c>
      <c r="M62" s="109"/>
      <c r="N62" s="109">
        <v>2.142537573116373</v>
      </c>
      <c r="O62" s="109">
        <v>-0.33992563728084996</v>
      </c>
      <c r="P62" s="110">
        <v>1.6305641670470046</v>
      </c>
      <c r="R62" s="111"/>
      <c r="S62" s="111"/>
      <c r="T62" s="111"/>
      <c r="U62" s="111"/>
      <c r="V62" s="111"/>
      <c r="W62" s="111"/>
      <c r="X62" s="111"/>
    </row>
    <row r="63" spans="1:24" ht="15">
      <c r="A63" s="35" t="s">
        <v>112</v>
      </c>
      <c r="B63" s="36">
        <v>773</v>
      </c>
      <c r="C63" s="36">
        <v>0</v>
      </c>
      <c r="D63" s="36">
        <v>773</v>
      </c>
      <c r="E63" s="36"/>
      <c r="F63" s="36">
        <v>1441</v>
      </c>
      <c r="G63" s="36">
        <v>0</v>
      </c>
      <c r="H63" s="36">
        <v>1441</v>
      </c>
      <c r="I63" s="36"/>
      <c r="J63" s="112">
        <v>86.41655886157827</v>
      </c>
      <c r="K63" s="112">
        <v>0</v>
      </c>
      <c r="L63" s="112">
        <v>86.41655886157827</v>
      </c>
      <c r="M63" s="112"/>
      <c r="N63" s="112">
        <v>0.11068948946958523</v>
      </c>
      <c r="O63" s="112">
        <v>0</v>
      </c>
      <c r="P63" s="113">
        <v>0.08786132641666523</v>
      </c>
      <c r="R63" s="111"/>
      <c r="S63" s="111"/>
      <c r="T63" s="111"/>
      <c r="U63" s="111"/>
      <c r="V63" s="111"/>
      <c r="W63" s="111"/>
      <c r="X63" s="111"/>
    </row>
    <row r="64" spans="1:24" ht="15">
      <c r="A64" s="32" t="s">
        <v>113</v>
      </c>
      <c r="B64" s="33">
        <v>2289</v>
      </c>
      <c r="C64" s="33">
        <v>89</v>
      </c>
      <c r="D64" s="33">
        <v>2378</v>
      </c>
      <c r="E64" s="33"/>
      <c r="F64" s="33">
        <v>7630</v>
      </c>
      <c r="G64" s="33">
        <v>2069</v>
      </c>
      <c r="H64" s="33">
        <v>9699</v>
      </c>
      <c r="I64" s="33"/>
      <c r="J64" s="109">
        <v>233.33333333333334</v>
      </c>
      <c r="K64" s="109">
        <v>2224.7191011235955</v>
      </c>
      <c r="L64" s="109">
        <v>307.8637510513036</v>
      </c>
      <c r="M64" s="109"/>
      <c r="N64" s="109">
        <v>0.88501880727104</v>
      </c>
      <c r="O64" s="109">
        <v>1.2627631553772662</v>
      </c>
      <c r="P64" s="110">
        <v>0.9629233094257578</v>
      </c>
      <c r="R64" s="111"/>
      <c r="S64" s="111"/>
      <c r="T64" s="111"/>
      <c r="U64" s="111"/>
      <c r="V64" s="111"/>
      <c r="W64" s="111"/>
      <c r="X64" s="111"/>
    </row>
    <row r="65" spans="1:24" ht="15">
      <c r="A65" s="35" t="s">
        <v>114</v>
      </c>
      <c r="B65" s="36">
        <v>0</v>
      </c>
      <c r="C65" s="36">
        <v>0</v>
      </c>
      <c r="D65" s="36">
        <v>0</v>
      </c>
      <c r="E65" s="36"/>
      <c r="F65" s="36">
        <v>751</v>
      </c>
      <c r="G65" s="36">
        <v>1571</v>
      </c>
      <c r="H65" s="36">
        <v>2322</v>
      </c>
      <c r="I65" s="36"/>
      <c r="J65" s="112" t="s">
        <v>257</v>
      </c>
      <c r="K65" s="112" t="s">
        <v>257</v>
      </c>
      <c r="L65" s="112" t="s">
        <v>257</v>
      </c>
      <c r="M65" s="112"/>
      <c r="N65" s="112">
        <v>0.12444282423900975</v>
      </c>
      <c r="O65" s="112">
        <v>1.001919655099841</v>
      </c>
      <c r="P65" s="113">
        <v>0.3054101795501447</v>
      </c>
      <c r="R65" s="111"/>
      <c r="S65" s="111"/>
      <c r="T65" s="111"/>
      <c r="U65" s="111"/>
      <c r="V65" s="111"/>
      <c r="W65" s="111"/>
      <c r="X65" s="111"/>
    </row>
    <row r="66" spans="1:24" ht="15">
      <c r="A66" s="32" t="s">
        <v>115</v>
      </c>
      <c r="B66" s="33">
        <v>17405</v>
      </c>
      <c r="C66" s="33">
        <v>1942</v>
      </c>
      <c r="D66" s="33">
        <v>19347</v>
      </c>
      <c r="E66" s="33"/>
      <c r="F66" s="33">
        <v>4464</v>
      </c>
      <c r="G66" s="33">
        <v>5962</v>
      </c>
      <c r="H66" s="33">
        <v>10426</v>
      </c>
      <c r="I66" s="33"/>
      <c r="J66" s="109">
        <v>-74.35219764435507</v>
      </c>
      <c r="K66" s="109">
        <v>207.0030895983522</v>
      </c>
      <c r="L66" s="109">
        <v>-46.11050808910942</v>
      </c>
      <c r="M66" s="109"/>
      <c r="N66" s="109">
        <v>-2.144360304230393</v>
      </c>
      <c r="O66" s="109">
        <v>2.5637918609174797</v>
      </c>
      <c r="P66" s="110">
        <v>-1.1733696002441176</v>
      </c>
      <c r="R66" s="111"/>
      <c r="S66" s="111"/>
      <c r="T66" s="111"/>
      <c r="U66" s="111"/>
      <c r="V66" s="111"/>
      <c r="W66" s="111"/>
      <c r="X66" s="111"/>
    </row>
    <row r="67" spans="1:24" ht="15">
      <c r="A67" s="35" t="s">
        <v>116</v>
      </c>
      <c r="B67" s="36">
        <v>35225</v>
      </c>
      <c r="C67" s="36">
        <v>0</v>
      </c>
      <c r="D67" s="36">
        <v>35225</v>
      </c>
      <c r="E67" s="36"/>
      <c r="F67" s="36">
        <v>6346</v>
      </c>
      <c r="G67" s="36">
        <v>6531</v>
      </c>
      <c r="H67" s="36">
        <v>12877</v>
      </c>
      <c r="I67" s="36"/>
      <c r="J67" s="112">
        <v>-81.98438608942512</v>
      </c>
      <c r="K67" s="112" t="s">
        <v>257</v>
      </c>
      <c r="L67" s="112">
        <v>-63.443577004968056</v>
      </c>
      <c r="M67" s="112"/>
      <c r="N67" s="112">
        <v>-4.7853319856169945</v>
      </c>
      <c r="O67" s="112">
        <v>4.165205135236831</v>
      </c>
      <c r="P67" s="113">
        <v>-2.9394085670054415</v>
      </c>
      <c r="R67" s="111"/>
      <c r="S67" s="111"/>
      <c r="T67" s="111"/>
      <c r="U67" s="111"/>
      <c r="V67" s="111"/>
      <c r="W67" s="111"/>
      <c r="X67" s="111"/>
    </row>
    <row r="68" spans="1:24" ht="15">
      <c r="A68" s="32" t="s">
        <v>117</v>
      </c>
      <c r="B68" s="33">
        <v>35143</v>
      </c>
      <c r="C68" s="33">
        <v>774</v>
      </c>
      <c r="D68" s="33">
        <v>35917</v>
      </c>
      <c r="E68" s="33"/>
      <c r="F68" s="33">
        <v>10364</v>
      </c>
      <c r="G68" s="33">
        <v>1332</v>
      </c>
      <c r="H68" s="33">
        <v>11696</v>
      </c>
      <c r="I68" s="33"/>
      <c r="J68" s="109">
        <v>-70.50906297128874</v>
      </c>
      <c r="K68" s="109">
        <v>72.09302325581395</v>
      </c>
      <c r="L68" s="109">
        <v>-67.43603307625916</v>
      </c>
      <c r="M68" s="109"/>
      <c r="N68" s="109">
        <v>-4.105950388573133</v>
      </c>
      <c r="O68" s="109">
        <v>0.3558696165154114</v>
      </c>
      <c r="P68" s="110">
        <v>-3.1857622561946837</v>
      </c>
      <c r="R68" s="111"/>
      <c r="S68" s="111"/>
      <c r="T68" s="111"/>
      <c r="U68" s="111"/>
      <c r="V68" s="111"/>
      <c r="W68" s="111"/>
      <c r="X68" s="111"/>
    </row>
    <row r="69" spans="1:24" ht="15">
      <c r="A69" s="35" t="s">
        <v>118</v>
      </c>
      <c r="B69" s="36">
        <v>0</v>
      </c>
      <c r="C69" s="36">
        <v>0</v>
      </c>
      <c r="D69" s="36">
        <v>0</v>
      </c>
      <c r="E69" s="36"/>
      <c r="F69" s="36">
        <v>5183</v>
      </c>
      <c r="G69" s="36">
        <v>267</v>
      </c>
      <c r="H69" s="36">
        <v>5450</v>
      </c>
      <c r="I69" s="36"/>
      <c r="J69" s="112" t="s">
        <v>257</v>
      </c>
      <c r="K69" s="112" t="s">
        <v>257</v>
      </c>
      <c r="L69" s="112" t="s">
        <v>257</v>
      </c>
      <c r="M69" s="112"/>
      <c r="N69" s="112">
        <v>0.8588377603605691</v>
      </c>
      <c r="O69" s="112">
        <v>0.17028169822511618</v>
      </c>
      <c r="P69" s="113">
        <v>0.7168326781000383</v>
      </c>
      <c r="R69" s="111"/>
      <c r="S69" s="111"/>
      <c r="T69" s="111"/>
      <c r="U69" s="111"/>
      <c r="V69" s="111"/>
      <c r="W69" s="111"/>
      <c r="X69" s="111"/>
    </row>
    <row r="70" spans="1:24" ht="15">
      <c r="A70" s="32" t="s">
        <v>119</v>
      </c>
      <c r="B70" s="33">
        <v>17032</v>
      </c>
      <c r="C70" s="33">
        <v>651</v>
      </c>
      <c r="D70" s="33">
        <v>17683</v>
      </c>
      <c r="E70" s="33"/>
      <c r="F70" s="33">
        <v>44494</v>
      </c>
      <c r="G70" s="33">
        <v>2670</v>
      </c>
      <c r="H70" s="33">
        <v>47164</v>
      </c>
      <c r="I70" s="33"/>
      <c r="J70" s="109">
        <v>161.23767026773135</v>
      </c>
      <c r="K70" s="109">
        <v>310.13824884792626</v>
      </c>
      <c r="L70" s="109">
        <v>166.7194480574563</v>
      </c>
      <c r="M70" s="109"/>
      <c r="N70" s="109">
        <v>4.550531077565493</v>
      </c>
      <c r="O70" s="109">
        <v>1.2876357629831823</v>
      </c>
      <c r="P70" s="110">
        <v>3.877604437260042</v>
      </c>
      <c r="R70" s="111"/>
      <c r="S70" s="111"/>
      <c r="T70" s="111"/>
      <c r="U70" s="111"/>
      <c r="V70" s="111"/>
      <c r="W70" s="111"/>
      <c r="X70" s="111"/>
    </row>
    <row r="71" spans="1:24" ht="15">
      <c r="A71" s="35" t="s">
        <v>120</v>
      </c>
      <c r="B71" s="36">
        <v>0</v>
      </c>
      <c r="C71" s="36">
        <v>373</v>
      </c>
      <c r="D71" s="36">
        <v>373</v>
      </c>
      <c r="E71" s="36"/>
      <c r="F71" s="36">
        <v>0</v>
      </c>
      <c r="G71" s="36">
        <v>0</v>
      </c>
      <c r="H71" s="36">
        <v>0</v>
      </c>
      <c r="I71" s="36"/>
      <c r="J71" s="112">
        <v>0</v>
      </c>
      <c r="K71" s="112">
        <v>-100</v>
      </c>
      <c r="L71" s="112">
        <v>-100</v>
      </c>
      <c r="M71" s="112"/>
      <c r="N71" s="112">
        <v>0</v>
      </c>
      <c r="O71" s="112">
        <v>-0.2378841701796567</v>
      </c>
      <c r="P71" s="113">
        <v>-0.04906029154703014</v>
      </c>
      <c r="R71" s="111"/>
      <c r="S71" s="111"/>
      <c r="T71" s="111"/>
      <c r="U71" s="111"/>
      <c r="V71" s="111"/>
      <c r="W71" s="111"/>
      <c r="X71" s="111"/>
    </row>
    <row r="72" spans="1:24" ht="15">
      <c r="A72" s="32" t="s">
        <v>121</v>
      </c>
      <c r="B72" s="33">
        <v>3590</v>
      </c>
      <c r="C72" s="33">
        <v>633</v>
      </c>
      <c r="D72" s="33">
        <v>4223</v>
      </c>
      <c r="E72" s="33"/>
      <c r="F72" s="33">
        <v>7202</v>
      </c>
      <c r="G72" s="33">
        <v>323</v>
      </c>
      <c r="H72" s="33">
        <v>7525</v>
      </c>
      <c r="I72" s="33"/>
      <c r="J72" s="109">
        <v>100.61281337047352</v>
      </c>
      <c r="K72" s="109">
        <v>-48.973143759873615</v>
      </c>
      <c r="L72" s="109">
        <v>78.19085957849869</v>
      </c>
      <c r="M72" s="109"/>
      <c r="N72" s="109">
        <v>0.5985186167127872</v>
      </c>
      <c r="O72" s="109">
        <v>-0.1977053425085619</v>
      </c>
      <c r="P72" s="110">
        <v>0.43430853267639014</v>
      </c>
      <c r="R72" s="111"/>
      <c r="S72" s="111"/>
      <c r="T72" s="111"/>
      <c r="U72" s="111"/>
      <c r="V72" s="111"/>
      <c r="W72" s="111"/>
      <c r="X72" s="111"/>
    </row>
    <row r="73" spans="1:24" ht="15">
      <c r="A73" s="35" t="s">
        <v>122</v>
      </c>
      <c r="B73" s="36">
        <v>3462</v>
      </c>
      <c r="C73" s="36">
        <v>0</v>
      </c>
      <c r="D73" s="36">
        <v>3462</v>
      </c>
      <c r="E73" s="36"/>
      <c r="F73" s="36">
        <v>2784</v>
      </c>
      <c r="G73" s="36">
        <v>502</v>
      </c>
      <c r="H73" s="36">
        <v>3286</v>
      </c>
      <c r="I73" s="36"/>
      <c r="J73" s="112">
        <v>-19.584055459272097</v>
      </c>
      <c r="K73" s="112" t="s">
        <v>257</v>
      </c>
      <c r="L73" s="112">
        <v>-5.083766608896589</v>
      </c>
      <c r="M73" s="112"/>
      <c r="N73" s="112">
        <v>-0.11234651775505806</v>
      </c>
      <c r="O73" s="112">
        <v>0.3201551030299937</v>
      </c>
      <c r="P73" s="113">
        <v>-0.023149091990019584</v>
      </c>
      <c r="R73" s="111"/>
      <c r="S73" s="111"/>
      <c r="T73" s="111"/>
      <c r="U73" s="111"/>
      <c r="V73" s="111"/>
      <c r="W73" s="111"/>
      <c r="X73" s="111"/>
    </row>
    <row r="74" spans="1:24" ht="15">
      <c r="A74" s="32" t="s">
        <v>123</v>
      </c>
      <c r="B74" s="33">
        <v>1188</v>
      </c>
      <c r="C74" s="33">
        <v>0</v>
      </c>
      <c r="D74" s="33">
        <v>1188</v>
      </c>
      <c r="E74" s="33"/>
      <c r="F74" s="33">
        <v>7885</v>
      </c>
      <c r="G74" s="33">
        <v>864</v>
      </c>
      <c r="H74" s="33">
        <v>8749</v>
      </c>
      <c r="I74" s="33"/>
      <c r="J74" s="109">
        <v>563.7205387205388</v>
      </c>
      <c r="K74" s="109" t="s">
        <v>257</v>
      </c>
      <c r="L74" s="109">
        <v>636.4478114478114</v>
      </c>
      <c r="M74" s="109"/>
      <c r="N74" s="109">
        <v>1.1097118427811563</v>
      </c>
      <c r="O74" s="109">
        <v>0.5510239223464435</v>
      </c>
      <c r="P74" s="110">
        <v>0.9944902530485118</v>
      </c>
      <c r="R74" s="111"/>
      <c r="S74" s="111"/>
      <c r="T74" s="111"/>
      <c r="U74" s="111"/>
      <c r="V74" s="111"/>
      <c r="W74" s="111"/>
      <c r="X74" s="111"/>
    </row>
    <row r="75" spans="1:24" ht="15">
      <c r="A75" s="35" t="s">
        <v>124</v>
      </c>
      <c r="B75" s="36">
        <v>241</v>
      </c>
      <c r="C75" s="36">
        <v>348</v>
      </c>
      <c r="D75" s="36">
        <v>589</v>
      </c>
      <c r="E75" s="36"/>
      <c r="F75" s="36">
        <v>31493</v>
      </c>
      <c r="G75" s="36">
        <v>11396</v>
      </c>
      <c r="H75" s="36">
        <v>42889</v>
      </c>
      <c r="I75" s="36"/>
      <c r="J75" s="112">
        <v>12967.634854771784</v>
      </c>
      <c r="K75" s="112">
        <v>3174.7126436781605</v>
      </c>
      <c r="L75" s="112">
        <v>7181.663837011885</v>
      </c>
      <c r="M75" s="112"/>
      <c r="N75" s="112">
        <v>5.178544797759697</v>
      </c>
      <c r="O75" s="112">
        <v>7.045963303337393</v>
      </c>
      <c r="P75" s="113">
        <v>5.5636738135103885</v>
      </c>
      <c r="R75" s="111"/>
      <c r="S75" s="111"/>
      <c r="T75" s="111"/>
      <c r="U75" s="111"/>
      <c r="V75" s="111"/>
      <c r="W75" s="111"/>
      <c r="X75" s="111"/>
    </row>
    <row r="76" spans="1:24" ht="15">
      <c r="A76" s="32" t="s">
        <v>125</v>
      </c>
      <c r="B76" s="33">
        <v>0</v>
      </c>
      <c r="C76" s="33">
        <v>0</v>
      </c>
      <c r="D76" s="33">
        <v>0</v>
      </c>
      <c r="E76" s="33"/>
      <c r="F76" s="33">
        <v>1307</v>
      </c>
      <c r="G76" s="33">
        <v>0</v>
      </c>
      <c r="H76" s="33">
        <v>1307</v>
      </c>
      <c r="I76" s="33"/>
      <c r="J76" s="109" t="s">
        <v>257</v>
      </c>
      <c r="K76" s="109">
        <v>0</v>
      </c>
      <c r="L76" s="109" t="s">
        <v>257</v>
      </c>
      <c r="M76" s="109"/>
      <c r="N76" s="109">
        <v>0.21657359691129924</v>
      </c>
      <c r="O76" s="109">
        <v>0</v>
      </c>
      <c r="P76" s="110">
        <v>0.1719083138122477</v>
      </c>
      <c r="R76" s="111"/>
      <c r="S76" s="111"/>
      <c r="T76" s="111"/>
      <c r="U76" s="111"/>
      <c r="V76" s="111"/>
      <c r="W76" s="111"/>
      <c r="X76" s="111"/>
    </row>
    <row r="77" spans="1:24" ht="15">
      <c r="A77" s="35" t="s">
        <v>126</v>
      </c>
      <c r="B77" s="36">
        <v>19499</v>
      </c>
      <c r="C77" s="36">
        <v>6085</v>
      </c>
      <c r="D77" s="36">
        <v>25584</v>
      </c>
      <c r="E77" s="36"/>
      <c r="F77" s="36">
        <v>36751</v>
      </c>
      <c r="G77" s="36">
        <v>38991</v>
      </c>
      <c r="H77" s="36">
        <v>75742</v>
      </c>
      <c r="I77" s="36"/>
      <c r="J77" s="112">
        <v>88.47633211959587</v>
      </c>
      <c r="K77" s="112">
        <v>540.772391125719</v>
      </c>
      <c r="L77" s="112">
        <v>196.052220137586</v>
      </c>
      <c r="M77" s="112"/>
      <c r="N77" s="112">
        <v>2.858705198097731</v>
      </c>
      <c r="O77" s="112">
        <v>20.986103227699154</v>
      </c>
      <c r="P77" s="113">
        <v>6.597228159292059</v>
      </c>
      <c r="R77" s="111"/>
      <c r="S77" s="111"/>
      <c r="T77" s="111"/>
      <c r="U77" s="111"/>
      <c r="V77" s="111"/>
      <c r="W77" s="111"/>
      <c r="X77" s="111"/>
    </row>
    <row r="78" spans="1:24" ht="15">
      <c r="A78" s="32" t="s">
        <v>180</v>
      </c>
      <c r="B78" s="33">
        <v>1993</v>
      </c>
      <c r="C78" s="33">
        <v>2633</v>
      </c>
      <c r="D78" s="33">
        <v>4626</v>
      </c>
      <c r="E78" s="33"/>
      <c r="F78" s="33">
        <v>5244</v>
      </c>
      <c r="G78" s="33">
        <v>1450</v>
      </c>
      <c r="H78" s="33">
        <v>6694</v>
      </c>
      <c r="I78" s="33"/>
      <c r="J78" s="109">
        <v>163.1209232313096</v>
      </c>
      <c r="K78" s="109">
        <v>-44.92973794151158</v>
      </c>
      <c r="L78" s="109">
        <v>44.70384781668828</v>
      </c>
      <c r="M78" s="109"/>
      <c r="N78" s="109">
        <v>0.5386998956072179</v>
      </c>
      <c r="O78" s="109">
        <v>-0.7544690973794476</v>
      </c>
      <c r="P78" s="110">
        <v>0.2720018308827301</v>
      </c>
      <c r="R78" s="111"/>
      <c r="S78" s="111"/>
      <c r="T78" s="111"/>
      <c r="U78" s="111"/>
      <c r="V78" s="111"/>
      <c r="W78" s="111"/>
      <c r="X78" s="111"/>
    </row>
    <row r="79" spans="1:24" ht="15">
      <c r="A79" s="35" t="s">
        <v>127</v>
      </c>
      <c r="B79" s="36">
        <v>0</v>
      </c>
      <c r="C79" s="36">
        <v>0</v>
      </c>
      <c r="D79" s="36">
        <v>0</v>
      </c>
      <c r="E79" s="36"/>
      <c r="F79" s="36">
        <v>2066</v>
      </c>
      <c r="G79" s="36">
        <v>0</v>
      </c>
      <c r="H79" s="36">
        <v>2066</v>
      </c>
      <c r="I79" s="36"/>
      <c r="J79" s="112" t="s">
        <v>257</v>
      </c>
      <c r="K79" s="112">
        <v>0</v>
      </c>
      <c r="L79" s="112" t="s">
        <v>257</v>
      </c>
      <c r="M79" s="112"/>
      <c r="N79" s="112">
        <v>0.34234204377868727</v>
      </c>
      <c r="O79" s="112">
        <v>0</v>
      </c>
      <c r="P79" s="113">
        <v>0.2717387730192072</v>
      </c>
      <c r="R79" s="111"/>
      <c r="S79" s="111"/>
      <c r="T79" s="111"/>
      <c r="U79" s="111"/>
      <c r="V79" s="111"/>
      <c r="W79" s="111"/>
      <c r="X79" s="111"/>
    </row>
    <row r="80" spans="1:24" ht="15">
      <c r="A80" s="32" t="s">
        <v>128</v>
      </c>
      <c r="B80" s="33">
        <v>53141</v>
      </c>
      <c r="C80" s="33">
        <v>2137</v>
      </c>
      <c r="D80" s="33">
        <v>55278</v>
      </c>
      <c r="E80" s="33"/>
      <c r="F80" s="33">
        <v>10460</v>
      </c>
      <c r="G80" s="33">
        <v>4325</v>
      </c>
      <c r="H80" s="33">
        <v>14785</v>
      </c>
      <c r="I80" s="33"/>
      <c r="J80" s="109">
        <v>-80.31651643740238</v>
      </c>
      <c r="K80" s="109">
        <v>102.38652316331307</v>
      </c>
      <c r="L80" s="109">
        <v>-73.2533738557835</v>
      </c>
      <c r="M80" s="109"/>
      <c r="N80" s="109">
        <v>-7.072362425226597</v>
      </c>
      <c r="O80" s="109">
        <v>1.3954170626088176</v>
      </c>
      <c r="P80" s="110">
        <v>-5.326001033817404</v>
      </c>
      <c r="R80" s="111"/>
      <c r="S80" s="111"/>
      <c r="T80" s="111"/>
      <c r="U80" s="111"/>
      <c r="V80" s="111"/>
      <c r="W80" s="111"/>
      <c r="X80" s="111"/>
    </row>
    <row r="81" spans="1:24" ht="15">
      <c r="A81" s="35" t="s">
        <v>129</v>
      </c>
      <c r="B81" s="36">
        <v>133</v>
      </c>
      <c r="C81" s="36">
        <v>200</v>
      </c>
      <c r="D81" s="36">
        <v>333</v>
      </c>
      <c r="E81" s="36"/>
      <c r="F81" s="36">
        <v>1191</v>
      </c>
      <c r="G81" s="36">
        <v>2399</v>
      </c>
      <c r="H81" s="36">
        <v>3590</v>
      </c>
      <c r="I81" s="36"/>
      <c r="J81" s="112">
        <v>795.4887218045112</v>
      </c>
      <c r="K81" s="112">
        <v>1099.5</v>
      </c>
      <c r="L81" s="112">
        <v>978.0780780780781</v>
      </c>
      <c r="M81" s="112"/>
      <c r="N81" s="112">
        <v>0.1753135926030257</v>
      </c>
      <c r="O81" s="112">
        <v>1.4024324134720245</v>
      </c>
      <c r="P81" s="113">
        <v>0.4283897307471238</v>
      </c>
      <c r="R81" s="111"/>
      <c r="S81" s="111"/>
      <c r="T81" s="111"/>
      <c r="U81" s="111"/>
      <c r="V81" s="111"/>
      <c r="W81" s="111"/>
      <c r="X81" s="111"/>
    </row>
    <row r="82" spans="1:24" ht="15">
      <c r="A82" s="32" t="s">
        <v>130</v>
      </c>
      <c r="B82" s="33">
        <v>157</v>
      </c>
      <c r="C82" s="33">
        <v>0</v>
      </c>
      <c r="D82" s="33">
        <v>157</v>
      </c>
      <c r="E82" s="33"/>
      <c r="F82" s="33">
        <v>46730</v>
      </c>
      <c r="G82" s="33">
        <v>178</v>
      </c>
      <c r="H82" s="33">
        <v>46908</v>
      </c>
      <c r="I82" s="33"/>
      <c r="J82" s="109">
        <v>29664.331210191085</v>
      </c>
      <c r="K82" s="109" t="s">
        <v>257</v>
      </c>
      <c r="L82" s="109">
        <v>29777.707006369426</v>
      </c>
      <c r="M82" s="109"/>
      <c r="N82" s="109">
        <v>7.7172778339326245</v>
      </c>
      <c r="O82" s="109">
        <v>0.11352113215007748</v>
      </c>
      <c r="P82" s="110">
        <v>6.149109088780714</v>
      </c>
      <c r="R82" s="111"/>
      <c r="S82" s="111"/>
      <c r="T82" s="111"/>
      <c r="U82" s="111"/>
      <c r="V82" s="111"/>
      <c r="W82" s="111"/>
      <c r="X82" s="111"/>
    </row>
    <row r="83" spans="1:24" ht="15">
      <c r="A83" s="35" t="s">
        <v>131</v>
      </c>
      <c r="B83" s="36">
        <v>903</v>
      </c>
      <c r="C83" s="36">
        <v>0</v>
      </c>
      <c r="D83" s="36">
        <v>903</v>
      </c>
      <c r="E83" s="36"/>
      <c r="F83" s="36">
        <v>1981</v>
      </c>
      <c r="G83" s="36">
        <v>1548</v>
      </c>
      <c r="H83" s="36">
        <v>3529</v>
      </c>
      <c r="I83" s="36"/>
      <c r="J83" s="112">
        <v>119.3798449612403</v>
      </c>
      <c r="K83" s="112" t="s">
        <v>257</v>
      </c>
      <c r="L83" s="112">
        <v>290.8084163898117</v>
      </c>
      <c r="M83" s="112"/>
      <c r="N83" s="112">
        <v>0.1786276491739714</v>
      </c>
      <c r="O83" s="112">
        <v>0.9872511942040445</v>
      </c>
      <c r="P83" s="113">
        <v>0.3453949748056331</v>
      </c>
      <c r="R83" s="111"/>
      <c r="S83" s="111"/>
      <c r="T83" s="111"/>
      <c r="U83" s="111"/>
      <c r="V83" s="111"/>
      <c r="W83" s="111"/>
      <c r="X83" s="111"/>
    </row>
    <row r="84" spans="1:24" ht="15">
      <c r="A84" s="32" t="s">
        <v>132</v>
      </c>
      <c r="B84" s="33">
        <v>725</v>
      </c>
      <c r="C84" s="33">
        <v>54</v>
      </c>
      <c r="D84" s="33">
        <v>779</v>
      </c>
      <c r="E84" s="33"/>
      <c r="F84" s="33">
        <v>3317</v>
      </c>
      <c r="G84" s="33">
        <v>479</v>
      </c>
      <c r="H84" s="33">
        <v>3796</v>
      </c>
      <c r="I84" s="33"/>
      <c r="J84" s="109">
        <v>357.5172413793103</v>
      </c>
      <c r="K84" s="109">
        <v>787.0370370370371</v>
      </c>
      <c r="L84" s="109">
        <v>387.29139922978175</v>
      </c>
      <c r="M84" s="109"/>
      <c r="N84" s="109">
        <v>0.42950173159455823</v>
      </c>
      <c r="O84" s="109">
        <v>0.2710476469875445</v>
      </c>
      <c r="P84" s="110">
        <v>0.39682278712436975</v>
      </c>
      <c r="R84" s="111"/>
      <c r="S84" s="111"/>
      <c r="T84" s="111"/>
      <c r="U84" s="111"/>
      <c r="V84" s="111"/>
      <c r="W84" s="111"/>
      <c r="X84" s="111"/>
    </row>
    <row r="85" spans="1:24" ht="15">
      <c r="A85" s="35" t="s">
        <v>133</v>
      </c>
      <c r="B85" s="36">
        <v>2791</v>
      </c>
      <c r="C85" s="36">
        <v>0</v>
      </c>
      <c r="D85" s="36">
        <v>2791</v>
      </c>
      <c r="E85" s="36"/>
      <c r="F85" s="36">
        <v>5169</v>
      </c>
      <c r="G85" s="36">
        <v>159</v>
      </c>
      <c r="H85" s="36">
        <v>5328</v>
      </c>
      <c r="I85" s="36"/>
      <c r="J85" s="112">
        <v>85.20243640272305</v>
      </c>
      <c r="K85" s="112" t="s">
        <v>257</v>
      </c>
      <c r="L85" s="112">
        <v>90.89931924041564</v>
      </c>
      <c r="M85" s="112"/>
      <c r="N85" s="112">
        <v>0.39404132628543964</v>
      </c>
      <c r="O85" s="112">
        <v>0.10140370793181078</v>
      </c>
      <c r="P85" s="113">
        <v>0.33368889987886186</v>
      </c>
      <c r="R85" s="111"/>
      <c r="S85" s="111"/>
      <c r="T85" s="111"/>
      <c r="U85" s="111"/>
      <c r="V85" s="111"/>
      <c r="W85" s="111"/>
      <c r="X85" s="111"/>
    </row>
    <row r="86" spans="1:24" ht="15">
      <c r="A86" s="32" t="s">
        <v>134</v>
      </c>
      <c r="B86" s="33">
        <v>489</v>
      </c>
      <c r="C86" s="33">
        <v>0</v>
      </c>
      <c r="D86" s="33">
        <v>489</v>
      </c>
      <c r="E86" s="33"/>
      <c r="F86" s="33">
        <v>137</v>
      </c>
      <c r="G86" s="33">
        <v>0</v>
      </c>
      <c r="H86" s="33">
        <v>137</v>
      </c>
      <c r="I86" s="33"/>
      <c r="J86" s="109">
        <v>-71.98364008179959</v>
      </c>
      <c r="K86" s="109">
        <v>0</v>
      </c>
      <c r="L86" s="109">
        <v>-71.98364008179959</v>
      </c>
      <c r="M86" s="109"/>
      <c r="N86" s="109">
        <v>-0.05832739564864371</v>
      </c>
      <c r="O86" s="109">
        <v>0</v>
      </c>
      <c r="P86" s="110">
        <v>-0.04629818398003917</v>
      </c>
      <c r="R86" s="111"/>
      <c r="S86" s="111"/>
      <c r="T86" s="111"/>
      <c r="U86" s="111"/>
      <c r="V86" s="111"/>
      <c r="W86" s="111"/>
      <c r="X86" s="111"/>
    </row>
    <row r="87" spans="1:24" ht="15">
      <c r="A87" s="35" t="s">
        <v>135</v>
      </c>
      <c r="B87" s="36">
        <v>1809</v>
      </c>
      <c r="C87" s="36">
        <v>1829</v>
      </c>
      <c r="D87" s="36">
        <v>3638</v>
      </c>
      <c r="E87" s="36"/>
      <c r="F87" s="36">
        <v>3071</v>
      </c>
      <c r="G87" s="36">
        <v>3630</v>
      </c>
      <c r="H87" s="36">
        <v>6701</v>
      </c>
      <c r="I87" s="36"/>
      <c r="J87" s="112">
        <v>69.76229961304587</v>
      </c>
      <c r="K87" s="112">
        <v>98.46910880262439</v>
      </c>
      <c r="L87" s="112">
        <v>84.19461242440902</v>
      </c>
      <c r="M87" s="112"/>
      <c r="N87" s="112">
        <v>0.20911696962667148</v>
      </c>
      <c r="O87" s="112">
        <v>1.1486042640578062</v>
      </c>
      <c r="P87" s="113">
        <v>0.4028731179853976</v>
      </c>
      <c r="R87" s="111"/>
      <c r="S87" s="111"/>
      <c r="T87" s="111"/>
      <c r="U87" s="111"/>
      <c r="V87" s="111"/>
      <c r="W87" s="111"/>
      <c r="X87" s="111"/>
    </row>
    <row r="88" spans="1:24" ht="15">
      <c r="A88" s="32" t="s">
        <v>136</v>
      </c>
      <c r="B88" s="33">
        <v>42412</v>
      </c>
      <c r="C88" s="33">
        <v>528</v>
      </c>
      <c r="D88" s="33">
        <v>42940</v>
      </c>
      <c r="E88" s="33"/>
      <c r="F88" s="33">
        <v>2763</v>
      </c>
      <c r="G88" s="33">
        <v>3266</v>
      </c>
      <c r="H88" s="33">
        <v>6029</v>
      </c>
      <c r="I88" s="33"/>
      <c r="J88" s="109">
        <v>-93.48533433933792</v>
      </c>
      <c r="K88" s="109">
        <v>518.560606060606</v>
      </c>
      <c r="L88" s="109">
        <v>-85.95947834187238</v>
      </c>
      <c r="M88" s="109"/>
      <c r="N88" s="109">
        <v>-6.569951449071235</v>
      </c>
      <c r="O88" s="109">
        <v>1.7461846057691692</v>
      </c>
      <c r="P88" s="110">
        <v>-4.8548644002478</v>
      </c>
      <c r="R88" s="111"/>
      <c r="S88" s="111"/>
      <c r="T88" s="111"/>
      <c r="U88" s="111"/>
      <c r="V88" s="111"/>
      <c r="W88" s="111"/>
      <c r="X88" s="111"/>
    </row>
    <row r="89" spans="1:24" ht="15">
      <c r="A89" s="35" t="s">
        <v>137</v>
      </c>
      <c r="B89" s="36">
        <v>2160</v>
      </c>
      <c r="C89" s="36">
        <v>0</v>
      </c>
      <c r="D89" s="36">
        <v>2160</v>
      </c>
      <c r="E89" s="36"/>
      <c r="F89" s="36">
        <v>3463</v>
      </c>
      <c r="G89" s="36">
        <v>115</v>
      </c>
      <c r="H89" s="36">
        <v>3578</v>
      </c>
      <c r="I89" s="36"/>
      <c r="J89" s="112">
        <v>60.324074074074076</v>
      </c>
      <c r="K89" s="112" t="s">
        <v>257</v>
      </c>
      <c r="L89" s="112">
        <v>65.64814814814814</v>
      </c>
      <c r="M89" s="112"/>
      <c r="N89" s="112">
        <v>0.21591078559711013</v>
      </c>
      <c r="O89" s="112">
        <v>0.07334230447898264</v>
      </c>
      <c r="P89" s="113">
        <v>0.18650802523777144</v>
      </c>
      <c r="R89" s="111"/>
      <c r="S89" s="111"/>
      <c r="T89" s="111"/>
      <c r="U89" s="111"/>
      <c r="V89" s="111"/>
      <c r="W89" s="111"/>
      <c r="X89" s="111"/>
    </row>
    <row r="90" spans="1:24" ht="15">
      <c r="A90" s="32" t="s">
        <v>138</v>
      </c>
      <c r="B90" s="33">
        <v>0</v>
      </c>
      <c r="C90" s="33">
        <v>0</v>
      </c>
      <c r="D90" s="33">
        <v>0</v>
      </c>
      <c r="E90" s="33"/>
      <c r="F90" s="33">
        <v>526</v>
      </c>
      <c r="G90" s="33">
        <v>0</v>
      </c>
      <c r="H90" s="33">
        <v>526</v>
      </c>
      <c r="I90" s="33"/>
      <c r="J90" s="109" t="s">
        <v>257</v>
      </c>
      <c r="K90" s="109">
        <v>0</v>
      </c>
      <c r="L90" s="109" t="s">
        <v>257</v>
      </c>
      <c r="M90" s="109"/>
      <c r="N90" s="109">
        <v>0.08715968781587101</v>
      </c>
      <c r="O90" s="109">
        <v>0</v>
      </c>
      <c r="P90" s="110">
        <v>0.0691842181065358</v>
      </c>
      <c r="R90" s="111"/>
      <c r="S90" s="111"/>
      <c r="T90" s="111"/>
      <c r="U90" s="111"/>
      <c r="V90" s="111"/>
      <c r="W90" s="111"/>
      <c r="X90" s="111"/>
    </row>
    <row r="91" spans="1:24" ht="15">
      <c r="A91" s="35" t="s">
        <v>139</v>
      </c>
      <c r="B91" s="36">
        <v>0</v>
      </c>
      <c r="C91" s="36">
        <v>0</v>
      </c>
      <c r="D91" s="36">
        <v>0</v>
      </c>
      <c r="E91" s="36"/>
      <c r="F91" s="36">
        <v>287</v>
      </c>
      <c r="G91" s="36">
        <v>163</v>
      </c>
      <c r="H91" s="36">
        <v>450</v>
      </c>
      <c r="I91" s="36"/>
      <c r="J91" s="112" t="s">
        <v>257</v>
      </c>
      <c r="K91" s="112" t="s">
        <v>257</v>
      </c>
      <c r="L91" s="112" t="s">
        <v>257</v>
      </c>
      <c r="M91" s="112"/>
      <c r="N91" s="112">
        <v>0.0475567117930703</v>
      </c>
      <c r="O91" s="112">
        <v>0.10395474460934061</v>
      </c>
      <c r="P91" s="113">
        <v>0.05918801929266371</v>
      </c>
      <c r="R91" s="111"/>
      <c r="S91" s="111"/>
      <c r="T91" s="111"/>
      <c r="U91" s="111"/>
      <c r="V91" s="111"/>
      <c r="W91" s="111"/>
      <c r="X91" s="111"/>
    </row>
    <row r="92" spans="1:24" ht="15">
      <c r="A92" s="32" t="s">
        <v>140</v>
      </c>
      <c r="B92" s="33">
        <v>58312</v>
      </c>
      <c r="C92" s="33">
        <v>5076</v>
      </c>
      <c r="D92" s="33">
        <v>63388</v>
      </c>
      <c r="E92" s="33"/>
      <c r="F92" s="33">
        <v>103291</v>
      </c>
      <c r="G92" s="33">
        <v>558</v>
      </c>
      <c r="H92" s="33">
        <v>103849</v>
      </c>
      <c r="I92" s="33"/>
      <c r="J92" s="109">
        <v>77.13506653861984</v>
      </c>
      <c r="K92" s="109">
        <v>-89.00709219858156</v>
      </c>
      <c r="L92" s="109">
        <v>63.83069350665742</v>
      </c>
      <c r="M92" s="109"/>
      <c r="N92" s="109">
        <v>7.453147525228254</v>
      </c>
      <c r="O92" s="109">
        <v>-2.881395927269944</v>
      </c>
      <c r="P92" s="110">
        <v>5.321792108001036</v>
      </c>
      <c r="R92" s="111"/>
      <c r="S92" s="111"/>
      <c r="T92" s="111"/>
      <c r="U92" s="111"/>
      <c r="V92" s="111"/>
      <c r="W92" s="111"/>
      <c r="X92" s="111"/>
    </row>
    <row r="93" spans="1:24" ht="15">
      <c r="A93" s="35" t="s">
        <v>141</v>
      </c>
      <c r="B93" s="36">
        <v>419</v>
      </c>
      <c r="C93" s="36">
        <v>437</v>
      </c>
      <c r="D93" s="36">
        <v>856</v>
      </c>
      <c r="E93" s="36"/>
      <c r="F93" s="36">
        <v>785</v>
      </c>
      <c r="G93" s="36">
        <v>1254</v>
      </c>
      <c r="H93" s="36">
        <v>2039</v>
      </c>
      <c r="I93" s="36"/>
      <c r="J93" s="112">
        <v>87.35083532219569</v>
      </c>
      <c r="K93" s="112">
        <v>186.9565217391304</v>
      </c>
      <c r="L93" s="112">
        <v>138.20093457943926</v>
      </c>
      <c r="M93" s="112"/>
      <c r="N93" s="112">
        <v>0.060647235248305675</v>
      </c>
      <c r="O93" s="112">
        <v>0.5210492413854679</v>
      </c>
      <c r="P93" s="113">
        <v>0.15559872627382482</v>
      </c>
      <c r="R93" s="111"/>
      <c r="S93" s="111"/>
      <c r="T93" s="111"/>
      <c r="U93" s="111"/>
      <c r="V93" s="111"/>
      <c r="W93" s="111"/>
      <c r="X93" s="111"/>
    </row>
    <row r="94" spans="1:24" ht="15">
      <c r="A94" s="32" t="s">
        <v>142</v>
      </c>
      <c r="B94" s="33">
        <v>1917</v>
      </c>
      <c r="C94" s="33">
        <v>1204</v>
      </c>
      <c r="D94" s="33">
        <v>3121</v>
      </c>
      <c r="E94" s="33"/>
      <c r="F94" s="33">
        <v>9480</v>
      </c>
      <c r="G94" s="33">
        <v>382</v>
      </c>
      <c r="H94" s="33">
        <v>9862</v>
      </c>
      <c r="I94" s="33"/>
      <c r="J94" s="109">
        <v>394.52269170579035</v>
      </c>
      <c r="K94" s="109">
        <v>-68.27242524916943</v>
      </c>
      <c r="L94" s="109">
        <v>215.98846523550145</v>
      </c>
      <c r="M94" s="109"/>
      <c r="N94" s="109">
        <v>1.2532104923031036</v>
      </c>
      <c r="O94" s="109">
        <v>-0.5242380372323803</v>
      </c>
      <c r="P94" s="110">
        <v>0.8866365290041024</v>
      </c>
      <c r="R94" s="111"/>
      <c r="S94" s="111"/>
      <c r="T94" s="111"/>
      <c r="U94" s="111"/>
      <c r="V94" s="111"/>
      <c r="W94" s="111"/>
      <c r="X94" s="111"/>
    </row>
    <row r="95" spans="1:24" ht="15">
      <c r="A95" s="35" t="s">
        <v>143</v>
      </c>
      <c r="B95" s="36">
        <v>1673</v>
      </c>
      <c r="C95" s="36">
        <v>0</v>
      </c>
      <c r="D95" s="36">
        <v>1673</v>
      </c>
      <c r="E95" s="36"/>
      <c r="F95" s="36">
        <v>725</v>
      </c>
      <c r="G95" s="36">
        <v>1118</v>
      </c>
      <c r="H95" s="36">
        <v>1843</v>
      </c>
      <c r="I95" s="36"/>
      <c r="J95" s="112">
        <v>-56.664674237895994</v>
      </c>
      <c r="K95" s="112" t="s">
        <v>257</v>
      </c>
      <c r="L95" s="112">
        <v>10.161386730424393</v>
      </c>
      <c r="M95" s="112"/>
      <c r="N95" s="112">
        <v>-0.15708628146282455</v>
      </c>
      <c r="O95" s="112">
        <v>0.7130147513695877</v>
      </c>
      <c r="P95" s="113">
        <v>0.022359918399450736</v>
      </c>
      <c r="R95" s="111"/>
      <c r="S95" s="111"/>
      <c r="T95" s="111"/>
      <c r="U95" s="111"/>
      <c r="V95" s="111"/>
      <c r="W95" s="111"/>
      <c r="X95" s="111"/>
    </row>
    <row r="96" spans="1:24" ht="15">
      <c r="A96" s="32" t="s">
        <v>144</v>
      </c>
      <c r="B96" s="33">
        <v>0</v>
      </c>
      <c r="C96" s="33">
        <v>0</v>
      </c>
      <c r="D96" s="33">
        <v>0</v>
      </c>
      <c r="E96" s="33"/>
      <c r="F96" s="33">
        <v>2823</v>
      </c>
      <c r="G96" s="33">
        <v>0</v>
      </c>
      <c r="H96" s="33">
        <v>2823</v>
      </c>
      <c r="I96" s="33"/>
      <c r="J96" s="109" t="s">
        <v>257</v>
      </c>
      <c r="K96" s="109">
        <v>0</v>
      </c>
      <c r="L96" s="109" t="s">
        <v>257</v>
      </c>
      <c r="M96" s="109"/>
      <c r="N96" s="109">
        <v>0.4677790849889807</v>
      </c>
      <c r="O96" s="109">
        <v>0</v>
      </c>
      <c r="P96" s="110">
        <v>0.3713061743626437</v>
      </c>
      <c r="R96" s="111"/>
      <c r="S96" s="111"/>
      <c r="T96" s="111"/>
      <c r="U96" s="111"/>
      <c r="V96" s="111"/>
      <c r="W96" s="111"/>
      <c r="X96" s="111"/>
    </row>
    <row r="97" spans="1:24" ht="15">
      <c r="A97" s="35" t="s">
        <v>145</v>
      </c>
      <c r="B97" s="36">
        <v>254</v>
      </c>
      <c r="C97" s="36">
        <v>0</v>
      </c>
      <c r="D97" s="36">
        <v>254</v>
      </c>
      <c r="E97" s="36"/>
      <c r="F97" s="36">
        <v>6830</v>
      </c>
      <c r="G97" s="36">
        <v>80</v>
      </c>
      <c r="H97" s="36">
        <v>6910</v>
      </c>
      <c r="I97" s="36"/>
      <c r="J97" s="112">
        <v>2588.976377952756</v>
      </c>
      <c r="K97" s="112" t="s">
        <v>257</v>
      </c>
      <c r="L97" s="112">
        <v>2620.472440944882</v>
      </c>
      <c r="M97" s="112"/>
      <c r="N97" s="112">
        <v>1.0896618005269347</v>
      </c>
      <c r="O97" s="112">
        <v>0.051020733550596616</v>
      </c>
      <c r="P97" s="113">
        <v>0.875456569804377</v>
      </c>
      <c r="R97" s="111"/>
      <c r="S97" s="111"/>
      <c r="T97" s="111"/>
      <c r="U97" s="111"/>
      <c r="V97" s="111"/>
      <c r="W97" s="111"/>
      <c r="X97" s="111"/>
    </row>
    <row r="98" spans="1:24" ht="15">
      <c r="A98" s="32" t="s">
        <v>146</v>
      </c>
      <c r="B98" s="33">
        <v>7497</v>
      </c>
      <c r="C98" s="33">
        <v>3240</v>
      </c>
      <c r="D98" s="33">
        <v>10737</v>
      </c>
      <c r="E98" s="33"/>
      <c r="F98" s="33">
        <v>6077</v>
      </c>
      <c r="G98" s="33">
        <v>5554</v>
      </c>
      <c r="H98" s="33">
        <v>11631</v>
      </c>
      <c r="I98" s="33"/>
      <c r="J98" s="109">
        <v>-18.940909697212216</v>
      </c>
      <c r="K98" s="109">
        <v>71.41975308641975</v>
      </c>
      <c r="L98" s="109">
        <v>8.32634814193909</v>
      </c>
      <c r="M98" s="109"/>
      <c r="N98" s="109">
        <v>-0.23529801653714225</v>
      </c>
      <c r="O98" s="109">
        <v>1.4757747179510072</v>
      </c>
      <c r="P98" s="110">
        <v>0.11758686499475857</v>
      </c>
      <c r="R98" s="111"/>
      <c r="S98" s="111"/>
      <c r="T98" s="111"/>
      <c r="U98" s="111"/>
      <c r="V98" s="111"/>
      <c r="W98" s="111"/>
      <c r="X98" s="111"/>
    </row>
    <row r="99" spans="1:24" ht="15">
      <c r="A99" s="35" t="s">
        <v>147</v>
      </c>
      <c r="B99" s="36">
        <v>954</v>
      </c>
      <c r="C99" s="36">
        <v>15586</v>
      </c>
      <c r="D99" s="36">
        <v>16540</v>
      </c>
      <c r="E99" s="36"/>
      <c r="F99" s="36">
        <v>0</v>
      </c>
      <c r="G99" s="36">
        <v>0</v>
      </c>
      <c r="H99" s="36">
        <v>0</v>
      </c>
      <c r="I99" s="36"/>
      <c r="J99" s="112">
        <v>-100</v>
      </c>
      <c r="K99" s="112">
        <v>-100</v>
      </c>
      <c r="L99" s="112">
        <v>-100</v>
      </c>
      <c r="M99" s="112"/>
      <c r="N99" s="112">
        <v>-0.15808049843410824</v>
      </c>
      <c r="O99" s="112">
        <v>-9.940114413994987</v>
      </c>
      <c r="P99" s="113">
        <v>-2.175488531334795</v>
      </c>
      <c r="R99" s="111"/>
      <c r="S99" s="111"/>
      <c r="T99" s="111"/>
      <c r="U99" s="111"/>
      <c r="V99" s="111"/>
      <c r="W99" s="111"/>
      <c r="X99" s="111"/>
    </row>
    <row r="100" spans="1:24" ht="15">
      <c r="A100" s="32" t="s">
        <v>47</v>
      </c>
      <c r="B100" s="33">
        <v>0</v>
      </c>
      <c r="C100" s="33">
        <v>992</v>
      </c>
      <c r="D100" s="33">
        <v>992</v>
      </c>
      <c r="E100" s="33"/>
      <c r="F100" s="33">
        <v>788</v>
      </c>
      <c r="G100" s="33">
        <v>686</v>
      </c>
      <c r="H100" s="33">
        <v>1474</v>
      </c>
      <c r="I100" s="33"/>
      <c r="J100" s="109" t="s">
        <v>257</v>
      </c>
      <c r="K100" s="109">
        <v>-30.846774193548388</v>
      </c>
      <c r="L100" s="109">
        <v>48.58870967741935</v>
      </c>
      <c r="M100" s="109"/>
      <c r="N100" s="109">
        <v>0.13057382889525923</v>
      </c>
      <c r="O100" s="109">
        <v>-0.19515430583103208</v>
      </c>
      <c r="P100" s="110">
        <v>0.0633969451090309</v>
      </c>
      <c r="R100" s="111"/>
      <c r="S100" s="111"/>
      <c r="T100" s="111"/>
      <c r="U100" s="111"/>
      <c r="V100" s="111"/>
      <c r="W100" s="111"/>
      <c r="X100" s="111"/>
    </row>
    <row r="101" spans="1:24" ht="15">
      <c r="A101" s="35" t="s">
        <v>148</v>
      </c>
      <c r="B101" s="36">
        <v>630</v>
      </c>
      <c r="C101" s="36">
        <v>163</v>
      </c>
      <c r="D101" s="36">
        <v>793</v>
      </c>
      <c r="E101" s="36"/>
      <c r="F101" s="36">
        <v>5529</v>
      </c>
      <c r="G101" s="36">
        <v>1420</v>
      </c>
      <c r="H101" s="36">
        <v>6949</v>
      </c>
      <c r="I101" s="36"/>
      <c r="J101" s="112">
        <v>777.6190476190477</v>
      </c>
      <c r="K101" s="112">
        <v>771.165644171779</v>
      </c>
      <c r="L101" s="112">
        <v>776.2925598991172</v>
      </c>
      <c r="M101" s="112"/>
      <c r="N101" s="112">
        <v>0.8117781570531408</v>
      </c>
      <c r="O101" s="112">
        <v>0.8016632759137494</v>
      </c>
      <c r="P101" s="113">
        <v>0.8096921039236396</v>
      </c>
      <c r="R101" s="111"/>
      <c r="S101" s="111"/>
      <c r="T101" s="111"/>
      <c r="U101" s="111"/>
      <c r="V101" s="111"/>
      <c r="W101" s="111"/>
      <c r="X101" s="111"/>
    </row>
    <row r="102" spans="1:16" ht="15">
      <c r="A102" s="32"/>
      <c r="B102" s="33"/>
      <c r="C102" s="33"/>
      <c r="D102" s="33"/>
      <c r="E102" s="33"/>
      <c r="F102" s="33"/>
      <c r="G102" s="33"/>
      <c r="H102" s="33"/>
      <c r="I102" s="33"/>
      <c r="J102" s="24"/>
      <c r="K102" s="24"/>
      <c r="L102" s="24"/>
      <c r="M102" s="109"/>
      <c r="N102" s="24"/>
      <c r="O102" s="24"/>
      <c r="P102" s="114"/>
    </row>
    <row r="103" spans="1:24" ht="15">
      <c r="A103" s="115" t="s">
        <v>1</v>
      </c>
      <c r="B103" s="59">
        <v>603490</v>
      </c>
      <c r="C103" s="59">
        <v>156799</v>
      </c>
      <c r="D103" s="59">
        <v>760289</v>
      </c>
      <c r="E103" s="59"/>
      <c r="F103" s="59">
        <v>1226397</v>
      </c>
      <c r="G103" s="59">
        <v>273581</v>
      </c>
      <c r="H103" s="59">
        <v>1499978</v>
      </c>
      <c r="I103" s="59"/>
      <c r="J103" s="116">
        <v>103.21745182190259</v>
      </c>
      <c r="K103" s="116">
        <v>74.47879131882218</v>
      </c>
      <c r="L103" s="116">
        <v>97.29050400571361</v>
      </c>
      <c r="M103" s="116"/>
      <c r="N103" s="116">
        <v>103.21745182190264</v>
      </c>
      <c r="O103" s="116">
        <v>74.47879131882223</v>
      </c>
      <c r="P103" s="117">
        <v>97.29050400571366</v>
      </c>
      <c r="R103" s="111"/>
      <c r="S103" s="111"/>
      <c r="T103" s="111"/>
      <c r="U103" s="111"/>
      <c r="V103" s="111"/>
      <c r="W103" s="111"/>
      <c r="X103" s="111"/>
    </row>
    <row r="105" spans="1:16" ht="4.5" customHeight="1">
      <c r="A105" s="41"/>
      <c r="B105" s="42"/>
      <c r="C105" s="42"/>
      <c r="D105" s="42"/>
      <c r="E105" s="42"/>
      <c r="F105" s="42"/>
      <c r="G105" s="42"/>
      <c r="H105" s="43"/>
      <c r="I105" s="118"/>
      <c r="J105" s="26"/>
      <c r="K105" s="26"/>
      <c r="L105" s="26"/>
      <c r="M105" s="26"/>
      <c r="N105" s="26"/>
      <c r="O105" s="26"/>
      <c r="P105" s="26"/>
    </row>
    <row r="106" spans="1:16" ht="15">
      <c r="A106" s="44" t="s">
        <v>239</v>
      </c>
      <c r="B106" s="26"/>
      <c r="C106" s="26"/>
      <c r="D106" s="26"/>
      <c r="E106" s="26"/>
      <c r="F106" s="26"/>
      <c r="G106" s="26"/>
      <c r="H106" s="45"/>
      <c r="I106" s="118"/>
      <c r="J106" s="26"/>
      <c r="K106" s="26"/>
      <c r="L106" s="26"/>
      <c r="M106" s="26"/>
      <c r="N106" s="26"/>
      <c r="O106" s="26"/>
      <c r="P106" s="26"/>
    </row>
    <row r="107" spans="1:16" ht="15">
      <c r="A107" s="69" t="s">
        <v>75</v>
      </c>
      <c r="B107" s="26"/>
      <c r="C107" s="26"/>
      <c r="D107" s="26"/>
      <c r="E107" s="26"/>
      <c r="F107" s="26"/>
      <c r="G107" s="26"/>
      <c r="H107" s="45"/>
      <c r="I107" s="118"/>
      <c r="J107" s="26"/>
      <c r="K107" s="26"/>
      <c r="L107" s="26"/>
      <c r="M107" s="26"/>
      <c r="N107" s="26" t="s">
        <v>152</v>
      </c>
      <c r="O107" s="26"/>
      <c r="P107" s="26"/>
    </row>
    <row r="108" spans="1:16" ht="15">
      <c r="A108" s="119" t="s">
        <v>77</v>
      </c>
      <c r="B108" s="26"/>
      <c r="C108" s="26"/>
      <c r="D108" s="26"/>
      <c r="E108" s="26"/>
      <c r="F108" s="26"/>
      <c r="G108" s="26"/>
      <c r="H108" s="45"/>
      <c r="I108" s="118"/>
      <c r="J108" s="26"/>
      <c r="K108" s="26"/>
      <c r="L108" s="26"/>
      <c r="M108" s="26"/>
      <c r="N108" s="26"/>
      <c r="O108" s="26"/>
      <c r="P108" s="26"/>
    </row>
    <row r="109" spans="1:16" ht="15">
      <c r="A109" s="46" t="s">
        <v>323</v>
      </c>
      <c r="B109" s="26"/>
      <c r="C109" s="26"/>
      <c r="D109" s="26"/>
      <c r="E109" s="26"/>
      <c r="F109" s="26"/>
      <c r="G109" s="26"/>
      <c r="H109" s="45"/>
      <c r="I109" s="118"/>
      <c r="J109" s="26"/>
      <c r="K109" s="26"/>
      <c r="L109" s="26"/>
      <c r="M109" s="26"/>
      <c r="N109" s="26"/>
      <c r="O109" s="26"/>
      <c r="P109" s="26"/>
    </row>
    <row r="110" spans="1:16" ht="4.5" customHeight="1">
      <c r="A110" s="47"/>
      <c r="B110" s="48"/>
      <c r="C110" s="48"/>
      <c r="D110" s="48"/>
      <c r="E110" s="48"/>
      <c r="F110" s="48"/>
      <c r="G110" s="48"/>
      <c r="H110" s="49"/>
      <c r="I110" s="118"/>
      <c r="J110" s="26"/>
      <c r="K110" s="26"/>
      <c r="L110" s="26"/>
      <c r="M110" s="26"/>
      <c r="N110" s="26"/>
      <c r="O110" s="26"/>
      <c r="P110" s="26"/>
    </row>
  </sheetData>
  <sheetProtection/>
  <mergeCells count="10">
    <mergeCell ref="A3:I4"/>
    <mergeCell ref="A6:I6"/>
    <mergeCell ref="A7:I7"/>
    <mergeCell ref="A8:I8"/>
    <mergeCell ref="H10:I10"/>
    <mergeCell ref="N12:P12"/>
    <mergeCell ref="A12:A13"/>
    <mergeCell ref="B12:D12"/>
    <mergeCell ref="F12:H12"/>
    <mergeCell ref="J12:L12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horizontalDpi="600" verticalDpi="600" orientation="portrait" paperSize="9" scale="50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23">
      <selection activeCell="B42" sqref="B42"/>
    </sheetView>
  </sheetViews>
  <sheetFormatPr defaultColWidth="11.421875" defaultRowHeight="12.75"/>
  <cols>
    <col min="1" max="1" width="18.7109375" style="27" customWidth="1"/>
    <col min="2" max="4" width="11.421875" style="27" customWidth="1"/>
    <col min="5" max="5" width="3.28125" style="27" customWidth="1"/>
    <col min="6" max="8" width="11.421875" style="27" customWidth="1"/>
    <col min="9" max="9" width="11.28125" style="27" customWidth="1"/>
    <col min="10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50" t="s">
        <v>230</v>
      </c>
      <c r="B3" s="350"/>
      <c r="C3" s="350"/>
      <c r="D3" s="350"/>
      <c r="E3" s="350"/>
      <c r="F3" s="350"/>
      <c r="G3" s="350"/>
      <c r="H3" s="350"/>
      <c r="I3" s="350"/>
    </row>
    <row r="4" spans="1:9" ht="18" customHeight="1">
      <c r="A4" s="350"/>
      <c r="B4" s="350"/>
      <c r="C4" s="350"/>
      <c r="D4" s="350"/>
      <c r="E4" s="350"/>
      <c r="F4" s="350"/>
      <c r="G4" s="350"/>
      <c r="H4" s="350"/>
      <c r="I4" s="350"/>
    </row>
    <row r="5" spans="1:9" ht="7.5" customHeight="1">
      <c r="A5" s="351"/>
      <c r="B5" s="352"/>
      <c r="C5" s="352"/>
      <c r="D5" s="352"/>
      <c r="E5" s="352"/>
      <c r="F5" s="352"/>
      <c r="G5" s="352"/>
      <c r="H5" s="352"/>
      <c r="I5" s="352"/>
    </row>
    <row r="6" spans="1:9" ht="13.5" customHeight="1">
      <c r="A6" s="353" t="s">
        <v>289</v>
      </c>
      <c r="B6" s="354"/>
      <c r="C6" s="354"/>
      <c r="D6" s="354"/>
      <c r="E6" s="354"/>
      <c r="F6" s="354"/>
      <c r="G6" s="354"/>
      <c r="H6" s="354"/>
      <c r="I6" s="354"/>
    </row>
    <row r="7" spans="1:9" ht="13.5" customHeight="1">
      <c r="A7" s="353" t="s">
        <v>4</v>
      </c>
      <c r="B7" s="354"/>
      <c r="C7" s="354"/>
      <c r="D7" s="354"/>
      <c r="E7" s="354"/>
      <c r="F7" s="354"/>
      <c r="G7" s="354"/>
      <c r="H7" s="354"/>
      <c r="I7" s="354"/>
    </row>
    <row r="8" spans="1:9" ht="13.5" customHeight="1">
      <c r="A8" s="353" t="s">
        <v>254</v>
      </c>
      <c r="B8" s="354"/>
      <c r="C8" s="354"/>
      <c r="D8" s="354"/>
      <c r="E8" s="354"/>
      <c r="F8" s="354"/>
      <c r="G8" s="354"/>
      <c r="H8" s="354"/>
      <c r="I8" s="354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26"/>
      <c r="B10" s="26"/>
      <c r="C10" s="26"/>
      <c r="D10" s="26"/>
      <c r="E10" s="26"/>
      <c r="F10" s="26"/>
      <c r="G10" s="26"/>
      <c r="H10" s="355" t="s">
        <v>242</v>
      </c>
      <c r="I10" s="355"/>
    </row>
    <row r="11" spans="1:8" ht="12.75" customHeight="1">
      <c r="A11" s="50"/>
      <c r="B11" s="51"/>
      <c r="C11" s="51"/>
      <c r="D11" s="51"/>
      <c r="E11" s="51"/>
      <c r="F11" s="381" t="s">
        <v>177</v>
      </c>
      <c r="G11" s="381"/>
      <c r="H11" s="381"/>
    </row>
    <row r="12" spans="1:8" ht="12.75" customHeight="1">
      <c r="A12" s="356" t="s">
        <v>6</v>
      </c>
      <c r="B12" s="359" t="s">
        <v>176</v>
      </c>
      <c r="C12" s="359"/>
      <c r="D12" s="359"/>
      <c r="E12" s="52"/>
      <c r="F12" s="349" t="s">
        <v>45</v>
      </c>
      <c r="G12" s="349"/>
      <c r="H12" s="402"/>
    </row>
    <row r="13" spans="1:8" ht="15">
      <c r="A13" s="357"/>
      <c r="B13" s="53" t="s">
        <v>1</v>
      </c>
      <c r="C13" s="53" t="s">
        <v>32</v>
      </c>
      <c r="D13" s="53" t="s">
        <v>33</v>
      </c>
      <c r="E13" s="54"/>
      <c r="F13" s="53" t="s">
        <v>1</v>
      </c>
      <c r="G13" s="53" t="s">
        <v>32</v>
      </c>
      <c r="H13" s="55" t="s">
        <v>33</v>
      </c>
    </row>
    <row r="14" spans="1:8" ht="15">
      <c r="A14" s="56" t="s">
        <v>46</v>
      </c>
      <c r="B14" s="33">
        <v>0</v>
      </c>
      <c r="C14" s="33">
        <v>0</v>
      </c>
      <c r="D14" s="33">
        <v>0</v>
      </c>
      <c r="E14" s="33"/>
      <c r="F14" s="33">
        <v>0</v>
      </c>
      <c r="G14" s="33">
        <v>0</v>
      </c>
      <c r="H14" s="34">
        <v>0</v>
      </c>
    </row>
    <row r="15" spans="1:8" ht="15">
      <c r="A15" s="57" t="s">
        <v>47</v>
      </c>
      <c r="B15" s="36">
        <v>0</v>
      </c>
      <c r="C15" s="36">
        <v>0</v>
      </c>
      <c r="D15" s="36">
        <v>0</v>
      </c>
      <c r="E15" s="36"/>
      <c r="F15" s="36">
        <v>0</v>
      </c>
      <c r="G15" s="36">
        <v>0</v>
      </c>
      <c r="H15" s="37">
        <v>0</v>
      </c>
    </row>
    <row r="16" spans="1:8" ht="15">
      <c r="A16" s="56" t="s">
        <v>48</v>
      </c>
      <c r="B16" s="33">
        <v>0</v>
      </c>
      <c r="C16" s="33">
        <v>0</v>
      </c>
      <c r="D16" s="33">
        <v>0</v>
      </c>
      <c r="E16" s="33"/>
      <c r="F16" s="33">
        <v>0</v>
      </c>
      <c r="G16" s="33">
        <v>0</v>
      </c>
      <c r="H16" s="34">
        <v>0</v>
      </c>
    </row>
    <row r="17" spans="1:8" ht="15">
      <c r="A17" s="57" t="s">
        <v>49</v>
      </c>
      <c r="B17" s="36">
        <v>6291</v>
      </c>
      <c r="C17" s="36">
        <v>0</v>
      </c>
      <c r="D17" s="36">
        <v>6291</v>
      </c>
      <c r="E17" s="36"/>
      <c r="F17" s="36">
        <v>159</v>
      </c>
      <c r="G17" s="36">
        <v>0</v>
      </c>
      <c r="H17" s="37">
        <v>159</v>
      </c>
    </row>
    <row r="18" spans="1:8" ht="15">
      <c r="A18" s="56" t="s">
        <v>50</v>
      </c>
      <c r="B18" s="33">
        <v>0</v>
      </c>
      <c r="C18" s="33">
        <v>0</v>
      </c>
      <c r="D18" s="33">
        <v>0</v>
      </c>
      <c r="E18" s="33"/>
      <c r="F18" s="33">
        <v>0</v>
      </c>
      <c r="G18" s="33">
        <v>0</v>
      </c>
      <c r="H18" s="34">
        <v>0</v>
      </c>
    </row>
    <row r="19" spans="1:8" ht="15">
      <c r="A19" s="57" t="s">
        <v>51</v>
      </c>
      <c r="B19" s="36">
        <v>0</v>
      </c>
      <c r="C19" s="36">
        <v>0</v>
      </c>
      <c r="D19" s="36">
        <v>0</v>
      </c>
      <c r="E19" s="36"/>
      <c r="F19" s="36">
        <v>0</v>
      </c>
      <c r="G19" s="36">
        <v>0</v>
      </c>
      <c r="H19" s="37">
        <v>0</v>
      </c>
    </row>
    <row r="20" spans="1:8" ht="15">
      <c r="A20" s="56" t="s">
        <v>52</v>
      </c>
      <c r="B20" s="33">
        <v>0</v>
      </c>
      <c r="C20" s="33">
        <v>0</v>
      </c>
      <c r="D20" s="33">
        <v>0</v>
      </c>
      <c r="E20" s="33"/>
      <c r="F20" s="33">
        <v>0</v>
      </c>
      <c r="G20" s="33">
        <v>0</v>
      </c>
      <c r="H20" s="34">
        <v>0</v>
      </c>
    </row>
    <row r="21" spans="1:8" ht="15">
      <c r="A21" s="57" t="s">
        <v>53</v>
      </c>
      <c r="B21" s="36">
        <v>0</v>
      </c>
      <c r="C21" s="36">
        <v>0</v>
      </c>
      <c r="D21" s="36">
        <v>0</v>
      </c>
      <c r="E21" s="36"/>
      <c r="F21" s="36">
        <v>0</v>
      </c>
      <c r="G21" s="36">
        <v>0</v>
      </c>
      <c r="H21" s="37">
        <v>0</v>
      </c>
    </row>
    <row r="22" spans="1:8" ht="15">
      <c r="A22" s="56" t="s">
        <v>55</v>
      </c>
      <c r="B22" s="33">
        <v>0</v>
      </c>
      <c r="C22" s="33">
        <v>0</v>
      </c>
      <c r="D22" s="33">
        <v>0</v>
      </c>
      <c r="E22" s="33"/>
      <c r="F22" s="33">
        <v>0</v>
      </c>
      <c r="G22" s="33">
        <v>0</v>
      </c>
      <c r="H22" s="34">
        <v>0</v>
      </c>
    </row>
    <row r="23" spans="1:8" ht="15">
      <c r="A23" s="57" t="s">
        <v>54</v>
      </c>
      <c r="B23" s="36">
        <v>0</v>
      </c>
      <c r="C23" s="36">
        <v>0</v>
      </c>
      <c r="D23" s="36">
        <v>0</v>
      </c>
      <c r="E23" s="36"/>
      <c r="F23" s="36">
        <v>0</v>
      </c>
      <c r="G23" s="36">
        <v>0</v>
      </c>
      <c r="H23" s="37">
        <v>0</v>
      </c>
    </row>
    <row r="24" spans="1:8" ht="15">
      <c r="A24" s="56" t="s">
        <v>56</v>
      </c>
      <c r="B24" s="33">
        <v>0</v>
      </c>
      <c r="C24" s="33">
        <v>0</v>
      </c>
      <c r="D24" s="33">
        <v>0</v>
      </c>
      <c r="E24" s="33"/>
      <c r="F24" s="33">
        <v>0</v>
      </c>
      <c r="G24" s="33">
        <v>0</v>
      </c>
      <c r="H24" s="34">
        <v>0</v>
      </c>
    </row>
    <row r="25" spans="1:8" ht="15">
      <c r="A25" s="57" t="s">
        <v>57</v>
      </c>
      <c r="B25" s="36">
        <v>0</v>
      </c>
      <c r="C25" s="36">
        <v>0</v>
      </c>
      <c r="D25" s="36">
        <v>0</v>
      </c>
      <c r="E25" s="36"/>
      <c r="F25" s="36">
        <v>0</v>
      </c>
      <c r="G25" s="36">
        <v>0</v>
      </c>
      <c r="H25" s="37">
        <v>0</v>
      </c>
    </row>
    <row r="26" spans="1:8" ht="15">
      <c r="A26" s="56" t="s">
        <v>58</v>
      </c>
      <c r="B26" s="33">
        <v>0</v>
      </c>
      <c r="C26" s="33">
        <v>0</v>
      </c>
      <c r="D26" s="33">
        <v>0</v>
      </c>
      <c r="E26" s="33"/>
      <c r="F26" s="33">
        <v>0</v>
      </c>
      <c r="G26" s="33">
        <v>0</v>
      </c>
      <c r="H26" s="34">
        <v>0</v>
      </c>
    </row>
    <row r="27" spans="1:8" ht="15">
      <c r="A27" s="57" t="s">
        <v>59</v>
      </c>
      <c r="B27" s="36">
        <v>0</v>
      </c>
      <c r="C27" s="36">
        <v>0</v>
      </c>
      <c r="D27" s="36">
        <v>0</v>
      </c>
      <c r="E27" s="36"/>
      <c r="F27" s="36">
        <v>0</v>
      </c>
      <c r="G27" s="36">
        <v>0</v>
      </c>
      <c r="H27" s="37">
        <v>0</v>
      </c>
    </row>
    <row r="28" spans="1:8" ht="15">
      <c r="A28" s="56" t="s">
        <v>60</v>
      </c>
      <c r="B28" s="33">
        <v>0</v>
      </c>
      <c r="C28" s="33">
        <v>0</v>
      </c>
      <c r="D28" s="33">
        <v>0</v>
      </c>
      <c r="E28" s="33"/>
      <c r="F28" s="33">
        <v>0</v>
      </c>
      <c r="G28" s="33">
        <v>0</v>
      </c>
      <c r="H28" s="34">
        <v>0</v>
      </c>
    </row>
    <row r="29" spans="1:8" ht="15">
      <c r="A29" s="57" t="s">
        <v>61</v>
      </c>
      <c r="B29" s="36">
        <v>0</v>
      </c>
      <c r="C29" s="36">
        <v>0</v>
      </c>
      <c r="D29" s="36">
        <v>0</v>
      </c>
      <c r="E29" s="36"/>
      <c r="F29" s="36">
        <v>0</v>
      </c>
      <c r="G29" s="36">
        <v>0</v>
      </c>
      <c r="H29" s="37">
        <v>0</v>
      </c>
    </row>
    <row r="30" spans="1:8" ht="15">
      <c r="A30" s="56" t="s">
        <v>62</v>
      </c>
      <c r="B30" s="33">
        <v>0</v>
      </c>
      <c r="C30" s="33">
        <v>0</v>
      </c>
      <c r="D30" s="33">
        <v>0</v>
      </c>
      <c r="E30" s="33"/>
      <c r="F30" s="33">
        <v>0</v>
      </c>
      <c r="G30" s="33">
        <v>0</v>
      </c>
      <c r="H30" s="34">
        <v>0</v>
      </c>
    </row>
    <row r="31" spans="1:8" ht="15">
      <c r="A31" s="57" t="s">
        <v>63</v>
      </c>
      <c r="B31" s="36">
        <v>0</v>
      </c>
      <c r="C31" s="36">
        <v>0</v>
      </c>
      <c r="D31" s="36">
        <v>0</v>
      </c>
      <c r="E31" s="36"/>
      <c r="F31" s="36">
        <v>0</v>
      </c>
      <c r="G31" s="36">
        <v>0</v>
      </c>
      <c r="H31" s="37">
        <v>0</v>
      </c>
    </row>
    <row r="32" spans="1:8" ht="15">
      <c r="A32" s="56" t="s">
        <v>64</v>
      </c>
      <c r="B32" s="33">
        <v>0</v>
      </c>
      <c r="C32" s="33">
        <v>0</v>
      </c>
      <c r="D32" s="33">
        <v>0</v>
      </c>
      <c r="E32" s="33"/>
      <c r="F32" s="33">
        <v>0</v>
      </c>
      <c r="G32" s="33">
        <v>0</v>
      </c>
      <c r="H32" s="34">
        <v>0</v>
      </c>
    </row>
    <row r="33" spans="1:8" ht="15">
      <c r="A33" s="57" t="s">
        <v>150</v>
      </c>
      <c r="B33" s="36">
        <v>0</v>
      </c>
      <c r="C33" s="36">
        <v>0</v>
      </c>
      <c r="D33" s="36">
        <v>0</v>
      </c>
      <c r="E33" s="36"/>
      <c r="F33" s="36">
        <v>0</v>
      </c>
      <c r="G33" s="36">
        <v>0</v>
      </c>
      <c r="H33" s="37">
        <v>0</v>
      </c>
    </row>
    <row r="34" spans="1:8" ht="15">
      <c r="A34" s="56" t="s">
        <v>65</v>
      </c>
      <c r="B34" s="33">
        <v>0</v>
      </c>
      <c r="C34" s="33">
        <v>0</v>
      </c>
      <c r="D34" s="33">
        <v>0</v>
      </c>
      <c r="E34" s="33"/>
      <c r="F34" s="33">
        <v>0</v>
      </c>
      <c r="G34" s="33">
        <v>0</v>
      </c>
      <c r="H34" s="34">
        <v>0</v>
      </c>
    </row>
    <row r="35" spans="1:8" ht="15">
      <c r="A35" s="57" t="s">
        <v>66</v>
      </c>
      <c r="B35" s="36">
        <v>0</v>
      </c>
      <c r="C35" s="36">
        <v>0</v>
      </c>
      <c r="D35" s="36">
        <v>0</v>
      </c>
      <c r="E35" s="36"/>
      <c r="F35" s="36">
        <v>0</v>
      </c>
      <c r="G35" s="36">
        <v>0</v>
      </c>
      <c r="H35" s="37">
        <v>0</v>
      </c>
    </row>
    <row r="36" spans="1:8" ht="15">
      <c r="A36" s="56" t="s">
        <v>69</v>
      </c>
      <c r="B36" s="33">
        <v>13438</v>
      </c>
      <c r="C36" s="33">
        <v>0</v>
      </c>
      <c r="D36" s="33">
        <v>13438</v>
      </c>
      <c r="E36" s="33"/>
      <c r="F36" s="33">
        <v>260</v>
      </c>
      <c r="G36" s="33">
        <v>0</v>
      </c>
      <c r="H36" s="34">
        <v>260</v>
      </c>
    </row>
    <row r="37" spans="1:8" ht="15">
      <c r="A37" s="57" t="s">
        <v>67</v>
      </c>
      <c r="B37" s="36">
        <v>0</v>
      </c>
      <c r="C37" s="36">
        <v>0</v>
      </c>
      <c r="D37" s="36">
        <v>0</v>
      </c>
      <c r="E37" s="36"/>
      <c r="F37" s="36">
        <v>0</v>
      </c>
      <c r="G37" s="36">
        <v>0</v>
      </c>
      <c r="H37" s="37">
        <v>0</v>
      </c>
    </row>
    <row r="38" spans="1:8" ht="15">
      <c r="A38" s="56" t="s">
        <v>68</v>
      </c>
      <c r="B38" s="33">
        <v>0</v>
      </c>
      <c r="C38" s="33">
        <v>0</v>
      </c>
      <c r="D38" s="33">
        <v>0</v>
      </c>
      <c r="E38" s="33"/>
      <c r="F38" s="33">
        <v>0</v>
      </c>
      <c r="G38" s="33">
        <v>0</v>
      </c>
      <c r="H38" s="34">
        <v>0</v>
      </c>
    </row>
    <row r="39" spans="1:8" ht="15">
      <c r="A39" s="57" t="s">
        <v>174</v>
      </c>
      <c r="B39" s="36">
        <v>0</v>
      </c>
      <c r="C39" s="36">
        <v>0</v>
      </c>
      <c r="D39" s="36">
        <v>0</v>
      </c>
      <c r="E39" s="36"/>
      <c r="F39" s="36">
        <v>0</v>
      </c>
      <c r="G39" s="36">
        <v>0</v>
      </c>
      <c r="H39" s="37">
        <v>0</v>
      </c>
    </row>
    <row r="40" spans="1:8" ht="15">
      <c r="A40" s="56"/>
      <c r="B40" s="33"/>
      <c r="C40" s="33"/>
      <c r="D40" s="33"/>
      <c r="E40" s="33"/>
      <c r="F40" s="33"/>
      <c r="G40" s="33"/>
      <c r="H40" s="34"/>
    </row>
    <row r="41" spans="1:8" ht="15">
      <c r="A41" s="58" t="s">
        <v>1</v>
      </c>
      <c r="B41" s="59">
        <v>19729</v>
      </c>
      <c r="C41" s="59">
        <v>0</v>
      </c>
      <c r="D41" s="59">
        <v>19729</v>
      </c>
      <c r="E41" s="59"/>
      <c r="F41" s="59">
        <v>419</v>
      </c>
      <c r="G41" s="59">
        <v>0</v>
      </c>
      <c r="H41" s="60">
        <v>419</v>
      </c>
    </row>
    <row r="42" spans="1:8" ht="15">
      <c r="A42" s="61"/>
      <c r="B42" s="62"/>
      <c r="C42" s="62"/>
      <c r="D42" s="63"/>
      <c r="E42" s="62"/>
      <c r="F42" s="62"/>
      <c r="G42" s="62"/>
      <c r="H42" s="62"/>
    </row>
    <row r="43" spans="1:8" ht="4.5" customHeight="1">
      <c r="A43" s="64"/>
      <c r="B43" s="65"/>
      <c r="C43" s="65"/>
      <c r="D43" s="66"/>
      <c r="E43" s="65"/>
      <c r="F43" s="65"/>
      <c r="G43" s="65"/>
      <c r="H43" s="67"/>
    </row>
    <row r="44" spans="1:8" ht="15">
      <c r="A44" s="44" t="s">
        <v>239</v>
      </c>
      <c r="B44" s="26"/>
      <c r="C44" s="26"/>
      <c r="D44" s="26"/>
      <c r="E44" s="26"/>
      <c r="F44" s="26"/>
      <c r="G44" s="26"/>
      <c r="H44" s="45"/>
    </row>
    <row r="45" spans="1:8" ht="15">
      <c r="A45" s="69" t="s">
        <v>75</v>
      </c>
      <c r="B45" s="70"/>
      <c r="C45" s="26"/>
      <c r="D45" s="26"/>
      <c r="E45" s="26"/>
      <c r="F45" s="26"/>
      <c r="G45" s="26"/>
      <c r="H45" s="45"/>
    </row>
    <row r="46" spans="1:8" ht="15">
      <c r="A46" s="46" t="s">
        <v>323</v>
      </c>
      <c r="B46" s="26"/>
      <c r="C46" s="26"/>
      <c r="D46" s="26"/>
      <c r="E46" s="26"/>
      <c r="F46" s="26"/>
      <c r="G46" s="26"/>
      <c r="H46" s="45"/>
    </row>
    <row r="47" spans="1:8" ht="4.5" customHeight="1">
      <c r="A47" s="47"/>
      <c r="B47" s="48"/>
      <c r="C47" s="48"/>
      <c r="D47" s="48"/>
      <c r="E47" s="48"/>
      <c r="F47" s="48"/>
      <c r="G47" s="48"/>
      <c r="H47" s="49"/>
    </row>
  </sheetData>
  <sheetProtection/>
  <mergeCells count="10">
    <mergeCell ref="A12:A13"/>
    <mergeCell ref="B12:D12"/>
    <mergeCell ref="F12:H12"/>
    <mergeCell ref="F11:H11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H10" sqref="H10:I10"/>
    </sheetView>
  </sheetViews>
  <sheetFormatPr defaultColWidth="11.421875" defaultRowHeight="12.75"/>
  <cols>
    <col min="1" max="1" width="18.7109375" style="27" customWidth="1"/>
    <col min="2" max="3" width="11.421875" style="27" customWidth="1"/>
    <col min="4" max="4" width="6.7109375" style="27" customWidth="1"/>
    <col min="5" max="8" width="11.421875" style="27" customWidth="1"/>
    <col min="9" max="9" width="7.8515625" style="27" customWidth="1"/>
    <col min="10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50" t="s">
        <v>230</v>
      </c>
      <c r="B3" s="350"/>
      <c r="C3" s="350"/>
      <c r="D3" s="350"/>
      <c r="E3" s="350"/>
      <c r="F3" s="350"/>
      <c r="G3" s="350"/>
      <c r="H3" s="350"/>
      <c r="I3" s="350"/>
    </row>
    <row r="4" spans="1:9" ht="18" customHeight="1">
      <c r="A4" s="350"/>
      <c r="B4" s="350"/>
      <c r="C4" s="350"/>
      <c r="D4" s="350"/>
      <c r="E4" s="350"/>
      <c r="F4" s="350"/>
      <c r="G4" s="350"/>
      <c r="H4" s="350"/>
      <c r="I4" s="350"/>
    </row>
    <row r="5" spans="1:9" ht="7.5" customHeight="1">
      <c r="A5" s="351"/>
      <c r="B5" s="352"/>
      <c r="C5" s="352"/>
      <c r="D5" s="352"/>
      <c r="E5" s="352"/>
      <c r="F5" s="352"/>
      <c r="G5" s="352"/>
      <c r="H5" s="352"/>
      <c r="I5" s="352"/>
    </row>
    <row r="6" spans="1:9" ht="13.5" customHeight="1">
      <c r="A6" s="353" t="s">
        <v>154</v>
      </c>
      <c r="B6" s="354"/>
      <c r="C6" s="354"/>
      <c r="D6" s="354"/>
      <c r="E6" s="354"/>
      <c r="F6" s="354"/>
      <c r="G6" s="354"/>
      <c r="H6" s="354"/>
      <c r="I6" s="354"/>
    </row>
    <row r="7" spans="1:9" ht="13.5" customHeight="1">
      <c r="A7" s="353" t="s">
        <v>4</v>
      </c>
      <c r="B7" s="354"/>
      <c r="C7" s="354"/>
      <c r="D7" s="354"/>
      <c r="E7" s="354"/>
      <c r="F7" s="354"/>
      <c r="G7" s="354"/>
      <c r="H7" s="354"/>
      <c r="I7" s="354"/>
    </row>
    <row r="8" spans="1:9" ht="13.5" customHeight="1">
      <c r="A8" s="353" t="s">
        <v>252</v>
      </c>
      <c r="B8" s="354"/>
      <c r="C8" s="354"/>
      <c r="D8" s="354"/>
      <c r="E8" s="354"/>
      <c r="F8" s="354"/>
      <c r="G8" s="354"/>
      <c r="H8" s="354"/>
      <c r="I8" s="354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26"/>
      <c r="B10" s="26"/>
      <c r="C10" s="26"/>
      <c r="D10" s="26"/>
      <c r="E10" s="26"/>
      <c r="F10" s="104"/>
      <c r="H10" s="355" t="s">
        <v>242</v>
      </c>
      <c r="I10" s="355"/>
    </row>
    <row r="11" spans="1:6" ht="12.75" customHeight="1">
      <c r="A11" s="312"/>
      <c r="B11" s="313"/>
      <c r="C11" s="313"/>
      <c r="D11" s="313"/>
      <c r="E11" s="313"/>
      <c r="F11" s="127" t="s">
        <v>5</v>
      </c>
    </row>
    <row r="12" spans="1:6" ht="12.75" customHeight="1">
      <c r="A12" s="356" t="s">
        <v>6</v>
      </c>
      <c r="B12" s="358" t="s">
        <v>253</v>
      </c>
      <c r="C12" s="358"/>
      <c r="D12" s="243"/>
      <c r="E12" s="359" t="s">
        <v>254</v>
      </c>
      <c r="F12" s="360"/>
    </row>
    <row r="13" spans="1:6" ht="15">
      <c r="A13" s="357"/>
      <c r="B13" s="53" t="s">
        <v>2</v>
      </c>
      <c r="C13" s="53" t="s">
        <v>8</v>
      </c>
      <c r="D13" s="54"/>
      <c r="E13" s="53" t="s">
        <v>9</v>
      </c>
      <c r="F13" s="55" t="s">
        <v>10</v>
      </c>
    </row>
    <row r="14" spans="1:6" ht="15">
      <c r="A14" s="32" t="s">
        <v>46</v>
      </c>
      <c r="B14" s="33">
        <v>125777</v>
      </c>
      <c r="C14" s="33">
        <v>156955</v>
      </c>
      <c r="D14" s="33"/>
      <c r="E14" s="33">
        <v>167321</v>
      </c>
      <c r="F14" s="34">
        <v>202494</v>
      </c>
    </row>
    <row r="15" spans="1:6" ht="15">
      <c r="A15" s="35" t="s">
        <v>47</v>
      </c>
      <c r="B15" s="36">
        <v>1108</v>
      </c>
      <c r="C15" s="36">
        <v>1234</v>
      </c>
      <c r="D15" s="36"/>
      <c r="E15" s="36">
        <v>788</v>
      </c>
      <c r="F15" s="37">
        <v>1474</v>
      </c>
    </row>
    <row r="16" spans="1:6" ht="15">
      <c r="A16" s="32" t="s">
        <v>48</v>
      </c>
      <c r="B16" s="33">
        <v>121101</v>
      </c>
      <c r="C16" s="33">
        <v>145454</v>
      </c>
      <c r="D16" s="33"/>
      <c r="E16" s="33">
        <v>49989</v>
      </c>
      <c r="F16" s="34">
        <v>58171</v>
      </c>
    </row>
    <row r="17" spans="1:6" ht="15">
      <c r="A17" s="35" t="s">
        <v>49</v>
      </c>
      <c r="B17" s="36">
        <v>134683</v>
      </c>
      <c r="C17" s="36">
        <v>204597</v>
      </c>
      <c r="D17" s="36"/>
      <c r="E17" s="36">
        <v>310615</v>
      </c>
      <c r="F17" s="37">
        <v>353406</v>
      </c>
    </row>
    <row r="18" spans="1:6" ht="15">
      <c r="A18" s="32" t="s">
        <v>50</v>
      </c>
      <c r="B18" s="33">
        <v>59582</v>
      </c>
      <c r="C18" s="33">
        <v>63494</v>
      </c>
      <c r="D18" s="33"/>
      <c r="E18" s="33">
        <v>106597</v>
      </c>
      <c r="F18" s="34">
        <v>110824</v>
      </c>
    </row>
    <row r="19" spans="1:6" ht="15">
      <c r="A19" s="35" t="s">
        <v>51</v>
      </c>
      <c r="B19" s="36">
        <v>36948</v>
      </c>
      <c r="C19" s="36">
        <v>60604</v>
      </c>
      <c r="D19" s="36"/>
      <c r="E19" s="36">
        <v>22239</v>
      </c>
      <c r="F19" s="37">
        <v>29422</v>
      </c>
    </row>
    <row r="20" spans="1:6" ht="15">
      <c r="A20" s="32" t="s">
        <v>52</v>
      </c>
      <c r="B20" s="33">
        <v>6358</v>
      </c>
      <c r="C20" s="33">
        <v>6587</v>
      </c>
      <c r="D20" s="33"/>
      <c r="E20" s="33">
        <v>34100</v>
      </c>
      <c r="F20" s="34">
        <v>37144</v>
      </c>
    </row>
    <row r="21" spans="1:6" ht="15">
      <c r="A21" s="35" t="s">
        <v>53</v>
      </c>
      <c r="B21" s="36">
        <v>4553</v>
      </c>
      <c r="C21" s="36">
        <v>4553</v>
      </c>
      <c r="D21" s="36"/>
      <c r="E21" s="36">
        <v>2455</v>
      </c>
      <c r="F21" s="37">
        <v>2455</v>
      </c>
    </row>
    <row r="22" spans="1:6" ht="15">
      <c r="A22" s="32" t="s">
        <v>55</v>
      </c>
      <c r="B22" s="33">
        <v>2556</v>
      </c>
      <c r="C22" s="33">
        <v>2556</v>
      </c>
      <c r="D22" s="33"/>
      <c r="E22" s="33">
        <v>5529</v>
      </c>
      <c r="F22" s="34">
        <v>6949</v>
      </c>
    </row>
    <row r="23" spans="1:6" ht="15">
      <c r="A23" s="35" t="s">
        <v>54</v>
      </c>
      <c r="B23" s="36">
        <v>25820</v>
      </c>
      <c r="C23" s="36">
        <v>29168</v>
      </c>
      <c r="D23" s="36"/>
      <c r="E23" s="36">
        <v>49771</v>
      </c>
      <c r="F23" s="37">
        <v>57329</v>
      </c>
    </row>
    <row r="24" spans="1:6" ht="15">
      <c r="A24" s="32" t="s">
        <v>56</v>
      </c>
      <c r="B24" s="33">
        <v>3343</v>
      </c>
      <c r="C24" s="33">
        <v>5608</v>
      </c>
      <c r="D24" s="33"/>
      <c r="E24" s="33">
        <v>3447</v>
      </c>
      <c r="F24" s="34">
        <v>20977</v>
      </c>
    </row>
    <row r="25" spans="1:6" ht="15">
      <c r="A25" s="35" t="s">
        <v>57</v>
      </c>
      <c r="B25" s="36">
        <v>7569</v>
      </c>
      <c r="C25" s="36">
        <v>10376</v>
      </c>
      <c r="D25" s="36"/>
      <c r="E25" s="36">
        <v>9383</v>
      </c>
      <c r="F25" s="37">
        <v>21503</v>
      </c>
    </row>
    <row r="26" spans="1:6" ht="15">
      <c r="A26" s="32" t="s">
        <v>58</v>
      </c>
      <c r="B26" s="33">
        <v>134511</v>
      </c>
      <c r="C26" s="33">
        <v>166408</v>
      </c>
      <c r="D26" s="33"/>
      <c r="E26" s="33">
        <v>60617</v>
      </c>
      <c r="F26" s="34">
        <v>93165</v>
      </c>
    </row>
    <row r="27" spans="1:6" ht="15">
      <c r="A27" s="35" t="s">
        <v>59</v>
      </c>
      <c r="B27" s="36">
        <v>4274</v>
      </c>
      <c r="C27" s="36">
        <v>4274</v>
      </c>
      <c r="D27" s="36"/>
      <c r="E27" s="36">
        <v>1992</v>
      </c>
      <c r="F27" s="37">
        <v>2679</v>
      </c>
    </row>
    <row r="28" spans="1:6" ht="15">
      <c r="A28" s="32" t="s">
        <v>60</v>
      </c>
      <c r="B28" s="33">
        <v>12778</v>
      </c>
      <c r="C28" s="33">
        <v>16499</v>
      </c>
      <c r="D28" s="33"/>
      <c r="E28" s="33">
        <v>26114</v>
      </c>
      <c r="F28" s="34">
        <v>29479</v>
      </c>
    </row>
    <row r="29" spans="1:6" ht="15">
      <c r="A29" s="35" t="s">
        <v>61</v>
      </c>
      <c r="B29" s="36">
        <v>593</v>
      </c>
      <c r="C29" s="36">
        <v>593</v>
      </c>
      <c r="D29" s="36"/>
      <c r="E29" s="36">
        <v>751</v>
      </c>
      <c r="F29" s="37">
        <v>2322</v>
      </c>
    </row>
    <row r="30" spans="1:6" ht="15">
      <c r="A30" s="32" t="s">
        <v>62</v>
      </c>
      <c r="B30" s="33">
        <v>20040</v>
      </c>
      <c r="C30" s="33">
        <v>41089</v>
      </c>
      <c r="D30" s="33"/>
      <c r="E30" s="33">
        <v>4464</v>
      </c>
      <c r="F30" s="34">
        <v>10426</v>
      </c>
    </row>
    <row r="31" spans="1:6" ht="15">
      <c r="A31" s="35" t="s">
        <v>63</v>
      </c>
      <c r="B31" s="36">
        <v>20260</v>
      </c>
      <c r="C31" s="36">
        <v>21056</v>
      </c>
      <c r="D31" s="36"/>
      <c r="E31" s="36">
        <v>6346</v>
      </c>
      <c r="F31" s="37">
        <v>12877</v>
      </c>
    </row>
    <row r="32" spans="1:6" ht="15">
      <c r="A32" s="32" t="s">
        <v>64</v>
      </c>
      <c r="B32" s="33">
        <v>10584</v>
      </c>
      <c r="C32" s="33">
        <v>19195</v>
      </c>
      <c r="D32" s="33"/>
      <c r="E32" s="33">
        <v>15547</v>
      </c>
      <c r="F32" s="34">
        <v>17146</v>
      </c>
    </row>
    <row r="33" spans="1:6" ht="15">
      <c r="A33" s="35" t="s">
        <v>150</v>
      </c>
      <c r="B33" s="36">
        <v>32050</v>
      </c>
      <c r="C33" s="36">
        <v>37490</v>
      </c>
      <c r="D33" s="36"/>
      <c r="E33" s="36">
        <v>62365</v>
      </c>
      <c r="F33" s="37">
        <v>66724</v>
      </c>
    </row>
    <row r="34" spans="1:6" ht="15">
      <c r="A34" s="32" t="s">
        <v>65</v>
      </c>
      <c r="B34" s="33">
        <v>61024</v>
      </c>
      <c r="C34" s="33">
        <v>64268</v>
      </c>
      <c r="D34" s="33"/>
      <c r="E34" s="33">
        <v>32800</v>
      </c>
      <c r="F34" s="34">
        <v>44196</v>
      </c>
    </row>
    <row r="35" spans="1:6" ht="15">
      <c r="A35" s="35" t="s">
        <v>66</v>
      </c>
      <c r="B35" s="36">
        <v>40885</v>
      </c>
      <c r="C35" s="36">
        <v>44551</v>
      </c>
      <c r="D35" s="36"/>
      <c r="E35" s="36">
        <v>44061</v>
      </c>
      <c r="F35" s="37">
        <v>84502</v>
      </c>
    </row>
    <row r="36" spans="1:6" ht="15">
      <c r="A36" s="32" t="s">
        <v>69</v>
      </c>
      <c r="B36" s="33">
        <v>60149</v>
      </c>
      <c r="C36" s="33">
        <v>67555</v>
      </c>
      <c r="D36" s="33"/>
      <c r="E36" s="33">
        <v>68985</v>
      </c>
      <c r="F36" s="34">
        <v>78073</v>
      </c>
    </row>
    <row r="37" spans="1:6" ht="15">
      <c r="A37" s="35" t="s">
        <v>67</v>
      </c>
      <c r="B37" s="36">
        <v>2609</v>
      </c>
      <c r="C37" s="36">
        <v>2609</v>
      </c>
      <c r="D37" s="36"/>
      <c r="E37" s="36">
        <v>3071</v>
      </c>
      <c r="F37" s="37">
        <v>6701</v>
      </c>
    </row>
    <row r="38" spans="1:6" ht="15">
      <c r="A38" s="32" t="s">
        <v>68</v>
      </c>
      <c r="B38" s="33">
        <v>39861</v>
      </c>
      <c r="C38" s="33">
        <v>50256</v>
      </c>
      <c r="D38" s="33"/>
      <c r="E38" s="33">
        <v>7039</v>
      </c>
      <c r="F38" s="34">
        <v>10583</v>
      </c>
    </row>
    <row r="39" spans="1:6" ht="15">
      <c r="A39" s="35" t="s">
        <v>174</v>
      </c>
      <c r="B39" s="36">
        <v>99168</v>
      </c>
      <c r="C39" s="36">
        <v>123686</v>
      </c>
      <c r="D39" s="36"/>
      <c r="E39" s="36">
        <v>130011</v>
      </c>
      <c r="F39" s="37">
        <v>138957</v>
      </c>
    </row>
    <row r="40" spans="1:8" ht="15">
      <c r="A40" s="32"/>
      <c r="B40" s="33"/>
      <c r="C40" s="33"/>
      <c r="D40" s="33"/>
      <c r="E40" s="33"/>
      <c r="F40" s="34"/>
      <c r="G40" s="121"/>
      <c r="H40" s="121"/>
    </row>
    <row r="41" spans="1:6" ht="15">
      <c r="A41" s="115" t="s">
        <v>1</v>
      </c>
      <c r="B41" s="59">
        <v>1068184</v>
      </c>
      <c r="C41" s="59">
        <v>1350715</v>
      </c>
      <c r="D41" s="59"/>
      <c r="E41" s="59">
        <v>1226397</v>
      </c>
      <c r="F41" s="60">
        <v>1499978</v>
      </c>
    </row>
    <row r="42" spans="1:6" ht="15">
      <c r="A42" s="62"/>
      <c r="B42" s="62"/>
      <c r="C42" s="62"/>
      <c r="D42" s="62"/>
      <c r="E42" s="121"/>
      <c r="F42" s="121"/>
    </row>
    <row r="43" spans="1:6" ht="4.5" customHeight="1">
      <c r="A43" s="130"/>
      <c r="B43" s="65"/>
      <c r="C43" s="65"/>
      <c r="D43" s="65"/>
      <c r="E43" s="122"/>
      <c r="F43" s="314"/>
    </row>
    <row r="44" spans="1:6" ht="15">
      <c r="A44" s="44" t="s">
        <v>239</v>
      </c>
      <c r="B44" s="26"/>
      <c r="C44" s="26"/>
      <c r="D44" s="26"/>
      <c r="E44" s="315"/>
      <c r="F44" s="316"/>
    </row>
    <row r="45" spans="1:6" ht="15">
      <c r="A45" s="69" t="s">
        <v>75</v>
      </c>
      <c r="B45" s="26"/>
      <c r="C45" s="26"/>
      <c r="D45" s="26"/>
      <c r="E45" s="26"/>
      <c r="F45" s="45"/>
    </row>
    <row r="46" spans="1:6" ht="15">
      <c r="A46" s="46" t="s">
        <v>323</v>
      </c>
      <c r="B46" s="26"/>
      <c r="C46" s="26"/>
      <c r="D46" s="26"/>
      <c r="E46" s="26"/>
      <c r="F46" s="45"/>
    </row>
    <row r="47" spans="1:6" ht="4.5" customHeight="1">
      <c r="A47" s="47"/>
      <c r="B47" s="48"/>
      <c r="C47" s="48"/>
      <c r="D47" s="48"/>
      <c r="E47" s="48"/>
      <c r="F47" s="49"/>
    </row>
  </sheetData>
  <sheetProtection/>
  <mergeCells count="9">
    <mergeCell ref="A12:A13"/>
    <mergeCell ref="B12:C12"/>
    <mergeCell ref="E12:F12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22">
      <selection activeCell="B41" sqref="B41"/>
    </sheetView>
  </sheetViews>
  <sheetFormatPr defaultColWidth="11.421875" defaultRowHeight="12.75"/>
  <cols>
    <col min="1" max="1" width="18.7109375" style="72" customWidth="1"/>
    <col min="2" max="4" width="11.421875" style="72" customWidth="1"/>
    <col min="5" max="5" width="3.28125" style="72" customWidth="1"/>
    <col min="6" max="6" width="12.28125" style="72" bestFit="1" customWidth="1"/>
    <col min="7" max="8" width="11.421875" style="72" customWidth="1"/>
    <col min="9" max="9" width="10.421875" style="72" customWidth="1"/>
    <col min="10" max="16384" width="11.421875" style="72" customWidth="1"/>
  </cols>
  <sheetData>
    <row r="1" spans="1:14" s="27" customFormat="1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s="27" customFormat="1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s="27" customFormat="1" ht="13.5" customHeight="1">
      <c r="A3" s="350" t="s">
        <v>230</v>
      </c>
      <c r="B3" s="350"/>
      <c r="C3" s="350"/>
      <c r="D3" s="350"/>
      <c r="E3" s="350"/>
      <c r="F3" s="350"/>
      <c r="G3" s="350"/>
      <c r="H3" s="350"/>
      <c r="I3" s="350"/>
    </row>
    <row r="4" spans="1:9" s="27" customFormat="1" ht="18" customHeight="1">
      <c r="A4" s="350"/>
      <c r="B4" s="350"/>
      <c r="C4" s="350"/>
      <c r="D4" s="350"/>
      <c r="E4" s="350"/>
      <c r="F4" s="350"/>
      <c r="G4" s="350"/>
      <c r="H4" s="350"/>
      <c r="I4" s="350"/>
    </row>
    <row r="5" spans="1:9" s="27" customFormat="1" ht="7.5" customHeight="1">
      <c r="A5" s="351"/>
      <c r="B5" s="352"/>
      <c r="C5" s="352"/>
      <c r="D5" s="352"/>
      <c r="E5" s="352"/>
      <c r="F5" s="352"/>
      <c r="G5" s="352"/>
      <c r="H5" s="352"/>
      <c r="I5" s="352"/>
    </row>
    <row r="6" spans="1:9" s="27" customFormat="1" ht="13.5" customHeight="1">
      <c r="A6" s="353" t="s">
        <v>290</v>
      </c>
      <c r="B6" s="354"/>
      <c r="C6" s="354"/>
      <c r="D6" s="354"/>
      <c r="E6" s="354"/>
      <c r="F6" s="354"/>
      <c r="G6" s="354"/>
      <c r="H6" s="354"/>
      <c r="I6" s="354"/>
    </row>
    <row r="7" spans="1:9" s="27" customFormat="1" ht="13.5" customHeight="1">
      <c r="A7" s="353" t="s">
        <v>4</v>
      </c>
      <c r="B7" s="354"/>
      <c r="C7" s="354"/>
      <c r="D7" s="354"/>
      <c r="E7" s="354"/>
      <c r="F7" s="354"/>
      <c r="G7" s="354"/>
      <c r="H7" s="354"/>
      <c r="I7" s="354"/>
    </row>
    <row r="8" spans="1:9" s="27" customFormat="1" ht="13.5" customHeight="1">
      <c r="A8" s="353" t="s">
        <v>276</v>
      </c>
      <c r="B8" s="354"/>
      <c r="C8" s="354"/>
      <c r="D8" s="354"/>
      <c r="E8" s="354"/>
      <c r="F8" s="354"/>
      <c r="G8" s="354"/>
      <c r="H8" s="354"/>
      <c r="I8" s="354"/>
    </row>
    <row r="9" spans="1:9" s="27" customFormat="1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71"/>
      <c r="B10" s="71"/>
      <c r="C10" s="71"/>
      <c r="D10" s="71"/>
      <c r="E10" s="71"/>
      <c r="F10" s="71"/>
      <c r="G10" s="71"/>
      <c r="H10" s="355" t="s">
        <v>242</v>
      </c>
      <c r="I10" s="355"/>
    </row>
    <row r="11" spans="1:8" ht="12.75" customHeight="1">
      <c r="A11" s="73"/>
      <c r="B11" s="74"/>
      <c r="C11" s="74"/>
      <c r="D11" s="74"/>
      <c r="E11" s="74"/>
      <c r="F11" s="413" t="s">
        <v>177</v>
      </c>
      <c r="G11" s="413"/>
      <c r="H11" s="413"/>
    </row>
    <row r="12" spans="1:8" ht="12.75" customHeight="1">
      <c r="A12" s="370" t="s">
        <v>6</v>
      </c>
      <c r="B12" s="390" t="s">
        <v>176</v>
      </c>
      <c r="C12" s="390"/>
      <c r="D12" s="390"/>
      <c r="E12" s="75"/>
      <c r="F12" s="414" t="s">
        <v>45</v>
      </c>
      <c r="G12" s="414"/>
      <c r="H12" s="415"/>
    </row>
    <row r="13" spans="1:8" ht="15">
      <c r="A13" s="372"/>
      <c r="B13" s="76" t="s">
        <v>1</v>
      </c>
      <c r="C13" s="76" t="s">
        <v>32</v>
      </c>
      <c r="D13" s="76" t="s">
        <v>33</v>
      </c>
      <c r="E13" s="77"/>
      <c r="F13" s="76" t="s">
        <v>1</v>
      </c>
      <c r="G13" s="76" t="s">
        <v>32</v>
      </c>
      <c r="H13" s="78" t="s">
        <v>33</v>
      </c>
    </row>
    <row r="14" spans="1:8" ht="15">
      <c r="A14" s="79" t="s">
        <v>46</v>
      </c>
      <c r="B14" s="80">
        <v>1753</v>
      </c>
      <c r="C14" s="80">
        <v>0</v>
      </c>
      <c r="D14" s="80">
        <v>1753</v>
      </c>
      <c r="E14" s="80"/>
      <c r="F14" s="80">
        <v>53</v>
      </c>
      <c r="G14" s="80">
        <v>0</v>
      </c>
      <c r="H14" s="81">
        <v>53</v>
      </c>
    </row>
    <row r="15" spans="1:8" ht="15">
      <c r="A15" s="82" t="s">
        <v>47</v>
      </c>
      <c r="B15" s="83">
        <v>0</v>
      </c>
      <c r="C15" s="83">
        <v>0</v>
      </c>
      <c r="D15" s="83">
        <v>0</v>
      </c>
      <c r="E15" s="83"/>
      <c r="F15" s="83">
        <v>0</v>
      </c>
      <c r="G15" s="83">
        <v>0</v>
      </c>
      <c r="H15" s="84">
        <v>0</v>
      </c>
    </row>
    <row r="16" spans="1:8" ht="15">
      <c r="A16" s="79" t="s">
        <v>48</v>
      </c>
      <c r="B16" s="80">
        <v>77705</v>
      </c>
      <c r="C16" s="80">
        <v>1155</v>
      </c>
      <c r="D16" s="80">
        <v>76550</v>
      </c>
      <c r="E16" s="80"/>
      <c r="F16" s="80">
        <v>1439</v>
      </c>
      <c r="G16" s="80">
        <v>27</v>
      </c>
      <c r="H16" s="81">
        <v>1412</v>
      </c>
    </row>
    <row r="17" spans="1:8" ht="15">
      <c r="A17" s="82" t="s">
        <v>49</v>
      </c>
      <c r="B17" s="83">
        <v>6291</v>
      </c>
      <c r="C17" s="83">
        <v>0</v>
      </c>
      <c r="D17" s="83">
        <v>6291</v>
      </c>
      <c r="E17" s="83"/>
      <c r="F17" s="83">
        <v>159</v>
      </c>
      <c r="G17" s="83">
        <v>0</v>
      </c>
      <c r="H17" s="84">
        <v>159</v>
      </c>
    </row>
    <row r="18" spans="1:8" ht="15">
      <c r="A18" s="79" t="s">
        <v>50</v>
      </c>
      <c r="B18" s="80">
        <v>0</v>
      </c>
      <c r="C18" s="80">
        <v>0</v>
      </c>
      <c r="D18" s="80">
        <v>0</v>
      </c>
      <c r="E18" s="80"/>
      <c r="F18" s="80">
        <v>0</v>
      </c>
      <c r="G18" s="80">
        <v>0</v>
      </c>
      <c r="H18" s="81">
        <v>0</v>
      </c>
    </row>
    <row r="19" spans="1:8" ht="15">
      <c r="A19" s="82" t="s">
        <v>51</v>
      </c>
      <c r="B19" s="83">
        <v>0</v>
      </c>
      <c r="C19" s="83">
        <v>0</v>
      </c>
      <c r="D19" s="83">
        <v>0</v>
      </c>
      <c r="E19" s="83"/>
      <c r="F19" s="83">
        <v>0</v>
      </c>
      <c r="G19" s="83">
        <v>0</v>
      </c>
      <c r="H19" s="84">
        <v>0</v>
      </c>
    </row>
    <row r="20" spans="1:8" ht="15">
      <c r="A20" s="79" t="s">
        <v>52</v>
      </c>
      <c r="B20" s="80">
        <v>0</v>
      </c>
      <c r="C20" s="80">
        <v>0</v>
      </c>
      <c r="D20" s="80">
        <v>0</v>
      </c>
      <c r="E20" s="80"/>
      <c r="F20" s="80">
        <v>0</v>
      </c>
      <c r="G20" s="80">
        <v>0</v>
      </c>
      <c r="H20" s="81">
        <v>0</v>
      </c>
    </row>
    <row r="21" spans="1:8" ht="15">
      <c r="A21" s="82" t="s">
        <v>53</v>
      </c>
      <c r="B21" s="83">
        <v>0</v>
      </c>
      <c r="C21" s="83">
        <v>0</v>
      </c>
      <c r="D21" s="83">
        <v>0</v>
      </c>
      <c r="E21" s="83"/>
      <c r="F21" s="83">
        <v>0</v>
      </c>
      <c r="G21" s="83">
        <v>0</v>
      </c>
      <c r="H21" s="84">
        <v>0</v>
      </c>
    </row>
    <row r="22" spans="1:8" ht="15">
      <c r="A22" s="79" t="s">
        <v>55</v>
      </c>
      <c r="B22" s="80">
        <v>0</v>
      </c>
      <c r="C22" s="80">
        <v>0</v>
      </c>
      <c r="D22" s="80">
        <v>0</v>
      </c>
      <c r="E22" s="80"/>
      <c r="F22" s="80">
        <v>0</v>
      </c>
      <c r="G22" s="80">
        <v>0</v>
      </c>
      <c r="H22" s="81">
        <v>0</v>
      </c>
    </row>
    <row r="23" spans="1:8" ht="15">
      <c r="A23" s="82" t="s">
        <v>54</v>
      </c>
      <c r="B23" s="83">
        <v>0</v>
      </c>
      <c r="C23" s="83">
        <v>0</v>
      </c>
      <c r="D23" s="83">
        <v>0</v>
      </c>
      <c r="E23" s="83"/>
      <c r="F23" s="83">
        <v>0</v>
      </c>
      <c r="G23" s="83">
        <v>0</v>
      </c>
      <c r="H23" s="84">
        <v>0</v>
      </c>
    </row>
    <row r="24" spans="1:8" ht="15">
      <c r="A24" s="79" t="s">
        <v>56</v>
      </c>
      <c r="B24" s="80">
        <v>0</v>
      </c>
      <c r="C24" s="80">
        <v>0</v>
      </c>
      <c r="D24" s="80">
        <v>0</v>
      </c>
      <c r="E24" s="80"/>
      <c r="F24" s="80">
        <v>0</v>
      </c>
      <c r="G24" s="80">
        <v>0</v>
      </c>
      <c r="H24" s="81">
        <v>0</v>
      </c>
    </row>
    <row r="25" spans="1:8" ht="15">
      <c r="A25" s="82" t="s">
        <v>57</v>
      </c>
      <c r="B25" s="83">
        <v>0</v>
      </c>
      <c r="C25" s="83">
        <v>0</v>
      </c>
      <c r="D25" s="83">
        <v>0</v>
      </c>
      <c r="E25" s="83"/>
      <c r="F25" s="83">
        <v>0</v>
      </c>
      <c r="G25" s="83">
        <v>0</v>
      </c>
      <c r="H25" s="84">
        <v>0</v>
      </c>
    </row>
    <row r="26" spans="1:8" ht="15">
      <c r="A26" s="79" t="s">
        <v>58</v>
      </c>
      <c r="B26" s="80">
        <v>0</v>
      </c>
      <c r="C26" s="80">
        <v>0</v>
      </c>
      <c r="D26" s="80">
        <v>0</v>
      </c>
      <c r="E26" s="80"/>
      <c r="F26" s="80">
        <v>0</v>
      </c>
      <c r="G26" s="80">
        <v>0</v>
      </c>
      <c r="H26" s="81">
        <v>0</v>
      </c>
    </row>
    <row r="27" spans="1:8" ht="15">
      <c r="A27" s="82" t="s">
        <v>59</v>
      </c>
      <c r="B27" s="83">
        <v>0</v>
      </c>
      <c r="C27" s="83">
        <v>0</v>
      </c>
      <c r="D27" s="83">
        <v>0</v>
      </c>
      <c r="E27" s="83"/>
      <c r="F27" s="83">
        <v>0</v>
      </c>
      <c r="G27" s="83">
        <v>0</v>
      </c>
      <c r="H27" s="84">
        <v>0</v>
      </c>
    </row>
    <row r="28" spans="1:8" ht="15">
      <c r="A28" s="79" t="s">
        <v>60</v>
      </c>
      <c r="B28" s="80">
        <v>38</v>
      </c>
      <c r="C28" s="80">
        <v>38</v>
      </c>
      <c r="D28" s="80">
        <v>0</v>
      </c>
      <c r="E28" s="80"/>
      <c r="F28" s="80">
        <v>1</v>
      </c>
      <c r="G28" s="80">
        <v>1</v>
      </c>
      <c r="H28" s="81">
        <v>0</v>
      </c>
    </row>
    <row r="29" spans="1:8" ht="15">
      <c r="A29" s="82" t="s">
        <v>61</v>
      </c>
      <c r="B29" s="83">
        <v>0</v>
      </c>
      <c r="C29" s="83">
        <v>0</v>
      </c>
      <c r="D29" s="83">
        <v>0</v>
      </c>
      <c r="E29" s="83"/>
      <c r="F29" s="83">
        <v>0</v>
      </c>
      <c r="G29" s="83">
        <v>0</v>
      </c>
      <c r="H29" s="84">
        <v>0</v>
      </c>
    </row>
    <row r="30" spans="1:8" ht="15">
      <c r="A30" s="79" t="s">
        <v>62</v>
      </c>
      <c r="B30" s="80">
        <v>30090</v>
      </c>
      <c r="C30" s="80">
        <v>0</v>
      </c>
      <c r="D30" s="80">
        <v>30090</v>
      </c>
      <c r="E30" s="80"/>
      <c r="F30" s="80">
        <v>560</v>
      </c>
      <c r="G30" s="80">
        <v>0</v>
      </c>
      <c r="H30" s="81">
        <v>560</v>
      </c>
    </row>
    <row r="31" spans="1:8" ht="15">
      <c r="A31" s="82" t="s">
        <v>63</v>
      </c>
      <c r="B31" s="83">
        <v>3594</v>
      </c>
      <c r="C31" s="83">
        <v>0</v>
      </c>
      <c r="D31" s="83">
        <v>3594</v>
      </c>
      <c r="E31" s="83"/>
      <c r="F31" s="83">
        <v>80</v>
      </c>
      <c r="G31" s="83">
        <v>0</v>
      </c>
      <c r="H31" s="84">
        <v>80</v>
      </c>
    </row>
    <row r="32" spans="1:8" ht="15">
      <c r="A32" s="79" t="s">
        <v>64</v>
      </c>
      <c r="B32" s="80">
        <v>0</v>
      </c>
      <c r="C32" s="80">
        <v>0</v>
      </c>
      <c r="D32" s="80">
        <v>0</v>
      </c>
      <c r="E32" s="80"/>
      <c r="F32" s="80">
        <v>0</v>
      </c>
      <c r="G32" s="80">
        <v>0</v>
      </c>
      <c r="H32" s="81">
        <v>0</v>
      </c>
    </row>
    <row r="33" spans="1:8" ht="15">
      <c r="A33" s="82" t="s">
        <v>150</v>
      </c>
      <c r="B33" s="83">
        <v>0</v>
      </c>
      <c r="C33" s="83">
        <v>0</v>
      </c>
      <c r="D33" s="83">
        <v>0</v>
      </c>
      <c r="E33" s="83"/>
      <c r="F33" s="83">
        <v>0</v>
      </c>
      <c r="G33" s="83">
        <v>0</v>
      </c>
      <c r="H33" s="84">
        <v>0</v>
      </c>
    </row>
    <row r="34" spans="1:8" ht="15">
      <c r="A34" s="79" t="s">
        <v>65</v>
      </c>
      <c r="B34" s="80">
        <v>470</v>
      </c>
      <c r="C34" s="80">
        <v>470</v>
      </c>
      <c r="D34" s="80">
        <v>0</v>
      </c>
      <c r="E34" s="80"/>
      <c r="F34" s="80">
        <v>7</v>
      </c>
      <c r="G34" s="80">
        <v>7</v>
      </c>
      <c r="H34" s="81">
        <v>0</v>
      </c>
    </row>
    <row r="35" spans="1:8" ht="15">
      <c r="A35" s="82" t="s">
        <v>66</v>
      </c>
      <c r="B35" s="83">
        <v>16728</v>
      </c>
      <c r="C35" s="83">
        <v>0</v>
      </c>
      <c r="D35" s="83">
        <v>16728</v>
      </c>
      <c r="E35" s="83"/>
      <c r="F35" s="83">
        <v>330</v>
      </c>
      <c r="G35" s="83">
        <v>0</v>
      </c>
      <c r="H35" s="84">
        <v>330</v>
      </c>
    </row>
    <row r="36" spans="1:8" ht="15">
      <c r="A36" s="79" t="s">
        <v>69</v>
      </c>
      <c r="B36" s="80">
        <v>39335</v>
      </c>
      <c r="C36" s="80">
        <v>0</v>
      </c>
      <c r="D36" s="80">
        <v>39335</v>
      </c>
      <c r="E36" s="80"/>
      <c r="F36" s="80">
        <v>680</v>
      </c>
      <c r="G36" s="80">
        <v>0</v>
      </c>
      <c r="H36" s="81">
        <v>680</v>
      </c>
    </row>
    <row r="37" spans="1:8" ht="15">
      <c r="A37" s="82" t="s">
        <v>67</v>
      </c>
      <c r="B37" s="83">
        <v>0</v>
      </c>
      <c r="C37" s="83">
        <v>0</v>
      </c>
      <c r="D37" s="83">
        <v>0</v>
      </c>
      <c r="E37" s="83"/>
      <c r="F37" s="83">
        <v>0</v>
      </c>
      <c r="G37" s="83">
        <v>0</v>
      </c>
      <c r="H37" s="84">
        <v>0</v>
      </c>
    </row>
    <row r="38" spans="1:8" ht="15">
      <c r="A38" s="79" t="s">
        <v>68</v>
      </c>
      <c r="B38" s="80">
        <v>49021</v>
      </c>
      <c r="C38" s="80">
        <v>0</v>
      </c>
      <c r="D38" s="80">
        <v>49021</v>
      </c>
      <c r="E38" s="80"/>
      <c r="F38" s="80">
        <v>988</v>
      </c>
      <c r="G38" s="80">
        <v>0</v>
      </c>
      <c r="H38" s="81">
        <v>988</v>
      </c>
    </row>
    <row r="39" spans="1:8" ht="15">
      <c r="A39" s="82" t="s">
        <v>174</v>
      </c>
      <c r="B39" s="83">
        <v>37611</v>
      </c>
      <c r="C39" s="83">
        <v>37611</v>
      </c>
      <c r="D39" s="83">
        <v>0</v>
      </c>
      <c r="E39" s="83"/>
      <c r="F39" s="83">
        <v>775</v>
      </c>
      <c r="G39" s="83">
        <v>775</v>
      </c>
      <c r="H39" s="84">
        <v>0</v>
      </c>
    </row>
    <row r="40" spans="1:8" ht="15">
      <c r="A40" s="79"/>
      <c r="B40" s="80"/>
      <c r="C40" s="80"/>
      <c r="D40" s="80"/>
      <c r="E40" s="80"/>
      <c r="F40" s="80"/>
      <c r="G40" s="80"/>
      <c r="H40" s="81"/>
    </row>
    <row r="41" spans="1:8" ht="15">
      <c r="A41" s="85" t="s">
        <v>1</v>
      </c>
      <c r="B41" s="86">
        <v>262636</v>
      </c>
      <c r="C41" s="86">
        <v>39274</v>
      </c>
      <c r="D41" s="86">
        <v>223362</v>
      </c>
      <c r="E41" s="86"/>
      <c r="F41" s="86">
        <v>5072</v>
      </c>
      <c r="G41" s="86">
        <v>810</v>
      </c>
      <c r="H41" s="87">
        <v>4262</v>
      </c>
    </row>
    <row r="42" spans="1:8" ht="15">
      <c r="A42" s="88"/>
      <c r="B42" s="89"/>
      <c r="C42" s="332"/>
      <c r="D42" s="90"/>
      <c r="E42" s="89"/>
      <c r="F42" s="89"/>
      <c r="G42" s="89"/>
      <c r="H42" s="89"/>
    </row>
    <row r="43" spans="1:8" ht="4.5" customHeight="1">
      <c r="A43" s="91"/>
      <c r="B43" s="92"/>
      <c r="C43" s="92"/>
      <c r="D43" s="93"/>
      <c r="E43" s="92"/>
      <c r="F43" s="92"/>
      <c r="G43" s="92"/>
      <c r="H43" s="94"/>
    </row>
    <row r="44" spans="1:8" ht="15">
      <c r="A44" s="44" t="s">
        <v>239</v>
      </c>
      <c r="B44" s="71"/>
      <c r="C44" s="71"/>
      <c r="D44" s="71"/>
      <c r="E44" s="71"/>
      <c r="F44" s="95"/>
      <c r="G44" s="71"/>
      <c r="H44" s="96"/>
    </row>
    <row r="45" spans="1:8" ht="15">
      <c r="A45" s="97" t="s">
        <v>75</v>
      </c>
      <c r="B45" s="98"/>
      <c r="C45" s="71"/>
      <c r="D45" s="71"/>
      <c r="E45" s="71"/>
      <c r="F45" s="71"/>
      <c r="G45" s="71"/>
      <c r="H45" s="96"/>
    </row>
    <row r="46" spans="1:8" ht="15">
      <c r="A46" s="46" t="s">
        <v>323</v>
      </c>
      <c r="B46" s="71"/>
      <c r="C46" s="71"/>
      <c r="D46" s="71"/>
      <c r="E46" s="71"/>
      <c r="F46" s="71"/>
      <c r="G46" s="71"/>
      <c r="H46" s="96"/>
    </row>
    <row r="47" spans="1:8" ht="4.5" customHeight="1">
      <c r="A47" s="99"/>
      <c r="B47" s="100"/>
      <c r="C47" s="100"/>
      <c r="D47" s="100"/>
      <c r="E47" s="100"/>
      <c r="F47" s="100"/>
      <c r="G47" s="100"/>
      <c r="H47" s="101"/>
    </row>
  </sheetData>
  <sheetProtection/>
  <mergeCells count="10">
    <mergeCell ref="H10:I10"/>
    <mergeCell ref="F11:H11"/>
    <mergeCell ref="A12:A13"/>
    <mergeCell ref="B12:D12"/>
    <mergeCell ref="F12:H12"/>
    <mergeCell ref="A3:I4"/>
    <mergeCell ref="A5:I5"/>
    <mergeCell ref="A6:I6"/>
    <mergeCell ref="A7:I7"/>
    <mergeCell ref="A8:I8"/>
  </mergeCells>
  <hyperlinks>
    <hyperlink ref="H10" location="Contenido!A1" display="volver a contenido"/>
    <hyperlink ref="H10:I10" location="Índice!A1" display="volver a índice"/>
  </hyperlinks>
  <printOptions/>
  <pageMargins left="0.7" right="0.7" top="0.75" bottom="0.75" header="0.3" footer="0.3"/>
  <pageSetup orientation="portrait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22">
      <selection activeCell="A41" sqref="A41"/>
    </sheetView>
  </sheetViews>
  <sheetFormatPr defaultColWidth="11.421875" defaultRowHeight="12.75"/>
  <cols>
    <col min="1" max="1" width="18.7109375" style="27" customWidth="1"/>
    <col min="2" max="4" width="11.421875" style="27" customWidth="1"/>
    <col min="5" max="5" width="3.28125" style="27" customWidth="1"/>
    <col min="6" max="6" width="12.28125" style="27" bestFit="1" customWidth="1"/>
    <col min="7" max="8" width="11.421875" style="27" customWidth="1"/>
    <col min="9" max="9" width="10.57421875" style="27" customWidth="1"/>
    <col min="10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50" t="s">
        <v>230</v>
      </c>
      <c r="B3" s="350"/>
      <c r="C3" s="350"/>
      <c r="D3" s="350"/>
      <c r="E3" s="350"/>
      <c r="F3" s="350"/>
      <c r="G3" s="350"/>
      <c r="H3" s="350"/>
      <c r="I3" s="350"/>
    </row>
    <row r="4" spans="1:9" ht="18" customHeight="1">
      <c r="A4" s="350"/>
      <c r="B4" s="350"/>
      <c r="C4" s="350"/>
      <c r="D4" s="350"/>
      <c r="E4" s="350"/>
      <c r="F4" s="350"/>
      <c r="G4" s="350"/>
      <c r="H4" s="350"/>
      <c r="I4" s="350"/>
    </row>
    <row r="5" spans="1:9" ht="7.5" customHeight="1">
      <c r="A5" s="351"/>
      <c r="B5" s="352"/>
      <c r="C5" s="352"/>
      <c r="D5" s="352"/>
      <c r="E5" s="352"/>
      <c r="F5" s="352"/>
      <c r="G5" s="352"/>
      <c r="H5" s="352"/>
      <c r="I5" s="352"/>
    </row>
    <row r="6" spans="1:9" ht="13.5" customHeight="1">
      <c r="A6" s="353" t="s">
        <v>291</v>
      </c>
      <c r="B6" s="354"/>
      <c r="C6" s="354"/>
      <c r="D6" s="354"/>
      <c r="E6" s="354"/>
      <c r="F6" s="354"/>
      <c r="G6" s="354"/>
      <c r="H6" s="354"/>
      <c r="I6" s="354"/>
    </row>
    <row r="7" spans="1:9" ht="13.5" customHeight="1">
      <c r="A7" s="353" t="s">
        <v>4</v>
      </c>
      <c r="B7" s="354"/>
      <c r="C7" s="354"/>
      <c r="D7" s="354"/>
      <c r="E7" s="354"/>
      <c r="F7" s="354"/>
      <c r="G7" s="354"/>
      <c r="H7" s="354"/>
      <c r="I7" s="354"/>
    </row>
    <row r="8" spans="1:9" ht="13.5" customHeight="1">
      <c r="A8" s="353" t="s">
        <v>265</v>
      </c>
      <c r="B8" s="354"/>
      <c r="C8" s="354"/>
      <c r="D8" s="354"/>
      <c r="E8" s="354"/>
      <c r="F8" s="354"/>
      <c r="G8" s="354"/>
      <c r="H8" s="354"/>
      <c r="I8" s="354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26"/>
      <c r="B10" s="26"/>
      <c r="C10" s="26"/>
      <c r="D10" s="26"/>
      <c r="E10" s="26"/>
      <c r="F10" s="26"/>
      <c r="G10" s="26"/>
      <c r="H10" s="355" t="s">
        <v>242</v>
      </c>
      <c r="I10" s="355"/>
    </row>
    <row r="11" spans="1:8" ht="12.75" customHeight="1">
      <c r="A11" s="50"/>
      <c r="B11" s="51"/>
      <c r="C11" s="51"/>
      <c r="D11" s="51"/>
      <c r="E11" s="51"/>
      <c r="F11" s="381" t="s">
        <v>177</v>
      </c>
      <c r="G11" s="381"/>
      <c r="H11" s="381"/>
    </row>
    <row r="12" spans="1:8" ht="12.75" customHeight="1">
      <c r="A12" s="356" t="s">
        <v>6</v>
      </c>
      <c r="B12" s="359" t="s">
        <v>176</v>
      </c>
      <c r="C12" s="359"/>
      <c r="D12" s="359"/>
      <c r="E12" s="52"/>
      <c r="F12" s="349" t="s">
        <v>45</v>
      </c>
      <c r="G12" s="349"/>
      <c r="H12" s="402"/>
    </row>
    <row r="13" spans="1:8" ht="15">
      <c r="A13" s="357"/>
      <c r="B13" s="53" t="s">
        <v>1</v>
      </c>
      <c r="C13" s="53" t="s">
        <v>32</v>
      </c>
      <c r="D13" s="53" t="s">
        <v>33</v>
      </c>
      <c r="E13" s="54"/>
      <c r="F13" s="53" t="s">
        <v>1</v>
      </c>
      <c r="G13" s="53" t="s">
        <v>32</v>
      </c>
      <c r="H13" s="55" t="s">
        <v>33</v>
      </c>
    </row>
    <row r="14" spans="1:8" ht="15">
      <c r="A14" s="56" t="s">
        <v>46</v>
      </c>
      <c r="B14" s="33">
        <v>17527</v>
      </c>
      <c r="C14" s="33">
        <v>0</v>
      </c>
      <c r="D14" s="33">
        <v>17527</v>
      </c>
      <c r="E14" s="33"/>
      <c r="F14" s="33">
        <v>459</v>
      </c>
      <c r="G14" s="33">
        <v>0</v>
      </c>
      <c r="H14" s="34">
        <v>459</v>
      </c>
    </row>
    <row r="15" spans="1:8" ht="15">
      <c r="A15" s="57" t="s">
        <v>47</v>
      </c>
      <c r="B15" s="36">
        <v>192</v>
      </c>
      <c r="C15" s="36">
        <v>192</v>
      </c>
      <c r="D15" s="36">
        <v>0</v>
      </c>
      <c r="E15" s="36"/>
      <c r="F15" s="36">
        <v>4</v>
      </c>
      <c r="G15" s="36">
        <v>4</v>
      </c>
      <c r="H15" s="37">
        <v>0</v>
      </c>
    </row>
    <row r="16" spans="1:8" ht="15">
      <c r="A16" s="56" t="s">
        <v>48</v>
      </c>
      <c r="B16" s="33">
        <v>151423</v>
      </c>
      <c r="C16" s="33">
        <v>2819</v>
      </c>
      <c r="D16" s="33">
        <v>148604</v>
      </c>
      <c r="E16" s="33"/>
      <c r="F16" s="33">
        <v>2817</v>
      </c>
      <c r="G16" s="33">
        <v>57</v>
      </c>
      <c r="H16" s="34">
        <v>2760</v>
      </c>
    </row>
    <row r="17" spans="1:8" ht="15">
      <c r="A17" s="57" t="s">
        <v>49</v>
      </c>
      <c r="B17" s="36">
        <v>29511</v>
      </c>
      <c r="C17" s="36">
        <v>0</v>
      </c>
      <c r="D17" s="36">
        <v>29511</v>
      </c>
      <c r="E17" s="36"/>
      <c r="F17" s="36">
        <v>799</v>
      </c>
      <c r="G17" s="36">
        <v>0</v>
      </c>
      <c r="H17" s="37">
        <v>799</v>
      </c>
    </row>
    <row r="18" spans="1:8" ht="15">
      <c r="A18" s="56" t="s">
        <v>50</v>
      </c>
      <c r="B18" s="33">
        <v>12562</v>
      </c>
      <c r="C18" s="33">
        <v>12562</v>
      </c>
      <c r="D18" s="33">
        <v>0</v>
      </c>
      <c r="E18" s="33"/>
      <c r="F18" s="33">
        <v>254</v>
      </c>
      <c r="G18" s="33">
        <v>254</v>
      </c>
      <c r="H18" s="34">
        <v>0</v>
      </c>
    </row>
    <row r="19" spans="1:8" ht="15">
      <c r="A19" s="57" t="s">
        <v>51</v>
      </c>
      <c r="B19" s="36">
        <v>0</v>
      </c>
      <c r="C19" s="36">
        <v>0</v>
      </c>
      <c r="D19" s="36">
        <v>0</v>
      </c>
      <c r="E19" s="36"/>
      <c r="F19" s="36">
        <v>0</v>
      </c>
      <c r="G19" s="36">
        <v>0</v>
      </c>
      <c r="H19" s="37">
        <v>0</v>
      </c>
    </row>
    <row r="20" spans="1:8" ht="15">
      <c r="A20" s="56" t="s">
        <v>52</v>
      </c>
      <c r="B20" s="33">
        <v>0</v>
      </c>
      <c r="C20" s="33">
        <v>0</v>
      </c>
      <c r="D20" s="33">
        <v>0</v>
      </c>
      <c r="E20" s="33"/>
      <c r="F20" s="33">
        <v>0</v>
      </c>
      <c r="G20" s="33">
        <v>0</v>
      </c>
      <c r="H20" s="34">
        <v>0</v>
      </c>
    </row>
    <row r="21" spans="1:8" ht="15">
      <c r="A21" s="57" t="s">
        <v>53</v>
      </c>
      <c r="B21" s="36">
        <v>0</v>
      </c>
      <c r="C21" s="36">
        <v>0</v>
      </c>
      <c r="D21" s="36">
        <v>0</v>
      </c>
      <c r="E21" s="36"/>
      <c r="F21" s="36">
        <v>0</v>
      </c>
      <c r="G21" s="36">
        <v>0</v>
      </c>
      <c r="H21" s="37">
        <v>0</v>
      </c>
    </row>
    <row r="22" spans="1:8" ht="15">
      <c r="A22" s="56" t="s">
        <v>55</v>
      </c>
      <c r="B22" s="33">
        <v>0</v>
      </c>
      <c r="C22" s="33">
        <v>0</v>
      </c>
      <c r="D22" s="33">
        <v>0</v>
      </c>
      <c r="E22" s="33"/>
      <c r="F22" s="33">
        <v>0</v>
      </c>
      <c r="G22" s="33">
        <v>0</v>
      </c>
      <c r="H22" s="34">
        <v>0</v>
      </c>
    </row>
    <row r="23" spans="1:8" ht="15">
      <c r="A23" s="57" t="s">
        <v>54</v>
      </c>
      <c r="B23" s="36">
        <v>0</v>
      </c>
      <c r="C23" s="36">
        <v>0</v>
      </c>
      <c r="D23" s="36">
        <v>0</v>
      </c>
      <c r="E23" s="36"/>
      <c r="F23" s="36">
        <v>0</v>
      </c>
      <c r="G23" s="36">
        <v>0</v>
      </c>
      <c r="H23" s="37">
        <v>0</v>
      </c>
    </row>
    <row r="24" spans="1:8" ht="15">
      <c r="A24" s="56" t="s">
        <v>56</v>
      </c>
      <c r="B24" s="33">
        <v>6486</v>
      </c>
      <c r="C24" s="33">
        <v>131</v>
      </c>
      <c r="D24" s="33">
        <v>6355</v>
      </c>
      <c r="E24" s="33"/>
      <c r="F24" s="33">
        <v>114</v>
      </c>
      <c r="G24" s="33">
        <v>2</v>
      </c>
      <c r="H24" s="34">
        <v>112</v>
      </c>
    </row>
    <row r="25" spans="1:8" ht="15">
      <c r="A25" s="57" t="s">
        <v>57</v>
      </c>
      <c r="B25" s="36">
        <v>1709</v>
      </c>
      <c r="C25" s="36">
        <v>1709</v>
      </c>
      <c r="D25" s="36">
        <v>0</v>
      </c>
      <c r="E25" s="36"/>
      <c r="F25" s="36">
        <v>44</v>
      </c>
      <c r="G25" s="36">
        <v>44</v>
      </c>
      <c r="H25" s="37">
        <v>0</v>
      </c>
    </row>
    <row r="26" spans="1:8" ht="15">
      <c r="A26" s="56" t="s">
        <v>58</v>
      </c>
      <c r="B26" s="33">
        <v>6090</v>
      </c>
      <c r="C26" s="33">
        <v>0</v>
      </c>
      <c r="D26" s="33">
        <v>6090</v>
      </c>
      <c r="E26" s="33"/>
      <c r="F26" s="33">
        <v>88</v>
      </c>
      <c r="G26" s="33">
        <v>0</v>
      </c>
      <c r="H26" s="34">
        <v>88</v>
      </c>
    </row>
    <row r="27" spans="1:8" ht="15">
      <c r="A27" s="57" t="s">
        <v>59</v>
      </c>
      <c r="B27" s="36">
        <v>0</v>
      </c>
      <c r="C27" s="36">
        <v>0</v>
      </c>
      <c r="D27" s="36">
        <v>0</v>
      </c>
      <c r="E27" s="36"/>
      <c r="F27" s="36">
        <v>0</v>
      </c>
      <c r="G27" s="36">
        <v>0</v>
      </c>
      <c r="H27" s="37">
        <v>0</v>
      </c>
    </row>
    <row r="28" spans="1:8" ht="15">
      <c r="A28" s="56" t="s">
        <v>60</v>
      </c>
      <c r="B28" s="33">
        <v>29893</v>
      </c>
      <c r="C28" s="33">
        <v>98</v>
      </c>
      <c r="D28" s="33">
        <v>29795</v>
      </c>
      <c r="E28" s="33"/>
      <c r="F28" s="33">
        <v>433</v>
      </c>
      <c r="G28" s="33">
        <v>2</v>
      </c>
      <c r="H28" s="34">
        <v>431</v>
      </c>
    </row>
    <row r="29" spans="1:8" ht="15">
      <c r="A29" s="57" t="s">
        <v>61</v>
      </c>
      <c r="B29" s="36">
        <v>52</v>
      </c>
      <c r="C29" s="36">
        <v>52</v>
      </c>
      <c r="D29" s="36">
        <v>0</v>
      </c>
      <c r="E29" s="36"/>
      <c r="F29" s="36">
        <v>1</v>
      </c>
      <c r="G29" s="36">
        <v>1</v>
      </c>
      <c r="H29" s="37">
        <v>0</v>
      </c>
    </row>
    <row r="30" spans="1:8" ht="15">
      <c r="A30" s="56" t="s">
        <v>62</v>
      </c>
      <c r="B30" s="33">
        <v>55881</v>
      </c>
      <c r="C30" s="33">
        <v>0</v>
      </c>
      <c r="D30" s="33">
        <v>55881</v>
      </c>
      <c r="E30" s="33"/>
      <c r="F30" s="33">
        <v>1040</v>
      </c>
      <c r="G30" s="33">
        <v>0</v>
      </c>
      <c r="H30" s="34">
        <v>1040</v>
      </c>
    </row>
    <row r="31" spans="1:8" ht="15">
      <c r="A31" s="57" t="s">
        <v>63</v>
      </c>
      <c r="B31" s="36">
        <v>8961</v>
      </c>
      <c r="C31" s="36">
        <v>5367</v>
      </c>
      <c r="D31" s="36">
        <v>3594</v>
      </c>
      <c r="E31" s="36"/>
      <c r="F31" s="36">
        <v>214</v>
      </c>
      <c r="G31" s="36">
        <v>134</v>
      </c>
      <c r="H31" s="37">
        <v>80</v>
      </c>
    </row>
    <row r="32" spans="1:8" ht="15">
      <c r="A32" s="56" t="s">
        <v>64</v>
      </c>
      <c r="B32" s="33">
        <v>0</v>
      </c>
      <c r="C32" s="33">
        <v>0</v>
      </c>
      <c r="D32" s="33">
        <v>0</v>
      </c>
      <c r="E32" s="33"/>
      <c r="F32" s="33">
        <v>0</v>
      </c>
      <c r="G32" s="33">
        <v>0</v>
      </c>
      <c r="H32" s="34">
        <v>0</v>
      </c>
    </row>
    <row r="33" spans="1:8" ht="15">
      <c r="A33" s="57" t="s">
        <v>150</v>
      </c>
      <c r="B33" s="36">
        <v>0</v>
      </c>
      <c r="C33" s="36">
        <v>0</v>
      </c>
      <c r="D33" s="36">
        <v>0</v>
      </c>
      <c r="E33" s="36"/>
      <c r="F33" s="36">
        <v>0</v>
      </c>
      <c r="G33" s="36">
        <v>0</v>
      </c>
      <c r="H33" s="37">
        <v>0</v>
      </c>
    </row>
    <row r="34" spans="1:8" ht="15">
      <c r="A34" s="56" t="s">
        <v>65</v>
      </c>
      <c r="B34" s="33">
        <v>5117</v>
      </c>
      <c r="C34" s="33">
        <v>470</v>
      </c>
      <c r="D34" s="33">
        <v>4647</v>
      </c>
      <c r="E34" s="33"/>
      <c r="F34" s="33">
        <v>73</v>
      </c>
      <c r="G34" s="33">
        <v>7</v>
      </c>
      <c r="H34" s="34">
        <v>66</v>
      </c>
    </row>
    <row r="35" spans="1:8" ht="15">
      <c r="A35" s="57" t="s">
        <v>66</v>
      </c>
      <c r="B35" s="36">
        <v>16763</v>
      </c>
      <c r="C35" s="36">
        <v>35</v>
      </c>
      <c r="D35" s="36">
        <v>16728</v>
      </c>
      <c r="E35" s="36"/>
      <c r="F35" s="36">
        <v>331</v>
      </c>
      <c r="G35" s="36">
        <v>1</v>
      </c>
      <c r="H35" s="37">
        <v>330</v>
      </c>
    </row>
    <row r="36" spans="1:8" ht="15">
      <c r="A36" s="56" t="s">
        <v>69</v>
      </c>
      <c r="B36" s="33">
        <v>39335</v>
      </c>
      <c r="C36" s="33">
        <v>0</v>
      </c>
      <c r="D36" s="33">
        <v>39335</v>
      </c>
      <c r="E36" s="33"/>
      <c r="F36" s="33">
        <v>680</v>
      </c>
      <c r="G36" s="33">
        <v>0</v>
      </c>
      <c r="H36" s="34">
        <v>680</v>
      </c>
    </row>
    <row r="37" spans="1:8" ht="15">
      <c r="A37" s="57" t="s">
        <v>67</v>
      </c>
      <c r="B37" s="36">
        <v>9111</v>
      </c>
      <c r="C37" s="36">
        <v>6716</v>
      </c>
      <c r="D37" s="36">
        <v>2395</v>
      </c>
      <c r="E37" s="36"/>
      <c r="F37" s="36">
        <v>194</v>
      </c>
      <c r="G37" s="36">
        <v>146</v>
      </c>
      <c r="H37" s="37">
        <v>48</v>
      </c>
    </row>
    <row r="38" spans="1:8" ht="15">
      <c r="A38" s="56" t="s">
        <v>68</v>
      </c>
      <c r="B38" s="33">
        <v>137110</v>
      </c>
      <c r="C38" s="33">
        <v>0</v>
      </c>
      <c r="D38" s="33">
        <v>137110</v>
      </c>
      <c r="E38" s="33"/>
      <c r="F38" s="33">
        <v>2794</v>
      </c>
      <c r="G38" s="33">
        <v>0</v>
      </c>
      <c r="H38" s="34">
        <v>2794</v>
      </c>
    </row>
    <row r="39" spans="1:8" ht="15">
      <c r="A39" s="57" t="s">
        <v>174</v>
      </c>
      <c r="B39" s="36">
        <v>44381</v>
      </c>
      <c r="C39" s="36">
        <v>44381</v>
      </c>
      <c r="D39" s="36">
        <v>0</v>
      </c>
      <c r="E39" s="36"/>
      <c r="F39" s="36">
        <v>914</v>
      </c>
      <c r="G39" s="36">
        <v>914</v>
      </c>
      <c r="H39" s="37">
        <v>0</v>
      </c>
    </row>
    <row r="40" spans="1:8" ht="15">
      <c r="A40" s="56"/>
      <c r="B40" s="33"/>
      <c r="C40" s="33"/>
      <c r="D40" s="33"/>
      <c r="E40" s="33"/>
      <c r="F40" s="33"/>
      <c r="G40" s="33"/>
      <c r="H40" s="34"/>
    </row>
    <row r="41" spans="1:8" ht="15">
      <c r="A41" s="58" t="s">
        <v>1</v>
      </c>
      <c r="B41" s="59">
        <v>572104</v>
      </c>
      <c r="C41" s="59">
        <v>74532</v>
      </c>
      <c r="D41" s="59">
        <v>497572</v>
      </c>
      <c r="E41" s="59"/>
      <c r="F41" s="59">
        <v>11253</v>
      </c>
      <c r="G41" s="59">
        <v>1566</v>
      </c>
      <c r="H41" s="60">
        <v>9687</v>
      </c>
    </row>
    <row r="42" spans="1:8" ht="15">
      <c r="A42" s="61"/>
      <c r="B42" s="62"/>
      <c r="C42" s="62"/>
      <c r="D42" s="63"/>
      <c r="E42" s="62"/>
      <c r="F42" s="62"/>
      <c r="G42" s="62"/>
      <c r="H42" s="62"/>
    </row>
    <row r="43" spans="1:8" ht="4.5" customHeight="1">
      <c r="A43" s="64"/>
      <c r="B43" s="65"/>
      <c r="C43" s="65"/>
      <c r="D43" s="66"/>
      <c r="E43" s="65"/>
      <c r="F43" s="65"/>
      <c r="G43" s="65"/>
      <c r="H43" s="67"/>
    </row>
    <row r="44" spans="1:8" ht="15">
      <c r="A44" s="44" t="s">
        <v>239</v>
      </c>
      <c r="B44" s="26"/>
      <c r="C44" s="26"/>
      <c r="D44" s="26"/>
      <c r="E44" s="26"/>
      <c r="F44" s="68"/>
      <c r="G44" s="26"/>
      <c r="H44" s="45"/>
    </row>
    <row r="45" spans="1:8" ht="15">
      <c r="A45" s="69" t="s">
        <v>75</v>
      </c>
      <c r="B45" s="70"/>
      <c r="C45" s="26"/>
      <c r="D45" s="26"/>
      <c r="E45" s="26"/>
      <c r="F45" s="26"/>
      <c r="G45" s="26"/>
      <c r="H45" s="45"/>
    </row>
    <row r="46" spans="1:8" ht="15">
      <c r="A46" s="46" t="s">
        <v>323</v>
      </c>
      <c r="B46" s="26"/>
      <c r="C46" s="26"/>
      <c r="D46" s="26"/>
      <c r="E46" s="26"/>
      <c r="F46" s="26"/>
      <c r="G46" s="26"/>
      <c r="H46" s="45"/>
    </row>
    <row r="47" spans="1:8" ht="4.5" customHeight="1">
      <c r="A47" s="47"/>
      <c r="B47" s="48"/>
      <c r="C47" s="48"/>
      <c r="D47" s="48"/>
      <c r="E47" s="48"/>
      <c r="F47" s="48"/>
      <c r="G47" s="48"/>
      <c r="H47" s="49"/>
    </row>
  </sheetData>
  <sheetProtection/>
  <mergeCells count="10">
    <mergeCell ref="H10:I10"/>
    <mergeCell ref="F11:H11"/>
    <mergeCell ref="A12:A13"/>
    <mergeCell ref="B12:D12"/>
    <mergeCell ref="F12:H12"/>
    <mergeCell ref="A3:I4"/>
    <mergeCell ref="A5:I5"/>
    <mergeCell ref="A6:I6"/>
    <mergeCell ref="A7:I7"/>
    <mergeCell ref="A8:I8"/>
  </mergeCells>
  <hyperlinks>
    <hyperlink ref="H10" location="Contenido!A1" display="volver a contenido"/>
    <hyperlink ref="H10:I10" location="Índice!A1" display="volver a índice"/>
  </hyperlinks>
  <printOptions/>
  <pageMargins left="0.7" right="0.7" top="0.75" bottom="0.75" header="0.3" footer="0.3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N31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5.00390625" style="27" customWidth="1"/>
    <col min="2" max="8" width="11.421875" style="27" customWidth="1"/>
    <col min="9" max="9" width="6.8515625" style="27" customWidth="1"/>
    <col min="10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50" t="s">
        <v>230</v>
      </c>
      <c r="B3" s="350"/>
      <c r="C3" s="350"/>
      <c r="D3" s="350"/>
      <c r="E3" s="350"/>
      <c r="F3" s="350"/>
      <c r="G3" s="350"/>
      <c r="H3" s="350"/>
      <c r="I3" s="350"/>
    </row>
    <row r="4" spans="1:9" ht="18" customHeight="1">
      <c r="A4" s="350"/>
      <c r="B4" s="350"/>
      <c r="C4" s="350"/>
      <c r="D4" s="350"/>
      <c r="E4" s="350"/>
      <c r="F4" s="350"/>
      <c r="G4" s="350"/>
      <c r="H4" s="350"/>
      <c r="I4" s="350"/>
    </row>
    <row r="5" spans="1:9" ht="7.5" customHeight="1">
      <c r="A5" s="351"/>
      <c r="B5" s="352"/>
      <c r="C5" s="352"/>
      <c r="D5" s="352"/>
      <c r="E5" s="352"/>
      <c r="F5" s="352"/>
      <c r="G5" s="352"/>
      <c r="H5" s="352"/>
      <c r="I5" s="352"/>
    </row>
    <row r="6" spans="1:9" ht="13.5" customHeight="1">
      <c r="A6" s="353" t="s">
        <v>325</v>
      </c>
      <c r="B6" s="354"/>
      <c r="C6" s="354"/>
      <c r="D6" s="354"/>
      <c r="E6" s="354"/>
      <c r="F6" s="354"/>
      <c r="G6" s="354"/>
      <c r="H6" s="354"/>
      <c r="I6" s="354"/>
    </row>
    <row r="7" spans="1:9" ht="13.5" customHeight="1">
      <c r="A7" s="353" t="s">
        <v>201</v>
      </c>
      <c r="B7" s="354"/>
      <c r="C7" s="354"/>
      <c r="D7" s="354"/>
      <c r="E7" s="354"/>
      <c r="F7" s="354"/>
      <c r="G7" s="354"/>
      <c r="H7" s="354"/>
      <c r="I7" s="354"/>
    </row>
    <row r="8" spans="1:9" ht="13.5" customHeight="1">
      <c r="A8" s="353" t="s">
        <v>326</v>
      </c>
      <c r="B8" s="354"/>
      <c r="C8" s="354"/>
      <c r="D8" s="354"/>
      <c r="E8" s="354"/>
      <c r="F8" s="354"/>
      <c r="G8" s="354"/>
      <c r="H8" s="354"/>
      <c r="I8" s="354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8:9" ht="15">
      <c r="H10" s="355" t="s">
        <v>242</v>
      </c>
      <c r="I10" s="355"/>
    </row>
    <row r="12" spans="1:8" ht="15">
      <c r="A12" s="409" t="s">
        <v>34</v>
      </c>
      <c r="B12" s="387" t="s">
        <v>194</v>
      </c>
      <c r="C12" s="387"/>
      <c r="D12" s="387"/>
      <c r="E12" s="387"/>
      <c r="F12" s="387"/>
      <c r="G12" s="387"/>
      <c r="H12" s="416"/>
    </row>
    <row r="13" spans="1:8" ht="15">
      <c r="A13" s="410"/>
      <c r="B13" s="30" t="s">
        <v>195</v>
      </c>
      <c r="C13" s="30" t="s">
        <v>196</v>
      </c>
      <c r="D13" s="30" t="s">
        <v>197</v>
      </c>
      <c r="E13" s="30" t="s">
        <v>198</v>
      </c>
      <c r="F13" s="30" t="s">
        <v>199</v>
      </c>
      <c r="G13" s="30" t="s">
        <v>200</v>
      </c>
      <c r="H13" s="31" t="s">
        <v>1</v>
      </c>
    </row>
    <row r="14" spans="1:8" ht="15">
      <c r="A14" s="32" t="s">
        <v>256</v>
      </c>
      <c r="B14" s="33">
        <v>44124</v>
      </c>
      <c r="C14" s="33">
        <v>86442</v>
      </c>
      <c r="D14" s="33">
        <v>219508</v>
      </c>
      <c r="E14" s="33">
        <v>158143</v>
      </c>
      <c r="F14" s="33">
        <v>30948</v>
      </c>
      <c r="G14" s="33">
        <v>64325</v>
      </c>
      <c r="H14" s="34">
        <v>603490</v>
      </c>
    </row>
    <row r="15" spans="1:8" ht="15">
      <c r="A15" s="35" t="s">
        <v>327</v>
      </c>
      <c r="B15" s="36">
        <v>14923</v>
      </c>
      <c r="C15" s="36">
        <v>190655</v>
      </c>
      <c r="D15" s="36">
        <v>304424</v>
      </c>
      <c r="E15" s="36">
        <v>216218</v>
      </c>
      <c r="F15" s="36">
        <v>32891</v>
      </c>
      <c r="G15" s="36">
        <v>53774</v>
      </c>
      <c r="H15" s="37">
        <v>812885</v>
      </c>
    </row>
    <row r="16" spans="1:8" ht="15">
      <c r="A16" s="32" t="s">
        <v>328</v>
      </c>
      <c r="B16" s="33">
        <v>28865</v>
      </c>
      <c r="C16" s="33">
        <v>181249</v>
      </c>
      <c r="D16" s="33">
        <v>351229</v>
      </c>
      <c r="E16" s="33">
        <v>115228</v>
      </c>
      <c r="F16" s="33">
        <v>145055</v>
      </c>
      <c r="G16" s="33">
        <v>55408</v>
      </c>
      <c r="H16" s="34">
        <v>877034</v>
      </c>
    </row>
    <row r="17" spans="1:8" ht="15">
      <c r="A17" s="35" t="s">
        <v>329</v>
      </c>
      <c r="B17" s="36">
        <v>39352</v>
      </c>
      <c r="C17" s="36">
        <v>198872</v>
      </c>
      <c r="D17" s="36">
        <v>322594</v>
      </c>
      <c r="E17" s="36">
        <v>182877</v>
      </c>
      <c r="F17" s="36">
        <v>58322</v>
      </c>
      <c r="G17" s="36">
        <v>27840</v>
      </c>
      <c r="H17" s="37">
        <v>829857</v>
      </c>
    </row>
    <row r="18" spans="1:8" ht="15">
      <c r="A18" s="32" t="s">
        <v>330</v>
      </c>
      <c r="B18" s="33">
        <v>38370</v>
      </c>
      <c r="C18" s="33">
        <v>270741</v>
      </c>
      <c r="D18" s="33">
        <v>360501</v>
      </c>
      <c r="E18" s="33">
        <v>352364</v>
      </c>
      <c r="F18" s="33">
        <v>103321</v>
      </c>
      <c r="G18" s="33">
        <v>60416</v>
      </c>
      <c r="H18" s="34">
        <v>1185713</v>
      </c>
    </row>
    <row r="19" spans="1:8" ht="15">
      <c r="A19" s="35" t="s">
        <v>331</v>
      </c>
      <c r="B19" s="36">
        <v>42524</v>
      </c>
      <c r="C19" s="36">
        <v>160690</v>
      </c>
      <c r="D19" s="36">
        <v>386238</v>
      </c>
      <c r="E19" s="36">
        <v>160781</v>
      </c>
      <c r="F19" s="36">
        <v>54479</v>
      </c>
      <c r="G19" s="36">
        <v>77292</v>
      </c>
      <c r="H19" s="37">
        <v>882004</v>
      </c>
    </row>
    <row r="20" spans="1:8" ht="15">
      <c r="A20" s="32" t="s">
        <v>332</v>
      </c>
      <c r="B20" s="33">
        <v>79119</v>
      </c>
      <c r="C20" s="33">
        <v>267217</v>
      </c>
      <c r="D20" s="33">
        <v>278526</v>
      </c>
      <c r="E20" s="33">
        <v>145863</v>
      </c>
      <c r="F20" s="33">
        <v>106280</v>
      </c>
      <c r="G20" s="33">
        <v>118172</v>
      </c>
      <c r="H20" s="34">
        <v>995177</v>
      </c>
    </row>
    <row r="21" spans="1:8" ht="15">
      <c r="A21" s="35" t="s">
        <v>333</v>
      </c>
      <c r="B21" s="36">
        <v>108769</v>
      </c>
      <c r="C21" s="36">
        <v>394068</v>
      </c>
      <c r="D21" s="36">
        <v>430593</v>
      </c>
      <c r="E21" s="36">
        <v>380507</v>
      </c>
      <c r="F21" s="36">
        <v>148600</v>
      </c>
      <c r="G21" s="36">
        <v>92367</v>
      </c>
      <c r="H21" s="37">
        <v>1554904</v>
      </c>
    </row>
    <row r="22" spans="1:8" ht="15">
      <c r="A22" s="32" t="s">
        <v>334</v>
      </c>
      <c r="B22" s="33">
        <v>17908</v>
      </c>
      <c r="C22" s="33">
        <v>152270</v>
      </c>
      <c r="D22" s="33">
        <v>424460</v>
      </c>
      <c r="E22" s="33">
        <v>202178</v>
      </c>
      <c r="F22" s="33">
        <v>120621</v>
      </c>
      <c r="G22" s="33">
        <v>109442</v>
      </c>
      <c r="H22" s="34">
        <v>1026879</v>
      </c>
    </row>
    <row r="23" spans="1:8" ht="15">
      <c r="A23" s="35" t="s">
        <v>335</v>
      </c>
      <c r="B23" s="36">
        <v>78176</v>
      </c>
      <c r="C23" s="36">
        <v>263774</v>
      </c>
      <c r="D23" s="36">
        <v>457998</v>
      </c>
      <c r="E23" s="36">
        <v>394051</v>
      </c>
      <c r="F23" s="36">
        <v>139256</v>
      </c>
      <c r="G23" s="36">
        <v>80617</v>
      </c>
      <c r="H23" s="37">
        <v>1413872</v>
      </c>
    </row>
    <row r="24" spans="1:8" ht="15">
      <c r="A24" s="32" t="s">
        <v>336</v>
      </c>
      <c r="B24" s="33">
        <v>72435</v>
      </c>
      <c r="C24" s="33">
        <v>350145</v>
      </c>
      <c r="D24" s="33">
        <v>490600</v>
      </c>
      <c r="E24" s="33">
        <v>198174</v>
      </c>
      <c r="F24" s="33">
        <v>128907</v>
      </c>
      <c r="G24" s="33">
        <v>28411</v>
      </c>
      <c r="H24" s="34">
        <v>1268672</v>
      </c>
    </row>
    <row r="25" spans="1:8" ht="15">
      <c r="A25" s="35" t="s">
        <v>253</v>
      </c>
      <c r="B25" s="36">
        <v>38877</v>
      </c>
      <c r="C25" s="36">
        <v>234950</v>
      </c>
      <c r="D25" s="36">
        <v>275359</v>
      </c>
      <c r="E25" s="36">
        <v>174555</v>
      </c>
      <c r="F25" s="36">
        <v>203388</v>
      </c>
      <c r="G25" s="36">
        <v>93477</v>
      </c>
      <c r="H25" s="37">
        <v>1020606</v>
      </c>
    </row>
    <row r="26" spans="1:8" ht="15">
      <c r="A26" s="38" t="s">
        <v>254</v>
      </c>
      <c r="B26" s="39">
        <v>38409</v>
      </c>
      <c r="C26" s="39">
        <v>227411</v>
      </c>
      <c r="D26" s="39">
        <v>409810</v>
      </c>
      <c r="E26" s="39">
        <v>323194</v>
      </c>
      <c r="F26" s="39">
        <v>165629</v>
      </c>
      <c r="G26" s="39">
        <v>61944</v>
      </c>
      <c r="H26" s="40">
        <v>1226397</v>
      </c>
    </row>
    <row r="28" spans="1:8" ht="4.5" customHeight="1">
      <c r="A28" s="41"/>
      <c r="B28" s="42"/>
      <c r="C28" s="42"/>
      <c r="D28" s="42"/>
      <c r="E28" s="42"/>
      <c r="F28" s="42"/>
      <c r="G28" s="42"/>
      <c r="H28" s="43"/>
    </row>
    <row r="29" spans="1:8" ht="15">
      <c r="A29" s="44" t="s">
        <v>239</v>
      </c>
      <c r="B29" s="26"/>
      <c r="C29" s="26"/>
      <c r="D29" s="26"/>
      <c r="E29" s="26"/>
      <c r="F29" s="26"/>
      <c r="G29" s="26"/>
      <c r="H29" s="45"/>
    </row>
    <row r="30" spans="1:8" ht="15">
      <c r="A30" s="46" t="s">
        <v>323</v>
      </c>
      <c r="B30" s="26"/>
      <c r="C30" s="26"/>
      <c r="D30" s="26"/>
      <c r="E30" s="26"/>
      <c r="F30" s="26"/>
      <c r="G30" s="26"/>
      <c r="H30" s="45"/>
    </row>
    <row r="31" spans="1:8" ht="4.5" customHeight="1">
      <c r="A31" s="47"/>
      <c r="B31" s="48"/>
      <c r="C31" s="48"/>
      <c r="D31" s="48"/>
      <c r="E31" s="48"/>
      <c r="F31" s="48"/>
      <c r="G31" s="48"/>
      <c r="H31" s="49"/>
    </row>
  </sheetData>
  <sheetProtection/>
  <mergeCells count="8">
    <mergeCell ref="A12:A13"/>
    <mergeCell ref="B12:H12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7" customWidth="1"/>
    <col min="2" max="3" width="11.421875" style="27" customWidth="1"/>
    <col min="4" max="4" width="6.7109375" style="27" customWidth="1"/>
    <col min="5" max="8" width="11.421875" style="27" customWidth="1"/>
    <col min="9" max="9" width="8.00390625" style="27" customWidth="1"/>
    <col min="10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50" t="s">
        <v>230</v>
      </c>
      <c r="B3" s="350"/>
      <c r="C3" s="350"/>
      <c r="D3" s="350"/>
      <c r="E3" s="350"/>
      <c r="F3" s="350"/>
      <c r="G3" s="350"/>
      <c r="H3" s="350"/>
      <c r="I3" s="350"/>
    </row>
    <row r="4" spans="1:9" ht="18" customHeight="1">
      <c r="A4" s="350"/>
      <c r="B4" s="350"/>
      <c r="C4" s="350"/>
      <c r="D4" s="350"/>
      <c r="E4" s="350"/>
      <c r="F4" s="350"/>
      <c r="G4" s="350"/>
      <c r="H4" s="350"/>
      <c r="I4" s="350"/>
    </row>
    <row r="5" spans="1:9" ht="7.5" customHeight="1">
      <c r="A5" s="351"/>
      <c r="B5" s="352"/>
      <c r="C5" s="352"/>
      <c r="D5" s="352"/>
      <c r="E5" s="352"/>
      <c r="F5" s="352"/>
      <c r="G5" s="352"/>
      <c r="H5" s="352"/>
      <c r="I5" s="352"/>
    </row>
    <row r="6" spans="1:9" ht="13.5" customHeight="1">
      <c r="A6" s="353" t="s">
        <v>155</v>
      </c>
      <c r="B6" s="354"/>
      <c r="C6" s="354"/>
      <c r="D6" s="354"/>
      <c r="E6" s="354"/>
      <c r="F6" s="354"/>
      <c r="G6" s="354"/>
      <c r="H6" s="354"/>
      <c r="I6" s="354"/>
    </row>
    <row r="7" spans="1:9" ht="13.5" customHeight="1">
      <c r="A7" s="353" t="s">
        <v>4</v>
      </c>
      <c r="B7" s="354"/>
      <c r="C7" s="354"/>
      <c r="D7" s="354"/>
      <c r="E7" s="354"/>
      <c r="F7" s="354"/>
      <c r="G7" s="354"/>
      <c r="H7" s="354"/>
      <c r="I7" s="354"/>
    </row>
    <row r="8" spans="1:9" ht="13.5" customHeight="1">
      <c r="A8" s="353" t="s">
        <v>254</v>
      </c>
      <c r="B8" s="354"/>
      <c r="C8" s="354"/>
      <c r="D8" s="354"/>
      <c r="E8" s="354"/>
      <c r="F8" s="354"/>
      <c r="G8" s="354"/>
      <c r="H8" s="354"/>
      <c r="I8" s="354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26"/>
      <c r="B10" s="26"/>
      <c r="C10" s="26"/>
      <c r="D10" s="26"/>
      <c r="E10" s="26"/>
      <c r="F10" s="104"/>
      <c r="H10" s="355" t="s">
        <v>242</v>
      </c>
      <c r="I10" s="355"/>
    </row>
    <row r="11" spans="1:6" ht="12.75" customHeight="1">
      <c r="A11" s="306"/>
      <c r="B11" s="306"/>
      <c r="C11" s="306"/>
      <c r="D11" s="306"/>
      <c r="E11" s="306"/>
      <c r="F11" s="127"/>
    </row>
    <row r="12" spans="1:6" ht="22.5" customHeight="1">
      <c r="A12" s="356" t="s">
        <v>6</v>
      </c>
      <c r="B12" s="359" t="s">
        <v>74</v>
      </c>
      <c r="C12" s="359"/>
      <c r="D12" s="243"/>
      <c r="E12" s="243" t="s">
        <v>11</v>
      </c>
      <c r="F12" s="203"/>
    </row>
    <row r="13" spans="1:6" ht="15">
      <c r="A13" s="357"/>
      <c r="B13" s="288" t="s">
        <v>2</v>
      </c>
      <c r="C13" s="53" t="s">
        <v>8</v>
      </c>
      <c r="D13" s="54"/>
      <c r="E13" s="288" t="s">
        <v>2</v>
      </c>
      <c r="F13" s="55" t="s">
        <v>10</v>
      </c>
    </row>
    <row r="14" spans="1:11" ht="15">
      <c r="A14" s="32" t="s">
        <v>46</v>
      </c>
      <c r="B14" s="237">
        <v>33.029886227211655</v>
      </c>
      <c r="C14" s="237">
        <v>29.014048612659682</v>
      </c>
      <c r="D14" s="307"/>
      <c r="E14" s="237">
        <v>3.889217587981099</v>
      </c>
      <c r="F14" s="308">
        <v>3.3714736269309227</v>
      </c>
      <c r="H14" s="235"/>
      <c r="I14" s="235"/>
      <c r="J14" s="235"/>
      <c r="K14" s="235"/>
    </row>
    <row r="15" spans="1:11" ht="15">
      <c r="A15" s="35" t="s">
        <v>47</v>
      </c>
      <c r="B15" s="224">
        <v>-28.880866425992778</v>
      </c>
      <c r="C15" s="224">
        <v>19.448946515397083</v>
      </c>
      <c r="D15" s="309"/>
      <c r="E15" s="224">
        <v>-0.02995738561895705</v>
      </c>
      <c r="F15" s="297">
        <v>0.017768367124078734</v>
      </c>
      <c r="H15" s="235"/>
      <c r="I15" s="235"/>
      <c r="J15" s="235"/>
      <c r="K15" s="235"/>
    </row>
    <row r="16" spans="1:11" ht="15">
      <c r="A16" s="32" t="s">
        <v>48</v>
      </c>
      <c r="B16" s="237">
        <v>-58.72123269006862</v>
      </c>
      <c r="C16" s="237">
        <v>-60.007287527328224</v>
      </c>
      <c r="D16" s="307"/>
      <c r="E16" s="237">
        <v>-6.657280019172729</v>
      </c>
      <c r="F16" s="308">
        <v>-6.46198494871235</v>
      </c>
      <c r="H16" s="235"/>
      <c r="I16" s="235"/>
      <c r="J16" s="235"/>
      <c r="K16" s="235"/>
    </row>
    <row r="17" spans="1:11" ht="15">
      <c r="A17" s="35" t="s">
        <v>49</v>
      </c>
      <c r="B17" s="224">
        <v>130.62673091629975</v>
      </c>
      <c r="C17" s="224">
        <v>72.73273801668647</v>
      </c>
      <c r="D17" s="309"/>
      <c r="E17" s="224">
        <v>16.470196145982346</v>
      </c>
      <c r="F17" s="297">
        <v>11.017053930695967</v>
      </c>
      <c r="H17" s="235"/>
      <c r="I17" s="235"/>
      <c r="J17" s="235"/>
      <c r="K17" s="235"/>
    </row>
    <row r="18" spans="1:11" ht="15">
      <c r="A18" s="32" t="s">
        <v>50</v>
      </c>
      <c r="B18" s="237">
        <v>78.90805948105132</v>
      </c>
      <c r="C18" s="237">
        <v>74.54247645446814</v>
      </c>
      <c r="D18" s="307"/>
      <c r="E18" s="237">
        <v>4.401395265235205</v>
      </c>
      <c r="F18" s="308">
        <v>3.5040700665943607</v>
      </c>
      <c r="H18" s="235"/>
      <c r="I18" s="235"/>
      <c r="J18" s="235"/>
      <c r="K18" s="235"/>
    </row>
    <row r="19" spans="1:11" ht="15">
      <c r="A19" s="35" t="s">
        <v>51</v>
      </c>
      <c r="B19" s="224">
        <v>-39.810003247807735</v>
      </c>
      <c r="C19" s="224">
        <v>-51.452049369678576</v>
      </c>
      <c r="D19" s="309"/>
      <c r="E19" s="224">
        <v>-1.3770099533413724</v>
      </c>
      <c r="F19" s="297">
        <v>-2.3085550985959298</v>
      </c>
      <c r="H19" s="235"/>
      <c r="I19" s="235"/>
      <c r="J19" s="235"/>
      <c r="K19" s="235"/>
    </row>
    <row r="20" spans="1:11" ht="15">
      <c r="A20" s="32" t="s">
        <v>52</v>
      </c>
      <c r="B20" s="237">
        <v>436.33217993079586</v>
      </c>
      <c r="C20" s="237">
        <v>463.89858812813117</v>
      </c>
      <c r="D20" s="307"/>
      <c r="E20" s="237">
        <v>2.5971180995034575</v>
      </c>
      <c r="F20" s="308">
        <v>2.2622833092103076</v>
      </c>
      <c r="H20" s="235"/>
      <c r="I20" s="235"/>
      <c r="J20" s="235"/>
      <c r="K20" s="235"/>
    </row>
    <row r="21" spans="1:11" ht="15">
      <c r="A21" s="35" t="s">
        <v>53</v>
      </c>
      <c r="B21" s="224">
        <v>-46.079508016692294</v>
      </c>
      <c r="C21" s="224">
        <v>-46.079508016692294</v>
      </c>
      <c r="D21" s="309"/>
      <c r="E21" s="224">
        <v>-0.19640810946428716</v>
      </c>
      <c r="F21" s="297">
        <v>-0.15532514260965494</v>
      </c>
      <c r="H21" s="235"/>
      <c r="I21" s="235"/>
      <c r="J21" s="235"/>
      <c r="K21" s="235"/>
    </row>
    <row r="22" spans="1:11" ht="15">
      <c r="A22" s="32" t="s">
        <v>55</v>
      </c>
      <c r="B22" s="237">
        <v>116.31455399061035</v>
      </c>
      <c r="C22" s="237">
        <v>171.87010954616588</v>
      </c>
      <c r="D22" s="307"/>
      <c r="E22" s="237">
        <v>0.2783228357661228</v>
      </c>
      <c r="F22" s="308">
        <v>0.3252351532336578</v>
      </c>
      <c r="H22" s="235"/>
      <c r="I22" s="235"/>
      <c r="J22" s="235"/>
      <c r="K22" s="235"/>
    </row>
    <row r="23" spans="1:11" ht="15">
      <c r="A23" s="35" t="s">
        <v>54</v>
      </c>
      <c r="B23" s="224">
        <v>92.76142525174282</v>
      </c>
      <c r="C23" s="224">
        <v>96.54758639605046</v>
      </c>
      <c r="D23" s="309"/>
      <c r="E23" s="224">
        <v>2.2422166967488755</v>
      </c>
      <c r="F23" s="297">
        <v>2.0848957774215884</v>
      </c>
      <c r="H23" s="235"/>
      <c r="I23" s="235"/>
      <c r="J23" s="235"/>
      <c r="K23" s="235"/>
    </row>
    <row r="24" spans="1:11" ht="15">
      <c r="A24" s="32" t="s">
        <v>56</v>
      </c>
      <c r="B24" s="237">
        <v>3.11097816332635</v>
      </c>
      <c r="C24" s="237">
        <v>274.0549215406562</v>
      </c>
      <c r="D24" s="307"/>
      <c r="E24" s="237">
        <v>0.00973615032616104</v>
      </c>
      <c r="F24" s="308">
        <v>1.137841809708192</v>
      </c>
      <c r="H24" s="235"/>
      <c r="I24" s="235"/>
      <c r="J24" s="235"/>
      <c r="K24" s="235"/>
    </row>
    <row r="25" spans="1:11" ht="15">
      <c r="A25" s="35" t="s">
        <v>57</v>
      </c>
      <c r="B25" s="224">
        <v>23.966177830624915</v>
      </c>
      <c r="C25" s="224">
        <v>107.2378565921357</v>
      </c>
      <c r="D25" s="309"/>
      <c r="E25" s="224">
        <v>0.16982092972746277</v>
      </c>
      <c r="F25" s="297">
        <v>0.8237859207901004</v>
      </c>
      <c r="H25" s="235"/>
      <c r="I25" s="235"/>
      <c r="J25" s="235"/>
      <c r="K25" s="235"/>
    </row>
    <row r="26" spans="1:11" ht="15">
      <c r="A26" s="32" t="s">
        <v>58</v>
      </c>
      <c r="B26" s="237">
        <v>-54.93528410315884</v>
      </c>
      <c r="C26" s="237">
        <v>-44.01410989856257</v>
      </c>
      <c r="D26" s="307"/>
      <c r="E26" s="237">
        <v>-6.917722040397537</v>
      </c>
      <c r="F26" s="308">
        <v>-5.422535471953744</v>
      </c>
      <c r="H26" s="235"/>
      <c r="I26" s="235"/>
      <c r="J26" s="235"/>
      <c r="K26" s="235"/>
    </row>
    <row r="27" spans="1:11" ht="15">
      <c r="A27" s="35" t="s">
        <v>59</v>
      </c>
      <c r="B27" s="224">
        <v>-53.39260645765091</v>
      </c>
      <c r="C27" s="224">
        <v>-37.31867103416003</v>
      </c>
      <c r="D27" s="309"/>
      <c r="E27" s="224">
        <v>-0.21363360619518745</v>
      </c>
      <c r="F27" s="297">
        <v>-0.11808560651210659</v>
      </c>
      <c r="H27" s="235"/>
      <c r="I27" s="235"/>
      <c r="J27" s="235"/>
      <c r="K27" s="235"/>
    </row>
    <row r="28" spans="1:11" ht="15">
      <c r="A28" s="32" t="s">
        <v>60</v>
      </c>
      <c r="B28" s="237">
        <v>104.36688057599</v>
      </c>
      <c r="C28" s="237">
        <v>78.67143463240195</v>
      </c>
      <c r="D28" s="307"/>
      <c r="E28" s="237">
        <v>1.248474045670035</v>
      </c>
      <c r="F28" s="308">
        <v>0.9609725219605916</v>
      </c>
      <c r="H28" s="235"/>
      <c r="I28" s="235"/>
      <c r="J28" s="235"/>
      <c r="K28" s="235"/>
    </row>
    <row r="29" spans="1:11" ht="15">
      <c r="A29" s="35" t="s">
        <v>61</v>
      </c>
      <c r="B29" s="224">
        <v>26.644182124789207</v>
      </c>
      <c r="C29" s="224">
        <v>291.5682967959528</v>
      </c>
      <c r="D29" s="309"/>
      <c r="E29" s="224">
        <v>0.014791459149360043</v>
      </c>
      <c r="F29" s="297">
        <v>0.12800627815638388</v>
      </c>
      <c r="H29" s="235"/>
      <c r="I29" s="235"/>
      <c r="J29" s="235"/>
      <c r="K29" s="235"/>
    </row>
    <row r="30" spans="1:11" ht="15">
      <c r="A30" s="32" t="s">
        <v>62</v>
      </c>
      <c r="B30" s="237">
        <v>-77.72455089820359</v>
      </c>
      <c r="C30" s="237">
        <v>-74.62581226118913</v>
      </c>
      <c r="D30" s="307"/>
      <c r="E30" s="237">
        <v>-1.4581757450027342</v>
      </c>
      <c r="F30" s="308">
        <v>-2.2701310046901093</v>
      </c>
      <c r="H30" s="235"/>
      <c r="I30" s="235"/>
      <c r="J30" s="235"/>
      <c r="K30" s="235"/>
    </row>
    <row r="31" spans="1:11" ht="15">
      <c r="A31" s="35" t="s">
        <v>63</v>
      </c>
      <c r="B31" s="224">
        <v>-68.6771964461994</v>
      </c>
      <c r="C31" s="224">
        <v>-38.84403495440729</v>
      </c>
      <c r="D31" s="309"/>
      <c r="E31" s="224">
        <v>-1.3025845734442763</v>
      </c>
      <c r="F31" s="297">
        <v>-0.6055311446159999</v>
      </c>
      <c r="H31" s="235"/>
      <c r="I31" s="235"/>
      <c r="J31" s="235"/>
      <c r="K31" s="235"/>
    </row>
    <row r="32" spans="1:11" ht="15">
      <c r="A32" s="32" t="s">
        <v>64</v>
      </c>
      <c r="B32" s="237">
        <v>46.89153439153439</v>
      </c>
      <c r="C32" s="237">
        <v>-10.674654858035948</v>
      </c>
      <c r="D32" s="307"/>
      <c r="E32" s="237">
        <v>0.46462032758401195</v>
      </c>
      <c r="F32" s="308">
        <v>-0.1516974343218222</v>
      </c>
      <c r="H32" s="235"/>
      <c r="I32" s="235"/>
      <c r="J32" s="235"/>
      <c r="K32" s="235"/>
    </row>
    <row r="33" spans="1:11" ht="15">
      <c r="A33" s="35" t="s">
        <v>150</v>
      </c>
      <c r="B33" s="224">
        <v>94.58658346333853</v>
      </c>
      <c r="C33" s="224">
        <v>77.97812750066684</v>
      </c>
      <c r="D33" s="309"/>
      <c r="E33" s="224">
        <v>2.8379942032458843</v>
      </c>
      <c r="F33" s="297">
        <v>2.1643351854388237</v>
      </c>
      <c r="H33" s="235"/>
      <c r="I33" s="235"/>
      <c r="J33" s="235"/>
      <c r="K33" s="235"/>
    </row>
    <row r="34" spans="1:11" ht="15">
      <c r="A34" s="32" t="s">
        <v>65</v>
      </c>
      <c r="B34" s="237">
        <v>-46.25065547981122</v>
      </c>
      <c r="C34" s="237">
        <v>-31.231717184290787</v>
      </c>
      <c r="D34" s="307"/>
      <c r="E34" s="237">
        <v>-2.642241411592012</v>
      </c>
      <c r="F34" s="308">
        <v>-1.486027770477118</v>
      </c>
      <c r="H34" s="235"/>
      <c r="I34" s="235"/>
      <c r="J34" s="235"/>
      <c r="K34" s="235"/>
    </row>
    <row r="35" spans="1:11" ht="15">
      <c r="A35" s="35" t="s">
        <v>66</v>
      </c>
      <c r="B35" s="224">
        <v>7.768130121071293</v>
      </c>
      <c r="C35" s="224">
        <v>89.67475477542592</v>
      </c>
      <c r="D35" s="309"/>
      <c r="E35" s="224">
        <v>0.2973270522681487</v>
      </c>
      <c r="F35" s="297">
        <v>2.9577668123919563</v>
      </c>
      <c r="H35" s="235"/>
      <c r="I35" s="235"/>
      <c r="J35" s="235"/>
      <c r="K35" s="235"/>
    </row>
    <row r="36" spans="1:11" ht="15">
      <c r="A36" s="32" t="s">
        <v>69</v>
      </c>
      <c r="B36" s="237">
        <v>14.690186038005626</v>
      </c>
      <c r="C36" s="237">
        <v>15.569535933683664</v>
      </c>
      <c r="D36" s="307"/>
      <c r="E36" s="237">
        <v>0.8271983104034515</v>
      </c>
      <c r="F36" s="308">
        <v>0.7786986892127504</v>
      </c>
      <c r="H36" s="235"/>
      <c r="I36" s="235"/>
      <c r="J36" s="235"/>
      <c r="K36" s="235"/>
    </row>
    <row r="37" spans="1:11" ht="15">
      <c r="A37" s="35" t="s">
        <v>67</v>
      </c>
      <c r="B37" s="224">
        <v>17.707934074358</v>
      </c>
      <c r="C37" s="224">
        <v>156.8417018014565</v>
      </c>
      <c r="D37" s="309"/>
      <c r="E37" s="224">
        <v>0.04325097548736924</v>
      </c>
      <c r="F37" s="297">
        <v>0.30295065946554245</v>
      </c>
      <c r="H37" s="235"/>
      <c r="I37" s="235"/>
      <c r="J37" s="235"/>
      <c r="K37" s="235"/>
    </row>
    <row r="38" spans="1:11" ht="15">
      <c r="A38" s="32" t="s">
        <v>68</v>
      </c>
      <c r="B38" s="237">
        <v>-82.34113544567371</v>
      </c>
      <c r="C38" s="237">
        <v>-78.94181789239096</v>
      </c>
      <c r="D38" s="307"/>
      <c r="E38" s="237">
        <v>-3.072691596204401</v>
      </c>
      <c r="F38" s="308">
        <v>-2.9371851204732318</v>
      </c>
      <c r="H38" s="235"/>
      <c r="I38" s="235"/>
      <c r="J38" s="235"/>
      <c r="K38" s="235"/>
    </row>
    <row r="39" spans="1:11" ht="15">
      <c r="A39" s="35" t="s">
        <v>174</v>
      </c>
      <c r="B39" s="224">
        <v>31.10176669893514</v>
      </c>
      <c r="C39" s="224">
        <v>12.346587325970603</v>
      </c>
      <c r="D39" s="309"/>
      <c r="E39" s="224">
        <v>2.8874238895171636</v>
      </c>
      <c r="F39" s="297">
        <v>1.1305863931325264</v>
      </c>
      <c r="H39" s="235"/>
      <c r="I39" s="235"/>
      <c r="J39" s="235"/>
      <c r="K39" s="235"/>
    </row>
    <row r="40" spans="1:11" ht="15">
      <c r="A40" s="32"/>
      <c r="B40" s="237"/>
      <c r="C40" s="237"/>
      <c r="D40" s="307"/>
      <c r="E40" s="237"/>
      <c r="F40" s="308"/>
      <c r="H40" s="235"/>
      <c r="I40" s="235"/>
      <c r="J40" s="235"/>
      <c r="K40" s="235"/>
    </row>
    <row r="41" spans="1:11" ht="15">
      <c r="A41" s="115" t="s">
        <v>1</v>
      </c>
      <c r="B41" s="248">
        <v>14.81139953416266</v>
      </c>
      <c r="C41" s="248">
        <v>11.050665758505684</v>
      </c>
      <c r="D41" s="310"/>
      <c r="E41" s="248">
        <v>14.811399534162664</v>
      </c>
      <c r="F41" s="311">
        <v>11.050665758505685</v>
      </c>
      <c r="H41" s="235"/>
      <c r="I41" s="235"/>
      <c r="J41" s="235"/>
      <c r="K41" s="235"/>
    </row>
    <row r="42" spans="1:6" ht="15">
      <c r="A42" s="62"/>
      <c r="B42" s="62"/>
      <c r="C42" s="62"/>
      <c r="D42" s="62"/>
      <c r="E42" s="62"/>
      <c r="F42" s="62"/>
    </row>
    <row r="43" spans="1:6" ht="4.5" customHeight="1">
      <c r="A43" s="130"/>
      <c r="B43" s="65"/>
      <c r="C43" s="65"/>
      <c r="D43" s="65"/>
      <c r="E43" s="65"/>
      <c r="F43" s="67"/>
    </row>
    <row r="44" spans="1:6" ht="15">
      <c r="A44" s="44" t="s">
        <v>239</v>
      </c>
      <c r="B44" s="26"/>
      <c r="C44" s="26"/>
      <c r="D44" s="26"/>
      <c r="E44" s="26"/>
      <c r="F44" s="45"/>
    </row>
    <row r="45" spans="1:6" ht="15">
      <c r="A45" s="119" t="s">
        <v>77</v>
      </c>
      <c r="B45" s="26"/>
      <c r="C45" s="26"/>
      <c r="D45" s="26"/>
      <c r="E45" s="26"/>
      <c r="F45" s="45"/>
    </row>
    <row r="46" spans="1:6" ht="15">
      <c r="A46" s="46" t="s">
        <v>323</v>
      </c>
      <c r="B46" s="26"/>
      <c r="C46" s="26"/>
      <c r="D46" s="26"/>
      <c r="E46" s="26"/>
      <c r="F46" s="45"/>
    </row>
    <row r="47" spans="1:6" ht="4.5" customHeight="1">
      <c r="A47" s="260"/>
      <c r="B47" s="48"/>
      <c r="C47" s="48"/>
      <c r="D47" s="48"/>
      <c r="E47" s="48"/>
      <c r="F47" s="49"/>
    </row>
  </sheetData>
  <sheetProtection/>
  <mergeCells count="8">
    <mergeCell ref="A12:A13"/>
    <mergeCell ref="B12:C12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D12" activeCellId="1" sqref="D12:D13 D12:D13"/>
    </sheetView>
  </sheetViews>
  <sheetFormatPr defaultColWidth="11.421875" defaultRowHeight="12.75"/>
  <cols>
    <col min="1" max="1" width="18.7109375" style="27" customWidth="1"/>
    <col min="2" max="4" width="14.7109375" style="27" customWidth="1"/>
    <col min="5" max="7" width="11.421875" style="27" customWidth="1"/>
    <col min="8" max="8" width="4.8515625" style="27" customWidth="1"/>
    <col min="9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6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6"/>
      <c r="J2" s="26"/>
      <c r="K2" s="26"/>
      <c r="L2" s="26"/>
      <c r="M2" s="26"/>
      <c r="N2" s="26"/>
    </row>
    <row r="3" spans="1:8" ht="13.5" customHeight="1">
      <c r="A3" s="350" t="s">
        <v>230</v>
      </c>
      <c r="B3" s="350"/>
      <c r="C3" s="350"/>
      <c r="D3" s="350"/>
      <c r="E3" s="350"/>
      <c r="F3" s="350"/>
      <c r="G3" s="350"/>
      <c r="H3" s="350"/>
    </row>
    <row r="4" spans="1:8" ht="18" customHeight="1">
      <c r="A4" s="350"/>
      <c r="B4" s="350"/>
      <c r="C4" s="350"/>
      <c r="D4" s="350"/>
      <c r="E4" s="350"/>
      <c r="F4" s="350"/>
      <c r="G4" s="350"/>
      <c r="H4" s="350"/>
    </row>
    <row r="5" spans="1:8" ht="7.5" customHeight="1">
      <c r="A5" s="351"/>
      <c r="B5" s="352"/>
      <c r="C5" s="352"/>
      <c r="D5" s="352"/>
      <c r="E5" s="352"/>
      <c r="F5" s="352"/>
      <c r="G5" s="352"/>
      <c r="H5" s="352"/>
    </row>
    <row r="6" spans="1:8" ht="13.5" customHeight="1">
      <c r="A6" s="353" t="s">
        <v>156</v>
      </c>
      <c r="B6" s="354"/>
      <c r="C6" s="354"/>
      <c r="D6" s="354"/>
      <c r="E6" s="354"/>
      <c r="F6" s="354"/>
      <c r="G6" s="354"/>
      <c r="H6" s="354"/>
    </row>
    <row r="7" spans="1:8" ht="13.5" customHeight="1">
      <c r="A7" s="353" t="s">
        <v>4</v>
      </c>
      <c r="B7" s="354"/>
      <c r="C7" s="354"/>
      <c r="D7" s="354"/>
      <c r="E7" s="354"/>
      <c r="F7" s="354"/>
      <c r="G7" s="354"/>
      <c r="H7" s="354"/>
    </row>
    <row r="8" spans="1:8" ht="13.5" customHeight="1">
      <c r="A8" s="353" t="s">
        <v>254</v>
      </c>
      <c r="B8" s="354"/>
      <c r="C8" s="354"/>
      <c r="D8" s="354"/>
      <c r="E8" s="354"/>
      <c r="F8" s="354"/>
      <c r="G8" s="354"/>
      <c r="H8" s="354"/>
    </row>
    <row r="9" spans="1:8" ht="7.5" customHeight="1">
      <c r="A9" s="28"/>
      <c r="B9" s="29"/>
      <c r="C9" s="29"/>
      <c r="D9" s="29"/>
      <c r="E9" s="29"/>
      <c r="F9" s="29"/>
      <c r="G9" s="29"/>
      <c r="H9" s="29"/>
    </row>
    <row r="10" spans="1:8" s="293" customFormat="1" ht="12.75" customHeight="1">
      <c r="A10" s="26"/>
      <c r="B10" s="26"/>
      <c r="C10" s="26"/>
      <c r="D10" s="104"/>
      <c r="G10" s="355" t="s">
        <v>242</v>
      </c>
      <c r="H10" s="355"/>
    </row>
    <row r="11" spans="1:4" s="298" customFormat="1" ht="12.75" customHeight="1">
      <c r="A11" s="296"/>
      <c r="B11" s="293"/>
      <c r="C11" s="293"/>
      <c r="D11" s="127" t="s">
        <v>5</v>
      </c>
    </row>
    <row r="12" spans="1:4" s="298" customFormat="1" ht="12" customHeight="1">
      <c r="A12" s="356" t="s">
        <v>6</v>
      </c>
      <c r="B12" s="344" t="s">
        <v>254</v>
      </c>
      <c r="C12" s="344" t="s">
        <v>264</v>
      </c>
      <c r="D12" s="345" t="s">
        <v>265</v>
      </c>
    </row>
    <row r="13" spans="1:4" ht="15">
      <c r="A13" s="357"/>
      <c r="B13" s="361"/>
      <c r="C13" s="361"/>
      <c r="D13" s="362"/>
    </row>
    <row r="14" spans="1:4" ht="15">
      <c r="A14" s="32" t="s">
        <v>46</v>
      </c>
      <c r="B14" s="299">
        <v>167321</v>
      </c>
      <c r="C14" s="299">
        <v>831902</v>
      </c>
      <c r="D14" s="300">
        <v>1718820</v>
      </c>
    </row>
    <row r="15" spans="1:4" ht="15">
      <c r="A15" s="35" t="s">
        <v>47</v>
      </c>
      <c r="B15" s="301">
        <v>788</v>
      </c>
      <c r="C15" s="301">
        <v>3429</v>
      </c>
      <c r="D15" s="302">
        <v>6940</v>
      </c>
    </row>
    <row r="16" spans="1:4" ht="15">
      <c r="A16" s="32" t="s">
        <v>48</v>
      </c>
      <c r="B16" s="299">
        <v>49989</v>
      </c>
      <c r="C16" s="299">
        <v>451695</v>
      </c>
      <c r="D16" s="300">
        <v>883964</v>
      </c>
    </row>
    <row r="17" spans="1:4" ht="15">
      <c r="A17" s="35" t="s">
        <v>49</v>
      </c>
      <c r="B17" s="301">
        <v>310615</v>
      </c>
      <c r="C17" s="301">
        <v>1087638</v>
      </c>
      <c r="D17" s="302">
        <v>2625308</v>
      </c>
    </row>
    <row r="18" spans="1:4" ht="15">
      <c r="A18" s="32" t="s">
        <v>50</v>
      </c>
      <c r="B18" s="299">
        <v>106597</v>
      </c>
      <c r="C18" s="299">
        <v>384231</v>
      </c>
      <c r="D18" s="300">
        <v>760426</v>
      </c>
    </row>
    <row r="19" spans="1:4" ht="15">
      <c r="A19" s="35" t="s">
        <v>51</v>
      </c>
      <c r="B19" s="301">
        <v>22239</v>
      </c>
      <c r="C19" s="301">
        <v>131196</v>
      </c>
      <c r="D19" s="302">
        <v>337056</v>
      </c>
    </row>
    <row r="20" spans="1:4" ht="15">
      <c r="A20" s="32" t="s">
        <v>52</v>
      </c>
      <c r="B20" s="299">
        <v>34100</v>
      </c>
      <c r="C20" s="299">
        <v>137895</v>
      </c>
      <c r="D20" s="300">
        <v>367011</v>
      </c>
    </row>
    <row r="21" spans="1:4" ht="15">
      <c r="A21" s="35" t="s">
        <v>53</v>
      </c>
      <c r="B21" s="301">
        <v>2455</v>
      </c>
      <c r="C21" s="301">
        <v>20342</v>
      </c>
      <c r="D21" s="302">
        <v>57059</v>
      </c>
    </row>
    <row r="22" spans="1:4" ht="15">
      <c r="A22" s="32" t="s">
        <v>55</v>
      </c>
      <c r="B22" s="299">
        <v>5529</v>
      </c>
      <c r="C22" s="299">
        <v>28290</v>
      </c>
      <c r="D22" s="300">
        <v>57685</v>
      </c>
    </row>
    <row r="23" spans="1:4" ht="15">
      <c r="A23" s="35" t="s">
        <v>54</v>
      </c>
      <c r="B23" s="301">
        <v>49771</v>
      </c>
      <c r="C23" s="301">
        <v>157868</v>
      </c>
      <c r="D23" s="302">
        <v>281302</v>
      </c>
    </row>
    <row r="24" spans="1:4" ht="15">
      <c r="A24" s="32" t="s">
        <v>56</v>
      </c>
      <c r="B24" s="299">
        <v>3447</v>
      </c>
      <c r="C24" s="299">
        <v>22624</v>
      </c>
      <c r="D24" s="300">
        <v>67760</v>
      </c>
    </row>
    <row r="25" spans="1:4" ht="15">
      <c r="A25" s="35" t="s">
        <v>57</v>
      </c>
      <c r="B25" s="301">
        <v>9383</v>
      </c>
      <c r="C25" s="301">
        <v>43980</v>
      </c>
      <c r="D25" s="302">
        <v>92443</v>
      </c>
    </row>
    <row r="26" spans="1:4" ht="15">
      <c r="A26" s="32" t="s">
        <v>58</v>
      </c>
      <c r="B26" s="299">
        <v>60617</v>
      </c>
      <c r="C26" s="299">
        <v>325264</v>
      </c>
      <c r="D26" s="300">
        <v>973969</v>
      </c>
    </row>
    <row r="27" spans="1:4" ht="15">
      <c r="A27" s="35" t="s">
        <v>59</v>
      </c>
      <c r="B27" s="301">
        <v>1992</v>
      </c>
      <c r="C27" s="301">
        <v>14837</v>
      </c>
      <c r="D27" s="302">
        <v>24849</v>
      </c>
    </row>
    <row r="28" spans="1:4" ht="15">
      <c r="A28" s="32" t="s">
        <v>60</v>
      </c>
      <c r="B28" s="299">
        <v>26114</v>
      </c>
      <c r="C28" s="299">
        <v>118040</v>
      </c>
      <c r="D28" s="300">
        <v>264140</v>
      </c>
    </row>
    <row r="29" spans="1:4" ht="15">
      <c r="A29" s="35" t="s">
        <v>61</v>
      </c>
      <c r="B29" s="301">
        <v>751</v>
      </c>
      <c r="C29" s="301">
        <v>3417</v>
      </c>
      <c r="D29" s="302">
        <v>55131</v>
      </c>
    </row>
    <row r="30" spans="1:4" ht="15">
      <c r="A30" s="32" t="s">
        <v>62</v>
      </c>
      <c r="B30" s="299">
        <v>4464</v>
      </c>
      <c r="C30" s="299">
        <v>198200</v>
      </c>
      <c r="D30" s="300">
        <v>321631</v>
      </c>
    </row>
    <row r="31" spans="1:4" ht="15">
      <c r="A31" s="35" t="s">
        <v>63</v>
      </c>
      <c r="B31" s="301">
        <v>6346</v>
      </c>
      <c r="C31" s="301">
        <v>100855</v>
      </c>
      <c r="D31" s="302">
        <v>245327</v>
      </c>
    </row>
    <row r="32" spans="1:4" ht="15">
      <c r="A32" s="32" t="s">
        <v>64</v>
      </c>
      <c r="B32" s="299">
        <v>15547</v>
      </c>
      <c r="C32" s="299">
        <v>123657</v>
      </c>
      <c r="D32" s="300">
        <v>238782</v>
      </c>
    </row>
    <row r="33" spans="1:4" ht="15">
      <c r="A33" s="35" t="s">
        <v>150</v>
      </c>
      <c r="B33" s="301">
        <v>62365</v>
      </c>
      <c r="C33" s="301">
        <v>203372</v>
      </c>
      <c r="D33" s="302">
        <v>401484</v>
      </c>
    </row>
    <row r="34" spans="1:4" ht="15">
      <c r="A34" s="32" t="s">
        <v>65</v>
      </c>
      <c r="B34" s="299">
        <v>32800</v>
      </c>
      <c r="C34" s="299">
        <v>125440</v>
      </c>
      <c r="D34" s="300">
        <v>321494</v>
      </c>
    </row>
    <row r="35" spans="1:4" ht="15">
      <c r="A35" s="35" t="s">
        <v>66</v>
      </c>
      <c r="B35" s="301">
        <v>44061</v>
      </c>
      <c r="C35" s="301">
        <v>351033</v>
      </c>
      <c r="D35" s="302">
        <v>617409</v>
      </c>
    </row>
    <row r="36" spans="1:4" ht="15">
      <c r="A36" s="32" t="s">
        <v>69</v>
      </c>
      <c r="B36" s="299">
        <v>68985</v>
      </c>
      <c r="C36" s="299">
        <v>268889</v>
      </c>
      <c r="D36" s="300">
        <v>471972</v>
      </c>
    </row>
    <row r="37" spans="1:4" ht="15">
      <c r="A37" s="35" t="s">
        <v>67</v>
      </c>
      <c r="B37" s="301">
        <v>3071</v>
      </c>
      <c r="C37" s="301">
        <v>21838</v>
      </c>
      <c r="D37" s="302">
        <v>49456</v>
      </c>
    </row>
    <row r="38" spans="1:4" ht="15">
      <c r="A38" s="32" t="s">
        <v>68</v>
      </c>
      <c r="B38" s="299">
        <v>7039</v>
      </c>
      <c r="C38" s="299">
        <v>267110</v>
      </c>
      <c r="D38" s="300">
        <v>587024</v>
      </c>
    </row>
    <row r="39" spans="1:4" ht="15">
      <c r="A39" s="35" t="s">
        <v>174</v>
      </c>
      <c r="B39" s="301">
        <v>130011</v>
      </c>
      <c r="C39" s="301">
        <v>580962</v>
      </c>
      <c r="D39" s="302">
        <v>1313136</v>
      </c>
    </row>
    <row r="40" spans="1:4" ht="15">
      <c r="A40" s="32"/>
      <c r="B40" s="163"/>
      <c r="C40" s="163"/>
      <c r="D40" s="303"/>
    </row>
    <row r="41" spans="1:4" ht="15">
      <c r="A41" s="115" t="s">
        <v>1</v>
      </c>
      <c r="B41" s="304">
        <v>1226397</v>
      </c>
      <c r="C41" s="304">
        <v>6004004</v>
      </c>
      <c r="D41" s="305">
        <v>13141578</v>
      </c>
    </row>
    <row r="42" spans="1:4" ht="15">
      <c r="A42" s="62"/>
      <c r="B42" s="62"/>
      <c r="C42" s="62"/>
      <c r="D42" s="62"/>
    </row>
    <row r="43" spans="1:4" ht="4.5" customHeight="1">
      <c r="A43" s="130"/>
      <c r="B43" s="65"/>
      <c r="C43" s="65"/>
      <c r="D43" s="67"/>
    </row>
    <row r="44" spans="1:4" ht="15">
      <c r="A44" s="44" t="s">
        <v>239</v>
      </c>
      <c r="B44" s="26"/>
      <c r="C44" s="26"/>
      <c r="D44" s="45"/>
    </row>
    <row r="45" spans="1:4" ht="15">
      <c r="A45" s="69" t="s">
        <v>75</v>
      </c>
      <c r="B45" s="26"/>
      <c r="C45" s="26"/>
      <c r="D45" s="45"/>
    </row>
    <row r="46" spans="1:4" ht="15">
      <c r="A46" s="46" t="s">
        <v>323</v>
      </c>
      <c r="B46" s="26"/>
      <c r="C46" s="26"/>
      <c r="D46" s="45"/>
    </row>
    <row r="47" spans="1:4" ht="4.5" customHeight="1">
      <c r="A47" s="47"/>
      <c r="B47" s="48"/>
      <c r="C47" s="48"/>
      <c r="D47" s="49"/>
    </row>
  </sheetData>
  <sheetProtection/>
  <mergeCells count="10">
    <mergeCell ref="A12:A13"/>
    <mergeCell ref="B12:B13"/>
    <mergeCell ref="D12:D13"/>
    <mergeCell ref="C12:C13"/>
    <mergeCell ref="A3:H4"/>
    <mergeCell ref="A5:H5"/>
    <mergeCell ref="A6:H6"/>
    <mergeCell ref="A7:H7"/>
    <mergeCell ref="A8:H8"/>
    <mergeCell ref="G10:H10"/>
  </mergeCells>
  <hyperlinks>
    <hyperlink ref="G10" location="Contenido!A1" display="volver a contenido"/>
    <hyperlink ref="G10:H10" location="Índice!A1" display="volver a índice"/>
  </hyperlinks>
  <printOptions/>
  <pageMargins left="0.75" right="0.75" top="1" bottom="1" header="0" footer="0"/>
  <pageSetup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6" sqref="A6:H6"/>
    </sheetView>
  </sheetViews>
  <sheetFormatPr defaultColWidth="11.421875" defaultRowHeight="12.75"/>
  <cols>
    <col min="1" max="1" width="18.7109375" style="27" customWidth="1"/>
    <col min="2" max="3" width="12.7109375" style="27" customWidth="1"/>
    <col min="4" max="4" width="14.7109375" style="27" customWidth="1"/>
    <col min="5" max="5" width="12.7109375" style="27" customWidth="1"/>
    <col min="6" max="7" width="11.421875" style="27" customWidth="1"/>
    <col min="8" max="8" width="7.57421875" style="27" customWidth="1"/>
    <col min="9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6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6"/>
      <c r="J2" s="26"/>
      <c r="K2" s="26"/>
      <c r="L2" s="26"/>
      <c r="M2" s="26"/>
      <c r="N2" s="26"/>
    </row>
    <row r="3" spans="1:8" ht="13.5" customHeight="1">
      <c r="A3" s="350" t="s">
        <v>230</v>
      </c>
      <c r="B3" s="350"/>
      <c r="C3" s="350"/>
      <c r="D3" s="350"/>
      <c r="E3" s="350"/>
      <c r="F3" s="350"/>
      <c r="G3" s="350"/>
      <c r="H3" s="350"/>
    </row>
    <row r="4" spans="1:8" ht="18" customHeight="1">
      <c r="A4" s="350"/>
      <c r="B4" s="350"/>
      <c r="C4" s="350"/>
      <c r="D4" s="350"/>
      <c r="E4" s="350"/>
      <c r="F4" s="350"/>
      <c r="G4" s="350"/>
      <c r="H4" s="350"/>
    </row>
    <row r="5" spans="1:8" ht="7.5" customHeight="1">
      <c r="A5" s="351"/>
      <c r="B5" s="352"/>
      <c r="C5" s="352"/>
      <c r="D5" s="352"/>
      <c r="E5" s="352"/>
      <c r="F5" s="352"/>
      <c r="G5" s="352"/>
      <c r="H5" s="352"/>
    </row>
    <row r="6" spans="1:8" ht="13.5" customHeight="1">
      <c r="A6" s="353" t="s">
        <v>244</v>
      </c>
      <c r="B6" s="354"/>
      <c r="C6" s="354"/>
      <c r="D6" s="354"/>
      <c r="E6" s="354"/>
      <c r="F6" s="354"/>
      <c r="G6" s="354"/>
      <c r="H6" s="354"/>
    </row>
    <row r="7" spans="1:8" ht="13.5" customHeight="1">
      <c r="A7" s="353" t="s">
        <v>157</v>
      </c>
      <c r="B7" s="354"/>
      <c r="C7" s="354"/>
      <c r="D7" s="354"/>
      <c r="E7" s="354"/>
      <c r="F7" s="354"/>
      <c r="G7" s="354"/>
      <c r="H7" s="354"/>
    </row>
    <row r="8" spans="1:8" ht="13.5" customHeight="1">
      <c r="A8" s="365" t="str">
        <f>'a4'!A8</f>
        <v>Mayo 2021</v>
      </c>
      <c r="B8" s="354"/>
      <c r="C8" s="354"/>
      <c r="D8" s="354"/>
      <c r="E8" s="354"/>
      <c r="F8" s="354"/>
      <c r="G8" s="354"/>
      <c r="H8" s="354"/>
    </row>
    <row r="9" spans="1:8" ht="7.5" customHeight="1">
      <c r="A9" s="28"/>
      <c r="B9" s="29"/>
      <c r="C9" s="29"/>
      <c r="D9" s="29"/>
      <c r="E9" s="29"/>
      <c r="F9" s="29"/>
      <c r="G9" s="29"/>
      <c r="H9" s="29"/>
    </row>
    <row r="10" spans="1:8" ht="12.75" customHeight="1">
      <c r="A10" s="26"/>
      <c r="B10" s="26"/>
      <c r="C10" s="26"/>
      <c r="D10" s="26"/>
      <c r="E10" s="104"/>
      <c r="G10" s="355" t="s">
        <v>242</v>
      </c>
      <c r="H10" s="355"/>
    </row>
    <row r="11" spans="1:5" s="293" customFormat="1" ht="12.75" customHeight="1">
      <c r="A11" s="296"/>
      <c r="B11" s="296"/>
      <c r="C11" s="296"/>
      <c r="D11" s="127"/>
      <c r="E11" s="127" t="s">
        <v>7</v>
      </c>
    </row>
    <row r="12" spans="1:5" ht="12.75" customHeight="1">
      <c r="A12" s="356" t="s">
        <v>6</v>
      </c>
      <c r="B12" s="344" t="s">
        <v>72</v>
      </c>
      <c r="C12" s="344" t="s">
        <v>182</v>
      </c>
      <c r="D12" s="344" t="s">
        <v>243</v>
      </c>
      <c r="E12" s="363" t="s">
        <v>73</v>
      </c>
    </row>
    <row r="13" spans="1:5" ht="15">
      <c r="A13" s="357"/>
      <c r="B13" s="361"/>
      <c r="C13" s="361"/>
      <c r="D13" s="361"/>
      <c r="E13" s="364"/>
    </row>
    <row r="14" spans="1:8" ht="15">
      <c r="A14" s="32" t="s">
        <v>46</v>
      </c>
      <c r="B14" s="237">
        <v>97.52912982398149</v>
      </c>
      <c r="C14" s="237">
        <v>49.75194412442397</v>
      </c>
      <c r="D14" s="207">
        <v>-18.89944601435616</v>
      </c>
      <c r="E14" s="246">
        <v>33.029886227211655</v>
      </c>
      <c r="G14" s="235"/>
      <c r="H14" s="235"/>
    </row>
    <row r="15" spans="1:8" ht="15">
      <c r="A15" s="35" t="s">
        <v>47</v>
      </c>
      <c r="B15" s="224" t="s">
        <v>257</v>
      </c>
      <c r="C15" s="224">
        <v>14.490818030050079</v>
      </c>
      <c r="D15" s="222">
        <v>-34.21177362783202</v>
      </c>
      <c r="E15" s="247">
        <v>-28.880866425992778</v>
      </c>
      <c r="G15" s="235"/>
      <c r="H15" s="235"/>
    </row>
    <row r="16" spans="1:8" ht="15">
      <c r="A16" s="32" t="s">
        <v>48</v>
      </c>
      <c r="B16" s="237">
        <v>266.81097739947165</v>
      </c>
      <c r="C16" s="237">
        <v>33.13379254242085</v>
      </c>
      <c r="D16" s="207">
        <v>22.130237030732758</v>
      </c>
      <c r="E16" s="246">
        <v>-58.72123269006862</v>
      </c>
      <c r="G16" s="235"/>
      <c r="H16" s="235"/>
    </row>
    <row r="17" spans="1:8" ht="15">
      <c r="A17" s="35" t="s">
        <v>49</v>
      </c>
      <c r="B17" s="224">
        <v>155.78072761409115</v>
      </c>
      <c r="C17" s="224">
        <v>23.527427559646227</v>
      </c>
      <c r="D17" s="222">
        <v>-8.9179823727534</v>
      </c>
      <c r="E17" s="247">
        <v>130.62673091629975</v>
      </c>
      <c r="G17" s="235"/>
      <c r="H17" s="235"/>
    </row>
    <row r="18" spans="1:8" ht="15">
      <c r="A18" s="32" t="s">
        <v>50</v>
      </c>
      <c r="B18" s="237">
        <v>5652.671343766865</v>
      </c>
      <c r="C18" s="237">
        <v>133.73137052132128</v>
      </c>
      <c r="D18" s="207">
        <v>96.37478307577888</v>
      </c>
      <c r="E18" s="246">
        <v>78.90805948105132</v>
      </c>
      <c r="G18" s="235"/>
      <c r="H18" s="235"/>
    </row>
    <row r="19" spans="1:8" ht="15">
      <c r="A19" s="35" t="s">
        <v>51</v>
      </c>
      <c r="B19" s="224">
        <v>77.62779552715656</v>
      </c>
      <c r="C19" s="224">
        <v>43.33034719339261</v>
      </c>
      <c r="D19" s="222">
        <v>-9.47215186813601</v>
      </c>
      <c r="E19" s="247">
        <v>-39.810003247807735</v>
      </c>
      <c r="G19" s="235"/>
      <c r="H19" s="235"/>
    </row>
    <row r="20" spans="1:8" ht="15">
      <c r="A20" s="32" t="s">
        <v>52</v>
      </c>
      <c r="B20" s="237">
        <v>3419.091847265222</v>
      </c>
      <c r="C20" s="237">
        <v>218.41272773454637</v>
      </c>
      <c r="D20" s="207">
        <v>150.705986023731</v>
      </c>
      <c r="E20" s="246">
        <v>436.33217993079586</v>
      </c>
      <c r="G20" s="235"/>
      <c r="H20" s="235"/>
    </row>
    <row r="21" spans="1:8" ht="15">
      <c r="A21" s="35" t="s">
        <v>53</v>
      </c>
      <c r="B21" s="224">
        <v>96.4</v>
      </c>
      <c r="C21" s="224">
        <v>111.7855283706403</v>
      </c>
      <c r="D21" s="222">
        <v>13.99488552363448</v>
      </c>
      <c r="E21" s="247">
        <v>-46.079508016692294</v>
      </c>
      <c r="G21" s="235"/>
      <c r="H21" s="235"/>
    </row>
    <row r="22" spans="1:8" ht="15">
      <c r="A22" s="32" t="s">
        <v>55</v>
      </c>
      <c r="B22" s="237">
        <v>777.6190476190477</v>
      </c>
      <c r="C22" s="237">
        <v>163.01599107474897</v>
      </c>
      <c r="D22" s="207">
        <v>25.790483666971966</v>
      </c>
      <c r="E22" s="246">
        <v>116.31455399061035</v>
      </c>
      <c r="G22" s="235"/>
      <c r="H22" s="235"/>
    </row>
    <row r="23" spans="1:8" ht="15">
      <c r="A23" s="35" t="s">
        <v>54</v>
      </c>
      <c r="B23" s="224">
        <v>268.8926771420101</v>
      </c>
      <c r="C23" s="224">
        <v>153.7785136720948</v>
      </c>
      <c r="D23" s="222">
        <v>54.48175118345472</v>
      </c>
      <c r="E23" s="247">
        <v>92.76142525174282</v>
      </c>
      <c r="G23" s="235"/>
      <c r="H23" s="235"/>
    </row>
    <row r="24" spans="1:8" ht="15">
      <c r="A24" s="32" t="s">
        <v>56</v>
      </c>
      <c r="B24" s="237">
        <v>147.98561151079136</v>
      </c>
      <c r="C24" s="237">
        <v>487.7890361132762</v>
      </c>
      <c r="D24" s="207">
        <v>35.2009258150764</v>
      </c>
      <c r="E24" s="246">
        <v>3.11097816332635</v>
      </c>
      <c r="G24" s="235"/>
      <c r="H24" s="235"/>
    </row>
    <row r="25" spans="1:8" ht="15">
      <c r="A25" s="35" t="s">
        <v>57</v>
      </c>
      <c r="B25" s="224">
        <v>131.10837438423647</v>
      </c>
      <c r="C25" s="224">
        <v>-2.4162950143113875</v>
      </c>
      <c r="D25" s="222">
        <v>-27.04767316145427</v>
      </c>
      <c r="E25" s="247">
        <v>23.966177830624915</v>
      </c>
      <c r="G25" s="235"/>
      <c r="H25" s="235"/>
    </row>
    <row r="26" spans="1:8" ht="15">
      <c r="A26" s="32" t="s">
        <v>58</v>
      </c>
      <c r="B26" s="237">
        <v>103.04481811482549</v>
      </c>
      <c r="C26" s="237">
        <v>-13.753732095223441</v>
      </c>
      <c r="D26" s="207">
        <v>-53.39448707182214</v>
      </c>
      <c r="E26" s="246">
        <v>-54.93528410315884</v>
      </c>
      <c r="G26" s="235"/>
      <c r="H26" s="235"/>
    </row>
    <row r="27" spans="1:8" ht="15">
      <c r="A27" s="35" t="s">
        <v>59</v>
      </c>
      <c r="B27" s="224" t="s">
        <v>257</v>
      </c>
      <c r="C27" s="224">
        <v>374.3286445012788</v>
      </c>
      <c r="D27" s="222">
        <v>121.88588266809535</v>
      </c>
      <c r="E27" s="297">
        <v>-53.39260645765091</v>
      </c>
      <c r="G27" s="235"/>
      <c r="H27" s="235"/>
    </row>
    <row r="28" spans="1:8" ht="15">
      <c r="A28" s="32" t="s">
        <v>60</v>
      </c>
      <c r="B28" s="237">
        <v>263.9581881533101</v>
      </c>
      <c r="C28" s="237">
        <v>106.01787210276461</v>
      </c>
      <c r="D28" s="207">
        <v>15.780291839624084</v>
      </c>
      <c r="E28" s="246">
        <v>104.36688057599</v>
      </c>
      <c r="G28" s="235"/>
      <c r="H28" s="235"/>
    </row>
    <row r="29" spans="1:8" ht="15">
      <c r="A29" s="35" t="s">
        <v>61</v>
      </c>
      <c r="B29" s="224" t="s">
        <v>257</v>
      </c>
      <c r="C29" s="224">
        <v>1.6359309934562702</v>
      </c>
      <c r="D29" s="222">
        <v>-38.95833564002348</v>
      </c>
      <c r="E29" s="297">
        <v>26.644182124789207</v>
      </c>
      <c r="G29" s="235"/>
      <c r="H29" s="235"/>
    </row>
    <row r="30" spans="1:8" ht="15">
      <c r="A30" s="32" t="s">
        <v>62</v>
      </c>
      <c r="B30" s="237">
        <v>-74.35219764435507</v>
      </c>
      <c r="C30" s="237">
        <v>583.4954134767914</v>
      </c>
      <c r="D30" s="207">
        <v>129.24845685612055</v>
      </c>
      <c r="E30" s="246">
        <v>-77.72455089820359</v>
      </c>
      <c r="G30" s="235"/>
      <c r="H30" s="235"/>
    </row>
    <row r="31" spans="1:8" ht="15">
      <c r="A31" s="35" t="s">
        <v>63</v>
      </c>
      <c r="B31" s="224">
        <v>-81.98438608942513</v>
      </c>
      <c r="C31" s="224">
        <v>0.09527684871821407</v>
      </c>
      <c r="D31" s="222">
        <v>40.30792283627588</v>
      </c>
      <c r="E31" s="247">
        <v>-68.6771964461994</v>
      </c>
      <c r="G31" s="235"/>
      <c r="H31" s="235"/>
    </row>
    <row r="32" spans="1:8" ht="15">
      <c r="A32" s="32" t="s">
        <v>64</v>
      </c>
      <c r="B32" s="237">
        <v>-55.760748940044955</v>
      </c>
      <c r="C32" s="237">
        <v>3.955376958773286</v>
      </c>
      <c r="D32" s="207">
        <v>-7.871272421416535</v>
      </c>
      <c r="E32" s="246">
        <v>46.89153439153439</v>
      </c>
      <c r="G32" s="235"/>
      <c r="H32" s="235"/>
    </row>
    <row r="33" spans="1:8" ht="15">
      <c r="A33" s="35" t="s">
        <v>150</v>
      </c>
      <c r="B33" s="224">
        <v>146.77508705286485</v>
      </c>
      <c r="C33" s="224">
        <v>61.30905168311179</v>
      </c>
      <c r="D33" s="222">
        <v>19.522367798229865</v>
      </c>
      <c r="E33" s="247">
        <v>94.58658346333853</v>
      </c>
      <c r="G33" s="235"/>
      <c r="H33" s="235"/>
    </row>
    <row r="34" spans="1:8" ht="15">
      <c r="A34" s="32" t="s">
        <v>65</v>
      </c>
      <c r="B34" s="237">
        <v>13509.958506224066</v>
      </c>
      <c r="C34" s="237">
        <v>157.67224025307092</v>
      </c>
      <c r="D34" s="207">
        <v>25.674413150128018</v>
      </c>
      <c r="E34" s="246">
        <v>-46.25065547981122</v>
      </c>
      <c r="G34" s="235"/>
      <c r="H34" s="235"/>
    </row>
    <row r="35" spans="1:8" ht="15">
      <c r="A35" s="35" t="s">
        <v>66</v>
      </c>
      <c r="B35" s="224">
        <v>105.01116694584033</v>
      </c>
      <c r="C35" s="224">
        <v>61.5809508904529</v>
      </c>
      <c r="D35" s="222">
        <v>20.935147660563857</v>
      </c>
      <c r="E35" s="247">
        <v>7.768130121071293</v>
      </c>
      <c r="G35" s="235"/>
      <c r="H35" s="235"/>
    </row>
    <row r="36" spans="1:8" ht="15">
      <c r="A36" s="32" t="s">
        <v>69</v>
      </c>
      <c r="B36" s="237">
        <v>18.248513001594134</v>
      </c>
      <c r="C36" s="237">
        <v>-9.698793359953513</v>
      </c>
      <c r="D36" s="207">
        <v>-8.246272283675822</v>
      </c>
      <c r="E36" s="246">
        <v>14.690186038005626</v>
      </c>
      <c r="G36" s="235"/>
      <c r="H36" s="235"/>
    </row>
    <row r="37" spans="1:8" ht="15">
      <c r="A37" s="35" t="s">
        <v>67</v>
      </c>
      <c r="B37" s="224">
        <v>69.76229961304588</v>
      </c>
      <c r="C37" s="224">
        <v>-72.54773787225483</v>
      </c>
      <c r="D37" s="222">
        <v>-64.06858471374599</v>
      </c>
      <c r="E37" s="247">
        <v>17.707934074358</v>
      </c>
      <c r="G37" s="235"/>
      <c r="H37" s="235"/>
    </row>
    <row r="38" spans="1:8" ht="15">
      <c r="A38" s="32" t="s">
        <v>68</v>
      </c>
      <c r="B38" s="237">
        <v>-84.20757426186844</v>
      </c>
      <c r="C38" s="237">
        <v>27.78059491575695</v>
      </c>
      <c r="D38" s="207">
        <v>-15.219193474311169</v>
      </c>
      <c r="E38" s="246">
        <v>-82.34113544567371</v>
      </c>
      <c r="G38" s="235"/>
      <c r="H38" s="235"/>
    </row>
    <row r="39" spans="1:8" ht="15">
      <c r="A39" s="35" t="s">
        <v>174</v>
      </c>
      <c r="B39" s="224">
        <v>83.04705319178893</v>
      </c>
      <c r="C39" s="224">
        <v>73.1320777208249</v>
      </c>
      <c r="D39" s="222">
        <v>10.82102022421843</v>
      </c>
      <c r="E39" s="247">
        <v>31.10176669893514</v>
      </c>
      <c r="G39" s="235"/>
      <c r="H39" s="235"/>
    </row>
    <row r="40" spans="1:5" ht="15">
      <c r="A40" s="32"/>
      <c r="B40" s="237"/>
      <c r="C40" s="237"/>
      <c r="D40" s="207"/>
      <c r="E40" s="246"/>
    </row>
    <row r="41" spans="1:8" ht="15">
      <c r="A41" s="115" t="s">
        <v>1</v>
      </c>
      <c r="B41" s="248">
        <v>103.21745182190259</v>
      </c>
      <c r="C41" s="248">
        <v>42.52672849151082</v>
      </c>
      <c r="D41" s="249">
        <v>-4.231595289634754</v>
      </c>
      <c r="E41" s="250">
        <v>14.81139953416266</v>
      </c>
      <c r="G41" s="235"/>
      <c r="H41" s="235"/>
    </row>
    <row r="42" spans="1:5" ht="15">
      <c r="A42" s="62"/>
      <c r="B42" s="62"/>
      <c r="C42" s="62"/>
      <c r="D42" s="62"/>
      <c r="E42" s="62"/>
    </row>
    <row r="43" spans="1:5" ht="4.5" customHeight="1">
      <c r="A43" s="130"/>
      <c r="B43" s="65"/>
      <c r="C43" s="65"/>
      <c r="D43" s="65"/>
      <c r="E43" s="67"/>
    </row>
    <row r="44" spans="1:5" ht="15">
      <c r="A44" s="44" t="s">
        <v>239</v>
      </c>
      <c r="B44" s="132"/>
      <c r="C44" s="132"/>
      <c r="D44" s="26"/>
      <c r="E44" s="45"/>
    </row>
    <row r="45" spans="1:5" ht="15">
      <c r="A45" s="119" t="s">
        <v>77</v>
      </c>
      <c r="B45" s="26"/>
      <c r="C45" s="26"/>
      <c r="D45" s="26"/>
      <c r="E45" s="45"/>
    </row>
    <row r="46" spans="1:5" ht="15">
      <c r="A46" s="46" t="s">
        <v>323</v>
      </c>
      <c r="B46" s="26"/>
      <c r="C46" s="26"/>
      <c r="D46" s="26"/>
      <c r="E46" s="45"/>
    </row>
    <row r="47" spans="1:5" ht="4.5" customHeight="1">
      <c r="A47" s="47"/>
      <c r="B47" s="48"/>
      <c r="C47" s="48"/>
      <c r="D47" s="48"/>
      <c r="E47" s="49"/>
    </row>
  </sheetData>
  <sheetProtection/>
  <mergeCells count="11">
    <mergeCell ref="A3:H4"/>
    <mergeCell ref="A5:H5"/>
    <mergeCell ref="A6:H6"/>
    <mergeCell ref="A7:H7"/>
    <mergeCell ref="A8:H8"/>
    <mergeCell ref="G10:H10"/>
    <mergeCell ref="E12:E13"/>
    <mergeCell ref="A12:A13"/>
    <mergeCell ref="D12:D13"/>
    <mergeCell ref="B12:B13"/>
    <mergeCell ref="C12:C13"/>
  </mergeCells>
  <hyperlinks>
    <hyperlink ref="G10" location="Contenido!A1" display="volver a contenido"/>
    <hyperlink ref="G10:H10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6" sqref="A6:I6"/>
    </sheetView>
  </sheetViews>
  <sheetFormatPr defaultColWidth="11.421875" defaultRowHeight="12.75"/>
  <cols>
    <col min="1" max="1" width="18.7109375" style="27" customWidth="1"/>
    <col min="2" max="3" width="11.421875" style="27" customWidth="1"/>
    <col min="4" max="4" width="2.57421875" style="27" customWidth="1"/>
    <col min="5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50" t="s">
        <v>230</v>
      </c>
      <c r="B3" s="350"/>
      <c r="C3" s="350"/>
      <c r="D3" s="350"/>
      <c r="E3" s="350"/>
      <c r="F3" s="350"/>
      <c r="G3" s="350"/>
      <c r="H3" s="350"/>
      <c r="I3" s="350"/>
    </row>
    <row r="4" spans="1:9" ht="18" customHeight="1">
      <c r="A4" s="350"/>
      <c r="B4" s="350"/>
      <c r="C4" s="350"/>
      <c r="D4" s="350"/>
      <c r="E4" s="350"/>
      <c r="F4" s="350"/>
      <c r="G4" s="350"/>
      <c r="H4" s="350"/>
      <c r="I4" s="350"/>
    </row>
    <row r="5" spans="1:9" ht="7.5" customHeight="1">
      <c r="A5" s="351"/>
      <c r="B5" s="352"/>
      <c r="C5" s="352"/>
      <c r="D5" s="352"/>
      <c r="E5" s="352"/>
      <c r="F5" s="352"/>
      <c r="G5" s="352"/>
      <c r="H5" s="352"/>
      <c r="I5" s="352"/>
    </row>
    <row r="6" spans="1:9" ht="13.5" customHeight="1">
      <c r="A6" s="353" t="s">
        <v>158</v>
      </c>
      <c r="B6" s="354"/>
      <c r="C6" s="354"/>
      <c r="D6" s="354"/>
      <c r="E6" s="354"/>
      <c r="F6" s="354"/>
      <c r="G6" s="354"/>
      <c r="H6" s="354"/>
      <c r="I6" s="354"/>
    </row>
    <row r="7" spans="1:9" ht="13.5" customHeight="1">
      <c r="A7" s="353" t="s">
        <v>4</v>
      </c>
      <c r="B7" s="354"/>
      <c r="C7" s="354"/>
      <c r="D7" s="354"/>
      <c r="E7" s="354"/>
      <c r="F7" s="354"/>
      <c r="G7" s="354"/>
      <c r="H7" s="354"/>
      <c r="I7" s="354"/>
    </row>
    <row r="8" spans="1:9" ht="13.5" customHeight="1">
      <c r="A8" s="353" t="s">
        <v>255</v>
      </c>
      <c r="B8" s="354"/>
      <c r="C8" s="354"/>
      <c r="D8" s="354"/>
      <c r="E8" s="354"/>
      <c r="F8" s="354"/>
      <c r="G8" s="354"/>
      <c r="H8" s="354"/>
      <c r="I8" s="354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s="293" customFormat="1" ht="12.75" customHeight="1">
      <c r="A10" s="292"/>
      <c r="B10" s="241"/>
      <c r="C10" s="241"/>
      <c r="D10" s="241"/>
      <c r="E10" s="241"/>
      <c r="F10" s="104"/>
      <c r="H10" s="355" t="s">
        <v>242</v>
      </c>
      <c r="I10" s="355"/>
    </row>
    <row r="11" spans="1:6" ht="12.75" customHeight="1">
      <c r="A11" s="50"/>
      <c r="B11" s="51"/>
      <c r="C11" s="51"/>
      <c r="D11" s="51"/>
      <c r="E11" s="51"/>
      <c r="F11" s="127" t="s">
        <v>5</v>
      </c>
    </row>
    <row r="12" spans="1:6" ht="15">
      <c r="A12" s="356" t="s">
        <v>6</v>
      </c>
      <c r="B12" s="366" t="s">
        <v>256</v>
      </c>
      <c r="C12" s="366"/>
      <c r="D12" s="243"/>
      <c r="E12" s="367" t="str">
        <f>'a2'!E12:F12</f>
        <v>Mayo 2021</v>
      </c>
      <c r="F12" s="368"/>
    </row>
    <row r="13" spans="1:6" ht="15">
      <c r="A13" s="357"/>
      <c r="B13" s="53" t="s">
        <v>2</v>
      </c>
      <c r="C13" s="53" t="s">
        <v>8</v>
      </c>
      <c r="D13" s="54"/>
      <c r="E13" s="53" t="s">
        <v>9</v>
      </c>
      <c r="F13" s="55" t="s">
        <v>10</v>
      </c>
    </row>
    <row r="14" spans="1:6" ht="15">
      <c r="A14" s="32" t="s">
        <v>46</v>
      </c>
      <c r="B14" s="33">
        <v>84707</v>
      </c>
      <c r="C14" s="33">
        <v>103008</v>
      </c>
      <c r="D14" s="33"/>
      <c r="E14" s="33">
        <v>167321</v>
      </c>
      <c r="F14" s="34">
        <v>202494</v>
      </c>
    </row>
    <row r="15" spans="1:6" ht="15">
      <c r="A15" s="35" t="s">
        <v>47</v>
      </c>
      <c r="B15" s="36">
        <v>0</v>
      </c>
      <c r="C15" s="36">
        <v>992</v>
      </c>
      <c r="D15" s="36"/>
      <c r="E15" s="36">
        <v>788</v>
      </c>
      <c r="F15" s="37">
        <v>1474</v>
      </c>
    </row>
    <row r="16" spans="1:6" ht="15">
      <c r="A16" s="32" t="s">
        <v>48</v>
      </c>
      <c r="B16" s="33">
        <v>13628</v>
      </c>
      <c r="C16" s="33">
        <v>15019</v>
      </c>
      <c r="D16" s="33"/>
      <c r="E16" s="33">
        <v>49989</v>
      </c>
      <c r="F16" s="34">
        <v>58171</v>
      </c>
    </row>
    <row r="17" spans="1:6" ht="15">
      <c r="A17" s="35" t="s">
        <v>49</v>
      </c>
      <c r="B17" s="36">
        <v>121438</v>
      </c>
      <c r="C17" s="36">
        <v>185301</v>
      </c>
      <c r="D17" s="36"/>
      <c r="E17" s="36">
        <v>310615</v>
      </c>
      <c r="F17" s="37">
        <v>353406</v>
      </c>
    </row>
    <row r="18" spans="1:6" ht="15">
      <c r="A18" s="32" t="s">
        <v>50</v>
      </c>
      <c r="B18" s="33">
        <v>1853</v>
      </c>
      <c r="C18" s="33">
        <v>3055</v>
      </c>
      <c r="D18" s="33"/>
      <c r="E18" s="33">
        <v>106597</v>
      </c>
      <c r="F18" s="34">
        <v>110824</v>
      </c>
    </row>
    <row r="19" spans="1:6" ht="15">
      <c r="A19" s="35" t="s">
        <v>51</v>
      </c>
      <c r="B19" s="36">
        <v>12520</v>
      </c>
      <c r="C19" s="36">
        <v>14424</v>
      </c>
      <c r="D19" s="36"/>
      <c r="E19" s="36">
        <v>22239</v>
      </c>
      <c r="F19" s="37">
        <v>29422</v>
      </c>
    </row>
    <row r="20" spans="1:6" ht="15">
      <c r="A20" s="32" t="s">
        <v>52</v>
      </c>
      <c r="B20" s="33">
        <v>969</v>
      </c>
      <c r="C20" s="33">
        <v>1007</v>
      </c>
      <c r="D20" s="33"/>
      <c r="E20" s="33">
        <v>34100</v>
      </c>
      <c r="F20" s="34">
        <v>37144</v>
      </c>
    </row>
    <row r="21" spans="1:6" ht="15">
      <c r="A21" s="35" t="s">
        <v>53</v>
      </c>
      <c r="B21" s="36">
        <v>1250</v>
      </c>
      <c r="C21" s="36">
        <v>1250</v>
      </c>
      <c r="D21" s="36"/>
      <c r="E21" s="36">
        <v>2455</v>
      </c>
      <c r="F21" s="37">
        <v>2455</v>
      </c>
    </row>
    <row r="22" spans="1:6" ht="15">
      <c r="A22" s="32" t="s">
        <v>55</v>
      </c>
      <c r="B22" s="33">
        <v>630</v>
      </c>
      <c r="C22" s="33">
        <v>793</v>
      </c>
      <c r="D22" s="33"/>
      <c r="E22" s="33">
        <v>5529</v>
      </c>
      <c r="F22" s="34">
        <v>6949</v>
      </c>
    </row>
    <row r="23" spans="1:6" ht="15">
      <c r="A23" s="35" t="s">
        <v>54</v>
      </c>
      <c r="B23" s="36">
        <v>13492</v>
      </c>
      <c r="C23" s="36">
        <v>13952</v>
      </c>
      <c r="D23" s="36"/>
      <c r="E23" s="36">
        <v>49771</v>
      </c>
      <c r="F23" s="37">
        <v>57329</v>
      </c>
    </row>
    <row r="24" spans="1:6" ht="15">
      <c r="A24" s="32" t="s">
        <v>56</v>
      </c>
      <c r="B24" s="33">
        <v>1390</v>
      </c>
      <c r="C24" s="33">
        <v>1412</v>
      </c>
      <c r="D24" s="33"/>
      <c r="E24" s="33">
        <v>3447</v>
      </c>
      <c r="F24" s="34">
        <v>20977</v>
      </c>
    </row>
    <row r="25" spans="1:6" ht="15">
      <c r="A25" s="35" t="s">
        <v>57</v>
      </c>
      <c r="B25" s="36">
        <v>4060</v>
      </c>
      <c r="C25" s="36">
        <v>8419</v>
      </c>
      <c r="D25" s="36"/>
      <c r="E25" s="36">
        <v>9383</v>
      </c>
      <c r="F25" s="37">
        <v>21503</v>
      </c>
    </row>
    <row r="26" spans="1:6" ht="15">
      <c r="A26" s="32" t="s">
        <v>58</v>
      </c>
      <c r="B26" s="33">
        <v>29854</v>
      </c>
      <c r="C26" s="33">
        <v>48310</v>
      </c>
      <c r="D26" s="33"/>
      <c r="E26" s="33">
        <v>60617</v>
      </c>
      <c r="F26" s="34">
        <v>93165</v>
      </c>
    </row>
    <row r="27" spans="1:6" ht="15">
      <c r="A27" s="35" t="s">
        <v>59</v>
      </c>
      <c r="B27" s="36">
        <v>0</v>
      </c>
      <c r="C27" s="36">
        <v>0</v>
      </c>
      <c r="D27" s="36"/>
      <c r="E27" s="36">
        <v>1992</v>
      </c>
      <c r="F27" s="37">
        <v>2679</v>
      </c>
    </row>
    <row r="28" spans="1:6" ht="15">
      <c r="A28" s="32" t="s">
        <v>60</v>
      </c>
      <c r="B28" s="33">
        <v>7175</v>
      </c>
      <c r="C28" s="33">
        <v>9093</v>
      </c>
      <c r="D28" s="33"/>
      <c r="E28" s="33">
        <v>26114</v>
      </c>
      <c r="F28" s="34">
        <v>29479</v>
      </c>
    </row>
    <row r="29" spans="1:6" ht="15">
      <c r="A29" s="35" t="s">
        <v>61</v>
      </c>
      <c r="B29" s="36">
        <v>0</v>
      </c>
      <c r="C29" s="36">
        <v>0</v>
      </c>
      <c r="D29" s="36"/>
      <c r="E29" s="36">
        <v>751</v>
      </c>
      <c r="F29" s="37">
        <v>2322</v>
      </c>
    </row>
    <row r="30" spans="1:6" ht="15">
      <c r="A30" s="32" t="s">
        <v>62</v>
      </c>
      <c r="B30" s="33">
        <v>17405</v>
      </c>
      <c r="C30" s="33">
        <v>19347</v>
      </c>
      <c r="D30" s="33"/>
      <c r="E30" s="33">
        <v>4464</v>
      </c>
      <c r="F30" s="34">
        <v>10426</v>
      </c>
    </row>
    <row r="31" spans="1:6" ht="15">
      <c r="A31" s="35" t="s">
        <v>63</v>
      </c>
      <c r="B31" s="36">
        <v>35225</v>
      </c>
      <c r="C31" s="36">
        <v>35225</v>
      </c>
      <c r="D31" s="36"/>
      <c r="E31" s="36">
        <v>6346</v>
      </c>
      <c r="F31" s="37">
        <v>12877</v>
      </c>
    </row>
    <row r="32" spans="1:6" ht="15">
      <c r="A32" s="32" t="s">
        <v>64</v>
      </c>
      <c r="B32" s="33">
        <v>35143</v>
      </c>
      <c r="C32" s="33">
        <v>35917</v>
      </c>
      <c r="D32" s="33"/>
      <c r="E32" s="33">
        <v>15547</v>
      </c>
      <c r="F32" s="34">
        <v>17146</v>
      </c>
    </row>
    <row r="33" spans="1:6" ht="15">
      <c r="A33" s="35" t="s">
        <v>150</v>
      </c>
      <c r="B33" s="36">
        <v>25272</v>
      </c>
      <c r="C33" s="36">
        <v>26929</v>
      </c>
      <c r="D33" s="36"/>
      <c r="E33" s="36">
        <v>62365</v>
      </c>
      <c r="F33" s="37">
        <v>66724</v>
      </c>
    </row>
    <row r="34" spans="1:6" ht="15">
      <c r="A34" s="32" t="s">
        <v>65</v>
      </c>
      <c r="B34" s="33">
        <v>241</v>
      </c>
      <c r="C34" s="33">
        <v>589</v>
      </c>
      <c r="D34" s="33"/>
      <c r="E34" s="33">
        <v>32800</v>
      </c>
      <c r="F34" s="34">
        <v>44196</v>
      </c>
    </row>
    <row r="35" spans="1:6" ht="15">
      <c r="A35" s="35" t="s">
        <v>66</v>
      </c>
      <c r="B35" s="36">
        <v>21492</v>
      </c>
      <c r="C35" s="36">
        <v>30210</v>
      </c>
      <c r="D35" s="36"/>
      <c r="E35" s="36">
        <v>44061</v>
      </c>
      <c r="F35" s="37">
        <v>84502</v>
      </c>
    </row>
    <row r="36" spans="1:6" ht="15">
      <c r="A36" s="32" t="s">
        <v>69</v>
      </c>
      <c r="B36" s="33">
        <v>58339</v>
      </c>
      <c r="C36" s="33">
        <v>60730</v>
      </c>
      <c r="D36" s="33"/>
      <c r="E36" s="33">
        <v>68985</v>
      </c>
      <c r="F36" s="34">
        <v>78073</v>
      </c>
    </row>
    <row r="37" spans="1:6" ht="15">
      <c r="A37" s="35" t="s">
        <v>67</v>
      </c>
      <c r="B37" s="36">
        <v>1809</v>
      </c>
      <c r="C37" s="36">
        <v>3638</v>
      </c>
      <c r="D37" s="36"/>
      <c r="E37" s="36">
        <v>3071</v>
      </c>
      <c r="F37" s="37">
        <v>6701</v>
      </c>
    </row>
    <row r="38" spans="1:6" ht="15">
      <c r="A38" s="32" t="s">
        <v>68</v>
      </c>
      <c r="B38" s="33">
        <v>44572</v>
      </c>
      <c r="C38" s="33">
        <v>45100</v>
      </c>
      <c r="D38" s="33"/>
      <c r="E38" s="33">
        <v>7039</v>
      </c>
      <c r="F38" s="34">
        <v>10583</v>
      </c>
    </row>
    <row r="39" spans="1:6" ht="15">
      <c r="A39" s="35" t="s">
        <v>174</v>
      </c>
      <c r="B39" s="36">
        <v>71026</v>
      </c>
      <c r="C39" s="36">
        <v>96569</v>
      </c>
      <c r="D39" s="36"/>
      <c r="E39" s="36">
        <v>130011</v>
      </c>
      <c r="F39" s="37">
        <v>138957</v>
      </c>
    </row>
    <row r="40" spans="1:6" ht="15">
      <c r="A40" s="32"/>
      <c r="B40" s="33"/>
      <c r="C40" s="33"/>
      <c r="D40" s="33"/>
      <c r="E40" s="33"/>
      <c r="F40" s="34"/>
    </row>
    <row r="41" spans="1:6" ht="15">
      <c r="A41" s="115" t="s">
        <v>1</v>
      </c>
      <c r="B41" s="59">
        <v>603490</v>
      </c>
      <c r="C41" s="59">
        <v>760289</v>
      </c>
      <c r="D41" s="59"/>
      <c r="E41" s="59">
        <v>1226397</v>
      </c>
      <c r="F41" s="60">
        <v>1499978</v>
      </c>
    </row>
    <row r="42" spans="1:6" ht="15">
      <c r="A42" s="62"/>
      <c r="B42" s="125"/>
      <c r="C42" s="125"/>
      <c r="D42" s="125"/>
      <c r="E42" s="125"/>
      <c r="F42" s="125"/>
    </row>
    <row r="43" spans="1:6" ht="4.5" customHeight="1">
      <c r="A43" s="130"/>
      <c r="B43" s="294"/>
      <c r="C43" s="294"/>
      <c r="D43" s="294"/>
      <c r="E43" s="294"/>
      <c r="F43" s="295"/>
    </row>
    <row r="44" spans="1:6" ht="15">
      <c r="A44" s="44" t="s">
        <v>239</v>
      </c>
      <c r="B44" s="26"/>
      <c r="C44" s="26"/>
      <c r="D44" s="26"/>
      <c r="E44" s="26"/>
      <c r="F44" s="45"/>
    </row>
    <row r="45" spans="1:6" s="291" customFormat="1" ht="11.25">
      <c r="A45" s="69" t="s">
        <v>75</v>
      </c>
      <c r="B45" s="289"/>
      <c r="C45" s="289"/>
      <c r="D45" s="289"/>
      <c r="E45" s="289"/>
      <c r="F45" s="290"/>
    </row>
    <row r="46" spans="1:6" ht="15">
      <c r="A46" s="46" t="s">
        <v>323</v>
      </c>
      <c r="B46" s="26"/>
      <c r="C46" s="26"/>
      <c r="D46" s="26"/>
      <c r="E46" s="26"/>
      <c r="F46" s="45"/>
    </row>
    <row r="47" spans="1:6" ht="4.5" customHeight="1">
      <c r="A47" s="47"/>
      <c r="B47" s="48"/>
      <c r="C47" s="48"/>
      <c r="D47" s="48"/>
      <c r="E47" s="48"/>
      <c r="F47" s="49"/>
    </row>
  </sheetData>
  <sheetProtection/>
  <mergeCells count="9">
    <mergeCell ref="A12:A13"/>
    <mergeCell ref="B12:C12"/>
    <mergeCell ref="E12:F12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6" sqref="A6:I6"/>
    </sheetView>
  </sheetViews>
  <sheetFormatPr defaultColWidth="11.421875" defaultRowHeight="12.75"/>
  <cols>
    <col min="1" max="1" width="18.7109375" style="27" customWidth="1"/>
    <col min="2" max="3" width="11.421875" style="27" customWidth="1"/>
    <col min="4" max="4" width="3.28125" style="27" customWidth="1"/>
    <col min="5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50" t="s">
        <v>230</v>
      </c>
      <c r="B3" s="350"/>
      <c r="C3" s="350"/>
      <c r="D3" s="350"/>
      <c r="E3" s="350"/>
      <c r="F3" s="350"/>
      <c r="G3" s="350"/>
      <c r="H3" s="350"/>
      <c r="I3" s="350"/>
    </row>
    <row r="4" spans="1:9" ht="18" customHeight="1">
      <c r="A4" s="350"/>
      <c r="B4" s="350"/>
      <c r="C4" s="350"/>
      <c r="D4" s="350"/>
      <c r="E4" s="350"/>
      <c r="F4" s="350"/>
      <c r="G4" s="350"/>
      <c r="H4" s="350"/>
      <c r="I4" s="350"/>
    </row>
    <row r="5" spans="1:9" ht="7.5" customHeight="1">
      <c r="A5" s="351"/>
      <c r="B5" s="352"/>
      <c r="C5" s="352"/>
      <c r="D5" s="352"/>
      <c r="E5" s="352"/>
      <c r="F5" s="352"/>
      <c r="G5" s="352"/>
      <c r="H5" s="352"/>
      <c r="I5" s="352"/>
    </row>
    <row r="6" spans="1:9" ht="13.5" customHeight="1">
      <c r="A6" s="353" t="s">
        <v>159</v>
      </c>
      <c r="B6" s="354"/>
      <c r="C6" s="354"/>
      <c r="D6" s="354"/>
      <c r="E6" s="354"/>
      <c r="F6" s="354"/>
      <c r="G6" s="354"/>
      <c r="H6" s="354"/>
      <c r="I6" s="354"/>
    </row>
    <row r="7" spans="1:9" ht="13.5" customHeight="1">
      <c r="A7" s="353" t="s">
        <v>4</v>
      </c>
      <c r="B7" s="354"/>
      <c r="C7" s="354"/>
      <c r="D7" s="354"/>
      <c r="E7" s="354"/>
      <c r="F7" s="354"/>
      <c r="G7" s="354"/>
      <c r="H7" s="354"/>
      <c r="I7" s="354"/>
    </row>
    <row r="8" spans="1:9" ht="13.5" customHeight="1">
      <c r="A8" s="353" t="s">
        <v>254</v>
      </c>
      <c r="B8" s="354"/>
      <c r="C8" s="354"/>
      <c r="D8" s="354"/>
      <c r="E8" s="354"/>
      <c r="F8" s="354"/>
      <c r="G8" s="354"/>
      <c r="H8" s="354"/>
      <c r="I8" s="354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26"/>
      <c r="B10" s="26"/>
      <c r="C10" s="26"/>
      <c r="D10" s="26"/>
      <c r="E10" s="26"/>
      <c r="F10" s="104"/>
      <c r="H10" s="355" t="s">
        <v>242</v>
      </c>
      <c r="I10" s="355"/>
    </row>
    <row r="11" spans="1:6" ht="12.75" customHeight="1">
      <c r="A11" s="180"/>
      <c r="B11" s="180"/>
      <c r="C11" s="180"/>
      <c r="D11" s="180"/>
      <c r="E11" s="180"/>
      <c r="F11" s="126"/>
    </row>
    <row r="12" spans="1:6" ht="22.5" customHeight="1">
      <c r="A12" s="356" t="s">
        <v>6</v>
      </c>
      <c r="B12" s="359" t="s">
        <v>21</v>
      </c>
      <c r="C12" s="359"/>
      <c r="D12" s="243"/>
      <c r="E12" s="243" t="s">
        <v>11</v>
      </c>
      <c r="F12" s="203"/>
    </row>
    <row r="13" spans="1:6" ht="15">
      <c r="A13" s="357"/>
      <c r="B13" s="288" t="s">
        <v>2</v>
      </c>
      <c r="C13" s="53" t="s">
        <v>8</v>
      </c>
      <c r="D13" s="54"/>
      <c r="E13" s="288" t="s">
        <v>2</v>
      </c>
      <c r="F13" s="55" t="s">
        <v>10</v>
      </c>
    </row>
    <row r="14" spans="1:11" ht="15">
      <c r="A14" s="32" t="s">
        <v>46</v>
      </c>
      <c r="B14" s="237">
        <v>97.52912982398149</v>
      </c>
      <c r="C14" s="237">
        <v>96.58084808946879</v>
      </c>
      <c r="D14" s="207"/>
      <c r="E14" s="207">
        <v>13.68937347760526</v>
      </c>
      <c r="F14" s="246">
        <v>13.085287305222094</v>
      </c>
      <c r="H14" s="235"/>
      <c r="I14" s="235"/>
      <c r="J14" s="235"/>
      <c r="K14" s="235"/>
    </row>
    <row r="15" spans="1:11" ht="15">
      <c r="A15" s="35" t="s">
        <v>47</v>
      </c>
      <c r="B15" s="224" t="s">
        <v>257</v>
      </c>
      <c r="C15" s="224">
        <v>48.58870967741936</v>
      </c>
      <c r="D15" s="222"/>
      <c r="E15" s="222">
        <v>0.13057382889525923</v>
      </c>
      <c r="F15" s="247">
        <v>0.0633969451090309</v>
      </c>
      <c r="H15" s="235"/>
      <c r="I15" s="235"/>
      <c r="J15" s="235"/>
      <c r="K15" s="235"/>
    </row>
    <row r="16" spans="1:11" ht="15">
      <c r="A16" s="32" t="s">
        <v>48</v>
      </c>
      <c r="B16" s="237">
        <v>266.81097739947165</v>
      </c>
      <c r="C16" s="237">
        <v>287.31606631599976</v>
      </c>
      <c r="D16" s="207"/>
      <c r="E16" s="207">
        <v>6.0251205488077675</v>
      </c>
      <c r="F16" s="246">
        <v>5.675736463371165</v>
      </c>
      <c r="H16" s="235"/>
      <c r="I16" s="235"/>
      <c r="J16" s="235"/>
      <c r="K16" s="235"/>
    </row>
    <row r="17" spans="1:11" ht="15">
      <c r="A17" s="35" t="s">
        <v>49</v>
      </c>
      <c r="B17" s="224">
        <v>155.78072761409115</v>
      </c>
      <c r="C17" s="224">
        <v>90.71996373468033</v>
      </c>
      <c r="D17" s="222"/>
      <c r="E17" s="222">
        <v>31.34716399608941</v>
      </c>
      <c r="F17" s="247">
        <v>22.11067107376274</v>
      </c>
      <c r="H17" s="235"/>
      <c r="I17" s="235"/>
      <c r="J17" s="235"/>
      <c r="K17" s="235"/>
    </row>
    <row r="18" spans="1:11" ht="15">
      <c r="A18" s="32" t="s">
        <v>50</v>
      </c>
      <c r="B18" s="237">
        <v>5652.671343766865</v>
      </c>
      <c r="C18" s="237">
        <v>3527.6268412438626</v>
      </c>
      <c r="D18" s="207"/>
      <c r="E18" s="207">
        <v>17.35637707335664</v>
      </c>
      <c r="F18" s="246">
        <v>14.17474144700239</v>
      </c>
      <c r="H18" s="235"/>
      <c r="I18" s="235"/>
      <c r="J18" s="235"/>
      <c r="K18" s="235"/>
    </row>
    <row r="19" spans="1:11" ht="15">
      <c r="A19" s="35" t="s">
        <v>51</v>
      </c>
      <c r="B19" s="224">
        <v>77.62779552715656</v>
      </c>
      <c r="C19" s="224">
        <v>103.97947864669996</v>
      </c>
      <c r="D19" s="222"/>
      <c r="E19" s="222">
        <v>1.6104657906510462</v>
      </c>
      <c r="F19" s="247">
        <v>1.9726709185586009</v>
      </c>
      <c r="H19" s="235"/>
      <c r="I19" s="235"/>
      <c r="J19" s="235"/>
      <c r="K19" s="235"/>
    </row>
    <row r="20" spans="1:11" ht="15">
      <c r="A20" s="32" t="s">
        <v>52</v>
      </c>
      <c r="B20" s="237">
        <v>3419.091847265222</v>
      </c>
      <c r="C20" s="237">
        <v>3588.5799404170803</v>
      </c>
      <c r="D20" s="207"/>
      <c r="E20" s="207">
        <v>5.489900412600043</v>
      </c>
      <c r="F20" s="246">
        <v>4.753061007064419</v>
      </c>
      <c r="H20" s="235"/>
      <c r="I20" s="235"/>
      <c r="J20" s="235"/>
      <c r="K20" s="235"/>
    </row>
    <row r="21" spans="1:11" ht="15">
      <c r="A21" s="35" t="s">
        <v>53</v>
      </c>
      <c r="B21" s="224">
        <v>96.4</v>
      </c>
      <c r="C21" s="224">
        <v>96.4</v>
      </c>
      <c r="D21" s="222"/>
      <c r="E21" s="222">
        <v>0.19967190839947635</v>
      </c>
      <c r="F21" s="247">
        <v>0.15849236277257728</v>
      </c>
      <c r="H21" s="235"/>
      <c r="I21" s="235"/>
      <c r="J21" s="235"/>
      <c r="K21" s="235"/>
    </row>
    <row r="22" spans="1:11" ht="15">
      <c r="A22" s="32" t="s">
        <v>55</v>
      </c>
      <c r="B22" s="237">
        <v>777.6190476190477</v>
      </c>
      <c r="C22" s="237">
        <v>776.2925598991172</v>
      </c>
      <c r="D22" s="207"/>
      <c r="E22" s="207">
        <v>0.8117781570531408</v>
      </c>
      <c r="F22" s="246">
        <v>0.8096921039236396</v>
      </c>
      <c r="H22" s="235"/>
      <c r="I22" s="235"/>
      <c r="J22" s="235"/>
      <c r="K22" s="235"/>
    </row>
    <row r="23" spans="1:11" ht="15">
      <c r="A23" s="35" t="s">
        <v>54</v>
      </c>
      <c r="B23" s="224">
        <v>268.8926771420101</v>
      </c>
      <c r="C23" s="224">
        <v>310.9016628440367</v>
      </c>
      <c r="D23" s="222"/>
      <c r="E23" s="222">
        <v>6.01153291686689</v>
      </c>
      <c r="F23" s="247">
        <v>5.705330473017497</v>
      </c>
      <c r="H23" s="235"/>
      <c r="I23" s="235"/>
      <c r="J23" s="235"/>
      <c r="K23" s="235"/>
    </row>
    <row r="24" spans="1:11" ht="15">
      <c r="A24" s="32" t="s">
        <v>56</v>
      </c>
      <c r="B24" s="237">
        <v>147.98561151079136</v>
      </c>
      <c r="C24" s="237">
        <v>1385.6232294617564</v>
      </c>
      <c r="D24" s="207"/>
      <c r="E24" s="207">
        <v>0.34085071832176167</v>
      </c>
      <c r="F24" s="246">
        <v>2.5733635499132568</v>
      </c>
      <c r="H24" s="235"/>
      <c r="I24" s="235"/>
      <c r="J24" s="235"/>
      <c r="K24" s="235"/>
    </row>
    <row r="25" spans="1:11" ht="15">
      <c r="A25" s="35" t="s">
        <v>57</v>
      </c>
      <c r="B25" s="224">
        <v>131.10837438423647</v>
      </c>
      <c r="C25" s="224">
        <v>155.4103812804371</v>
      </c>
      <c r="D25" s="222"/>
      <c r="E25" s="222">
        <v>0.8820361563571888</v>
      </c>
      <c r="F25" s="247">
        <v>1.7209245431671378</v>
      </c>
      <c r="H25" s="235"/>
      <c r="I25" s="235"/>
      <c r="J25" s="235"/>
      <c r="K25" s="235"/>
    </row>
    <row r="26" spans="1:11" ht="15">
      <c r="A26" s="32" t="s">
        <v>58</v>
      </c>
      <c r="B26" s="237">
        <v>103.04481811482549</v>
      </c>
      <c r="C26" s="237">
        <v>92.84827157938315</v>
      </c>
      <c r="D26" s="207"/>
      <c r="E26" s="207">
        <v>5.097516114600076</v>
      </c>
      <c r="F26" s="246">
        <v>5.899730234160957</v>
      </c>
      <c r="H26" s="235"/>
      <c r="I26" s="235"/>
      <c r="J26" s="235"/>
      <c r="K26" s="235"/>
    </row>
    <row r="27" spans="1:11" ht="15">
      <c r="A27" s="35" t="s">
        <v>59</v>
      </c>
      <c r="B27" s="224" t="s">
        <v>257</v>
      </c>
      <c r="C27" s="224" t="s">
        <v>257</v>
      </c>
      <c r="D27" s="222"/>
      <c r="E27" s="222">
        <v>0.3300800344661883</v>
      </c>
      <c r="F27" s="247">
        <v>0.3523660081889913</v>
      </c>
      <c r="H27" s="235"/>
      <c r="I27" s="235"/>
      <c r="J27" s="235"/>
      <c r="K27" s="235"/>
    </row>
    <row r="28" spans="1:11" ht="15">
      <c r="A28" s="32" t="s">
        <v>60</v>
      </c>
      <c r="B28" s="237">
        <v>263.9581881533101</v>
      </c>
      <c r="C28" s="237">
        <v>224.19443527988562</v>
      </c>
      <c r="D28" s="207"/>
      <c r="E28" s="207">
        <v>3.138245869856998</v>
      </c>
      <c r="F28" s="246">
        <v>2.6813488028894277</v>
      </c>
      <c r="H28" s="235"/>
      <c r="I28" s="235"/>
      <c r="J28" s="235"/>
      <c r="K28" s="235"/>
    </row>
    <row r="29" spans="1:11" ht="15">
      <c r="A29" s="35" t="s">
        <v>61</v>
      </c>
      <c r="B29" s="224" t="s">
        <v>257</v>
      </c>
      <c r="C29" s="224" t="s">
        <v>257</v>
      </c>
      <c r="D29" s="222"/>
      <c r="E29" s="222">
        <v>0.12444282423900975</v>
      </c>
      <c r="F29" s="247">
        <v>0.3054101795501447</v>
      </c>
      <c r="H29" s="235"/>
      <c r="I29" s="235"/>
      <c r="J29" s="235"/>
      <c r="K29" s="235"/>
    </row>
    <row r="30" spans="1:11" ht="15">
      <c r="A30" s="32" t="s">
        <v>62</v>
      </c>
      <c r="B30" s="237">
        <v>-74.35219764435507</v>
      </c>
      <c r="C30" s="237">
        <v>-46.11050808910942</v>
      </c>
      <c r="D30" s="207"/>
      <c r="E30" s="207">
        <v>-2.144360304230393</v>
      </c>
      <c r="F30" s="246">
        <v>-1.1733696002441176</v>
      </c>
      <c r="H30" s="235"/>
      <c r="I30" s="235"/>
      <c r="J30" s="235"/>
      <c r="K30" s="235"/>
    </row>
    <row r="31" spans="1:11" ht="15">
      <c r="A31" s="35" t="s">
        <v>63</v>
      </c>
      <c r="B31" s="224">
        <v>-81.98438608942513</v>
      </c>
      <c r="C31" s="224">
        <v>-63.44357700496806</v>
      </c>
      <c r="D31" s="222"/>
      <c r="E31" s="222">
        <v>-4.7853319856169945</v>
      </c>
      <c r="F31" s="247">
        <v>-2.9394085670054415</v>
      </c>
      <c r="H31" s="235"/>
      <c r="I31" s="235"/>
      <c r="J31" s="235"/>
      <c r="K31" s="235"/>
    </row>
    <row r="32" spans="1:11" ht="15">
      <c r="A32" s="32" t="s">
        <v>64</v>
      </c>
      <c r="B32" s="237">
        <v>-55.760748940044955</v>
      </c>
      <c r="C32" s="237">
        <v>-52.26215997995378</v>
      </c>
      <c r="D32" s="207"/>
      <c r="E32" s="207">
        <v>-3.2471126282125633</v>
      </c>
      <c r="F32" s="246">
        <v>-2.4689295780946456</v>
      </c>
      <c r="H32" s="235"/>
      <c r="I32" s="235"/>
      <c r="J32" s="235"/>
      <c r="K32" s="235"/>
    </row>
    <row r="33" spans="1:11" ht="15">
      <c r="A33" s="35" t="s">
        <v>150</v>
      </c>
      <c r="B33" s="224">
        <v>146.77508705286485</v>
      </c>
      <c r="C33" s="224">
        <v>147.77748895243045</v>
      </c>
      <c r="D33" s="222"/>
      <c r="E33" s="222">
        <v>6.146415019304379</v>
      </c>
      <c r="F33" s="247">
        <v>5.234193839447894</v>
      </c>
      <c r="H33" s="235"/>
      <c r="I33" s="235"/>
      <c r="J33" s="235"/>
      <c r="K33" s="235"/>
    </row>
    <row r="34" spans="1:11" ht="15">
      <c r="A34" s="32" t="s">
        <v>65</v>
      </c>
      <c r="B34" s="237">
        <v>13509.958506224066</v>
      </c>
      <c r="C34" s="237">
        <v>7403.565365025467</v>
      </c>
      <c r="D34" s="207"/>
      <c r="E34" s="207">
        <v>5.3951183946709955</v>
      </c>
      <c r="F34" s="246">
        <v>5.735582127322637</v>
      </c>
      <c r="H34" s="235"/>
      <c r="I34" s="235"/>
      <c r="J34" s="235"/>
      <c r="K34" s="235"/>
    </row>
    <row r="35" spans="1:11" ht="15">
      <c r="A35" s="35" t="s">
        <v>66</v>
      </c>
      <c r="B35" s="224">
        <v>105.01116694584033</v>
      </c>
      <c r="C35" s="224">
        <v>179.7153260509765</v>
      </c>
      <c r="D35" s="222"/>
      <c r="E35" s="222">
        <v>3.7397471374836364</v>
      </c>
      <c r="F35" s="247">
        <v>7.140968763193995</v>
      </c>
      <c r="H35" s="235"/>
      <c r="I35" s="235"/>
      <c r="J35" s="235"/>
      <c r="K35" s="235"/>
    </row>
    <row r="36" spans="1:11" ht="15">
      <c r="A36" s="32" t="s">
        <v>69</v>
      </c>
      <c r="B36" s="237">
        <v>18.248513001594134</v>
      </c>
      <c r="C36" s="237">
        <v>28.557549810637255</v>
      </c>
      <c r="D36" s="207"/>
      <c r="E36" s="207">
        <v>1.7640723127143776</v>
      </c>
      <c r="F36" s="246">
        <v>2.281106263539259</v>
      </c>
      <c r="H36" s="235"/>
      <c r="I36" s="235"/>
      <c r="J36" s="235"/>
      <c r="K36" s="235"/>
    </row>
    <row r="37" spans="1:11" ht="15">
      <c r="A37" s="35" t="s">
        <v>67</v>
      </c>
      <c r="B37" s="224">
        <v>69.76229961304588</v>
      </c>
      <c r="C37" s="224">
        <v>84.19461242440903</v>
      </c>
      <c r="D37" s="222"/>
      <c r="E37" s="222">
        <v>0.20911696962667148</v>
      </c>
      <c r="F37" s="247">
        <v>0.4028731179853976</v>
      </c>
      <c r="H37" s="235"/>
      <c r="I37" s="235"/>
      <c r="J37" s="235"/>
      <c r="K37" s="235"/>
    </row>
    <row r="38" spans="1:11" ht="15">
      <c r="A38" s="32" t="s">
        <v>68</v>
      </c>
      <c r="B38" s="237">
        <v>-84.20757426186844</v>
      </c>
      <c r="C38" s="237">
        <v>-76.53436807095343</v>
      </c>
      <c r="D38" s="207"/>
      <c r="E38" s="207">
        <v>-6.219324263865183</v>
      </c>
      <c r="F38" s="246">
        <v>-4.539984137610829</v>
      </c>
      <c r="H38" s="235"/>
      <c r="I38" s="235"/>
      <c r="J38" s="235"/>
      <c r="K38" s="235"/>
    </row>
    <row r="39" spans="1:11" ht="15">
      <c r="A39" s="35" t="s">
        <v>174</v>
      </c>
      <c r="B39" s="224">
        <v>83.04705319178893</v>
      </c>
      <c r="C39" s="224">
        <v>43.89400325156106</v>
      </c>
      <c r="D39" s="222"/>
      <c r="E39" s="222">
        <v>9.773981341861504</v>
      </c>
      <c r="F39" s="247">
        <v>5.575248359505398</v>
      </c>
      <c r="H39" s="235"/>
      <c r="I39" s="235"/>
      <c r="J39" s="235"/>
      <c r="K39" s="235"/>
    </row>
    <row r="40" spans="1:6" ht="15">
      <c r="A40" s="32"/>
      <c r="B40" s="237"/>
      <c r="C40" s="237"/>
      <c r="D40" s="207"/>
      <c r="E40" s="207"/>
      <c r="F40" s="246"/>
    </row>
    <row r="41" spans="1:11" ht="15">
      <c r="A41" s="115" t="s">
        <v>1</v>
      </c>
      <c r="B41" s="248">
        <v>103.21745182190259</v>
      </c>
      <c r="C41" s="248">
        <v>97.29050400571361</v>
      </c>
      <c r="D41" s="249"/>
      <c r="E41" s="249">
        <v>103.2174518219026</v>
      </c>
      <c r="F41" s="250">
        <v>97.29050400571361</v>
      </c>
      <c r="H41" s="235"/>
      <c r="I41" s="235"/>
      <c r="J41" s="235"/>
      <c r="K41" s="235"/>
    </row>
    <row r="42" spans="1:6" ht="15">
      <c r="A42" s="62"/>
      <c r="B42" s="62"/>
      <c r="C42" s="62"/>
      <c r="D42" s="62"/>
      <c r="E42" s="62"/>
      <c r="F42" s="62"/>
    </row>
    <row r="43" spans="1:6" ht="4.5" customHeight="1">
      <c r="A43" s="130"/>
      <c r="B43" s="65"/>
      <c r="C43" s="65"/>
      <c r="D43" s="65"/>
      <c r="E43" s="65"/>
      <c r="F43" s="67"/>
    </row>
    <row r="44" spans="1:6" ht="15">
      <c r="A44" s="44" t="s">
        <v>239</v>
      </c>
      <c r="B44" s="26"/>
      <c r="C44" s="26"/>
      <c r="D44" s="26"/>
      <c r="E44" s="26"/>
      <c r="F44" s="45"/>
    </row>
    <row r="45" spans="1:6" s="291" customFormat="1" ht="11.25">
      <c r="A45" s="119" t="s">
        <v>77</v>
      </c>
      <c r="B45" s="289"/>
      <c r="C45" s="289"/>
      <c r="D45" s="289"/>
      <c r="E45" s="289"/>
      <c r="F45" s="290"/>
    </row>
    <row r="46" spans="1:6" ht="15">
      <c r="A46" s="46" t="s">
        <v>323</v>
      </c>
      <c r="B46" s="26"/>
      <c r="C46" s="26"/>
      <c r="D46" s="26"/>
      <c r="E46" s="26"/>
      <c r="F46" s="45"/>
    </row>
    <row r="47" spans="1:6" ht="4.5" customHeight="1">
      <c r="A47" s="47"/>
      <c r="B47" s="48"/>
      <c r="C47" s="48"/>
      <c r="D47" s="48"/>
      <c r="E47" s="48"/>
      <c r="F47" s="49"/>
    </row>
  </sheetData>
  <sheetProtection/>
  <mergeCells count="8">
    <mergeCell ref="A12:A13"/>
    <mergeCell ref="B12:C12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8"/>
  <sheetViews>
    <sheetView showGridLines="0" zoomScale="115" zoomScaleNormal="115" zoomScalePageLayoutView="0" workbookViewId="0" topLeftCell="A1">
      <selection activeCell="A6" sqref="A6:I6"/>
    </sheetView>
  </sheetViews>
  <sheetFormatPr defaultColWidth="11.421875" defaultRowHeight="12.75"/>
  <cols>
    <col min="1" max="1" width="18.7109375" style="72" customWidth="1"/>
    <col min="2" max="3" width="11.421875" style="72" customWidth="1"/>
    <col min="4" max="4" width="2.8515625" style="72" customWidth="1"/>
    <col min="5" max="16384" width="11.421875" style="72" customWidth="1"/>
  </cols>
  <sheetData>
    <row r="1" spans="1:14" s="27" customFormat="1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s="27" customFormat="1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s="27" customFormat="1" ht="13.5" customHeight="1">
      <c r="A3" s="350" t="s">
        <v>230</v>
      </c>
      <c r="B3" s="350"/>
      <c r="C3" s="350"/>
      <c r="D3" s="350"/>
      <c r="E3" s="350"/>
      <c r="F3" s="350"/>
      <c r="G3" s="350"/>
      <c r="H3" s="350"/>
      <c r="I3" s="350"/>
    </row>
    <row r="4" spans="1:9" s="27" customFormat="1" ht="18" customHeight="1">
      <c r="A4" s="350"/>
      <c r="B4" s="350"/>
      <c r="C4" s="350"/>
      <c r="D4" s="350"/>
      <c r="E4" s="350"/>
      <c r="F4" s="350"/>
      <c r="G4" s="350"/>
      <c r="H4" s="350"/>
      <c r="I4" s="350"/>
    </row>
    <row r="5" spans="1:9" s="27" customFormat="1" ht="7.5" customHeight="1">
      <c r="A5" s="351"/>
      <c r="B5" s="352"/>
      <c r="C5" s="352"/>
      <c r="D5" s="352"/>
      <c r="E5" s="352"/>
      <c r="F5" s="352"/>
      <c r="G5" s="352"/>
      <c r="H5" s="352"/>
      <c r="I5" s="352"/>
    </row>
    <row r="6" spans="1:9" s="27" customFormat="1" ht="13.5" customHeight="1">
      <c r="A6" s="353" t="s">
        <v>258</v>
      </c>
      <c r="B6" s="354"/>
      <c r="C6" s="354"/>
      <c r="D6" s="354"/>
      <c r="E6" s="354"/>
      <c r="F6" s="354"/>
      <c r="G6" s="354"/>
      <c r="H6" s="354"/>
      <c r="I6" s="354"/>
    </row>
    <row r="7" spans="1:9" s="27" customFormat="1" ht="13.5" customHeight="1">
      <c r="A7" s="353" t="s">
        <v>4</v>
      </c>
      <c r="B7" s="354"/>
      <c r="C7" s="354"/>
      <c r="D7" s="354"/>
      <c r="E7" s="354"/>
      <c r="F7" s="354"/>
      <c r="G7" s="354"/>
      <c r="H7" s="354"/>
      <c r="I7" s="354"/>
    </row>
    <row r="8" spans="1:9" s="27" customFormat="1" ht="13.5" customHeight="1">
      <c r="A8" s="353" t="s">
        <v>259</v>
      </c>
      <c r="B8" s="354"/>
      <c r="C8" s="354"/>
      <c r="D8" s="354"/>
      <c r="E8" s="354"/>
      <c r="F8" s="354"/>
      <c r="G8" s="354"/>
      <c r="H8" s="354"/>
      <c r="I8" s="354"/>
    </row>
    <row r="9" spans="1:9" s="27" customFormat="1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4.25" customHeight="1">
      <c r="A10" s="71"/>
      <c r="B10" s="71"/>
      <c r="C10" s="71"/>
      <c r="D10" s="71"/>
      <c r="E10" s="71"/>
      <c r="F10" s="104"/>
      <c r="H10" s="355" t="s">
        <v>242</v>
      </c>
      <c r="I10" s="355"/>
    </row>
    <row r="11" spans="1:6" ht="14.25" customHeight="1">
      <c r="A11" s="279"/>
      <c r="B11" s="262"/>
      <c r="C11" s="262"/>
      <c r="D11" s="262"/>
      <c r="E11" s="369" t="s">
        <v>5</v>
      </c>
      <c r="F11" s="369"/>
    </row>
    <row r="12" spans="1:6" ht="15">
      <c r="A12" s="370" t="s">
        <v>6</v>
      </c>
      <c r="B12" s="373" t="s">
        <v>248</v>
      </c>
      <c r="C12" s="373"/>
      <c r="D12" s="373"/>
      <c r="E12" s="373"/>
      <c r="F12" s="374"/>
    </row>
    <row r="13" spans="1:6" ht="15">
      <c r="A13" s="371"/>
      <c r="B13" s="375">
        <v>2020</v>
      </c>
      <c r="C13" s="376"/>
      <c r="D13" s="280"/>
      <c r="E13" s="375">
        <v>2021</v>
      </c>
      <c r="F13" s="377"/>
    </row>
    <row r="14" spans="1:6" ht="15">
      <c r="A14" s="372"/>
      <c r="B14" s="267" t="s">
        <v>2</v>
      </c>
      <c r="C14" s="77" t="s">
        <v>12</v>
      </c>
      <c r="D14" s="281"/>
      <c r="E14" s="267" t="s">
        <v>2</v>
      </c>
      <c r="F14" s="269" t="s">
        <v>12</v>
      </c>
    </row>
    <row r="15" spans="1:6" ht="15">
      <c r="A15" s="138" t="s">
        <v>46</v>
      </c>
      <c r="B15" s="282">
        <v>555520</v>
      </c>
      <c r="C15" s="282">
        <v>653207</v>
      </c>
      <c r="D15" s="282"/>
      <c r="E15" s="282">
        <v>831902</v>
      </c>
      <c r="F15" s="283">
        <v>973335</v>
      </c>
    </row>
    <row r="16" spans="1:6" ht="15">
      <c r="A16" s="140" t="s">
        <v>47</v>
      </c>
      <c r="B16" s="284">
        <v>2995</v>
      </c>
      <c r="C16" s="284">
        <v>4747</v>
      </c>
      <c r="D16" s="284"/>
      <c r="E16" s="284">
        <v>3429</v>
      </c>
      <c r="F16" s="285">
        <v>5038</v>
      </c>
    </row>
    <row r="17" spans="1:6" ht="15">
      <c r="A17" s="138" t="s">
        <v>48</v>
      </c>
      <c r="B17" s="282">
        <v>339279</v>
      </c>
      <c r="C17" s="282">
        <v>374299</v>
      </c>
      <c r="D17" s="282"/>
      <c r="E17" s="282">
        <v>451695</v>
      </c>
      <c r="F17" s="283">
        <v>503526</v>
      </c>
    </row>
    <row r="18" spans="1:6" ht="15">
      <c r="A18" s="140" t="s">
        <v>49</v>
      </c>
      <c r="B18" s="284">
        <v>880483</v>
      </c>
      <c r="C18" s="284">
        <v>1233260</v>
      </c>
      <c r="D18" s="284"/>
      <c r="E18" s="284">
        <v>1087638</v>
      </c>
      <c r="F18" s="285">
        <v>1419650</v>
      </c>
    </row>
    <row r="19" spans="1:6" ht="15">
      <c r="A19" s="138" t="s">
        <v>50</v>
      </c>
      <c r="B19" s="282">
        <v>164390</v>
      </c>
      <c r="C19" s="282">
        <v>201644</v>
      </c>
      <c r="D19" s="282"/>
      <c r="E19" s="282">
        <v>384231</v>
      </c>
      <c r="F19" s="283">
        <v>418931</v>
      </c>
    </row>
    <row r="20" spans="1:6" ht="15">
      <c r="A20" s="140" t="s">
        <v>51</v>
      </c>
      <c r="B20" s="284">
        <v>91534</v>
      </c>
      <c r="C20" s="284">
        <v>110783</v>
      </c>
      <c r="D20" s="284"/>
      <c r="E20" s="284">
        <v>131196</v>
      </c>
      <c r="F20" s="285">
        <v>173865</v>
      </c>
    </row>
    <row r="21" spans="1:6" ht="15">
      <c r="A21" s="138" t="s">
        <v>52</v>
      </c>
      <c r="B21" s="282">
        <v>43307</v>
      </c>
      <c r="C21" s="282">
        <v>51548</v>
      </c>
      <c r="D21" s="282"/>
      <c r="E21" s="282">
        <v>137895</v>
      </c>
      <c r="F21" s="283">
        <v>146533</v>
      </c>
    </row>
    <row r="22" spans="1:6" ht="15">
      <c r="A22" s="140" t="s">
        <v>53</v>
      </c>
      <c r="B22" s="284">
        <v>9605</v>
      </c>
      <c r="C22" s="284">
        <v>11352</v>
      </c>
      <c r="D22" s="284"/>
      <c r="E22" s="284">
        <v>20342</v>
      </c>
      <c r="F22" s="285">
        <v>20342</v>
      </c>
    </row>
    <row r="23" spans="1:6" ht="15">
      <c r="A23" s="138" t="s">
        <v>55</v>
      </c>
      <c r="B23" s="282">
        <v>10756</v>
      </c>
      <c r="C23" s="282">
        <v>21888</v>
      </c>
      <c r="D23" s="282"/>
      <c r="E23" s="282">
        <v>28290</v>
      </c>
      <c r="F23" s="283">
        <v>31889</v>
      </c>
    </row>
    <row r="24" spans="1:6" ht="15">
      <c r="A24" s="140" t="s">
        <v>54</v>
      </c>
      <c r="B24" s="284">
        <v>62207</v>
      </c>
      <c r="C24" s="284">
        <v>71676</v>
      </c>
      <c r="D24" s="284"/>
      <c r="E24" s="284">
        <v>157868</v>
      </c>
      <c r="F24" s="285">
        <v>173819</v>
      </c>
    </row>
    <row r="25" spans="1:6" ht="15">
      <c r="A25" s="138" t="s">
        <v>56</v>
      </c>
      <c r="B25" s="282">
        <v>3849</v>
      </c>
      <c r="C25" s="282">
        <v>7049</v>
      </c>
      <c r="D25" s="282"/>
      <c r="E25" s="282">
        <v>22624</v>
      </c>
      <c r="F25" s="283">
        <v>44638</v>
      </c>
    </row>
    <row r="26" spans="1:6" ht="15">
      <c r="A26" s="140" t="s">
        <v>57</v>
      </c>
      <c r="B26" s="284">
        <v>45069</v>
      </c>
      <c r="C26" s="284">
        <v>55912</v>
      </c>
      <c r="D26" s="284"/>
      <c r="E26" s="284">
        <v>43980</v>
      </c>
      <c r="F26" s="285">
        <v>61639</v>
      </c>
    </row>
    <row r="27" spans="1:6" ht="15">
      <c r="A27" s="138" t="s">
        <v>58</v>
      </c>
      <c r="B27" s="282">
        <v>377134</v>
      </c>
      <c r="C27" s="282">
        <v>433968</v>
      </c>
      <c r="D27" s="282"/>
      <c r="E27" s="282">
        <v>325264</v>
      </c>
      <c r="F27" s="283">
        <v>427675</v>
      </c>
    </row>
    <row r="28" spans="1:6" ht="15">
      <c r="A28" s="140" t="s">
        <v>59</v>
      </c>
      <c r="B28" s="284">
        <v>3128</v>
      </c>
      <c r="C28" s="284">
        <v>3128</v>
      </c>
      <c r="D28" s="284"/>
      <c r="E28" s="284">
        <v>14837</v>
      </c>
      <c r="F28" s="285">
        <v>15524</v>
      </c>
    </row>
    <row r="29" spans="1:6" ht="15">
      <c r="A29" s="138" t="s">
        <v>60</v>
      </c>
      <c r="B29" s="282">
        <v>57296</v>
      </c>
      <c r="C29" s="282">
        <v>61857</v>
      </c>
      <c r="D29" s="282"/>
      <c r="E29" s="282">
        <v>118040</v>
      </c>
      <c r="F29" s="283">
        <v>134277</v>
      </c>
    </row>
    <row r="30" spans="1:6" ht="15">
      <c r="A30" s="140" t="s">
        <v>61</v>
      </c>
      <c r="B30" s="284">
        <v>3362</v>
      </c>
      <c r="C30" s="284">
        <v>3621</v>
      </c>
      <c r="D30" s="284"/>
      <c r="E30" s="284">
        <v>3417</v>
      </c>
      <c r="F30" s="285">
        <v>8832</v>
      </c>
    </row>
    <row r="31" spans="1:6" ht="15">
      <c r="A31" s="138" t="s">
        <v>62</v>
      </c>
      <c r="B31" s="282">
        <v>28998</v>
      </c>
      <c r="C31" s="282">
        <v>101384</v>
      </c>
      <c r="D31" s="282"/>
      <c r="E31" s="282">
        <v>198200</v>
      </c>
      <c r="F31" s="283">
        <v>251166</v>
      </c>
    </row>
    <row r="32" spans="1:6" ht="15">
      <c r="A32" s="140" t="s">
        <v>63</v>
      </c>
      <c r="B32" s="284">
        <v>100759</v>
      </c>
      <c r="C32" s="284">
        <v>103897</v>
      </c>
      <c r="D32" s="284"/>
      <c r="E32" s="284">
        <v>100855</v>
      </c>
      <c r="F32" s="285">
        <v>115781</v>
      </c>
    </row>
    <row r="33" spans="1:6" ht="15">
      <c r="A33" s="138" t="s">
        <v>64</v>
      </c>
      <c r="B33" s="282">
        <v>118952</v>
      </c>
      <c r="C33" s="282">
        <v>147470</v>
      </c>
      <c r="D33" s="282"/>
      <c r="E33" s="282">
        <v>123657</v>
      </c>
      <c r="F33" s="283">
        <v>136548</v>
      </c>
    </row>
    <row r="34" spans="1:6" ht="15">
      <c r="A34" s="140" t="s">
        <v>150</v>
      </c>
      <c r="B34" s="284">
        <v>126076</v>
      </c>
      <c r="C34" s="284">
        <v>150732</v>
      </c>
      <c r="D34" s="284"/>
      <c r="E34" s="284">
        <v>203372</v>
      </c>
      <c r="F34" s="285">
        <v>236131</v>
      </c>
    </row>
    <row r="35" spans="1:6" ht="15">
      <c r="A35" s="138" t="s">
        <v>65</v>
      </c>
      <c r="B35" s="282">
        <v>48682</v>
      </c>
      <c r="C35" s="282">
        <v>63679</v>
      </c>
      <c r="D35" s="282"/>
      <c r="E35" s="282">
        <v>125440</v>
      </c>
      <c r="F35" s="283">
        <v>145076</v>
      </c>
    </row>
    <row r="36" spans="1:6" ht="15">
      <c r="A36" s="140" t="s">
        <v>66</v>
      </c>
      <c r="B36" s="284">
        <v>217249</v>
      </c>
      <c r="C36" s="284">
        <v>247336</v>
      </c>
      <c r="D36" s="284"/>
      <c r="E36" s="284">
        <v>351033</v>
      </c>
      <c r="F36" s="285">
        <v>424929</v>
      </c>
    </row>
    <row r="37" spans="1:6" ht="15">
      <c r="A37" s="138" t="s">
        <v>69</v>
      </c>
      <c r="B37" s="282">
        <v>297769</v>
      </c>
      <c r="C37" s="282">
        <v>359196</v>
      </c>
      <c r="D37" s="282"/>
      <c r="E37" s="282">
        <v>268889</v>
      </c>
      <c r="F37" s="283">
        <v>310946</v>
      </c>
    </row>
    <row r="38" spans="1:6" ht="15">
      <c r="A38" s="140" t="s">
        <v>67</v>
      </c>
      <c r="B38" s="284">
        <v>79549</v>
      </c>
      <c r="C38" s="284">
        <v>102262</v>
      </c>
      <c r="D38" s="284"/>
      <c r="E38" s="284">
        <v>21838</v>
      </c>
      <c r="F38" s="285">
        <v>28972</v>
      </c>
    </row>
    <row r="39" spans="1:6" ht="15">
      <c r="A39" s="138" t="s">
        <v>68</v>
      </c>
      <c r="B39" s="282">
        <v>209038</v>
      </c>
      <c r="C39" s="282">
        <v>220517</v>
      </c>
      <c r="D39" s="282"/>
      <c r="E39" s="282">
        <v>267110</v>
      </c>
      <c r="F39" s="283">
        <v>290730</v>
      </c>
    </row>
    <row r="40" spans="1:6" ht="15">
      <c r="A40" s="140" t="s">
        <v>174</v>
      </c>
      <c r="B40" s="284">
        <v>335560</v>
      </c>
      <c r="C40" s="284">
        <v>419570</v>
      </c>
      <c r="D40" s="284"/>
      <c r="E40" s="284">
        <v>580962</v>
      </c>
      <c r="F40" s="285">
        <v>663226</v>
      </c>
    </row>
    <row r="41" spans="1:6" ht="15">
      <c r="A41" s="138"/>
      <c r="B41" s="282"/>
      <c r="C41" s="282"/>
      <c r="D41" s="282"/>
      <c r="E41" s="282"/>
      <c r="F41" s="283"/>
    </row>
    <row r="42" spans="1:6" ht="15">
      <c r="A42" s="144" t="s">
        <v>1</v>
      </c>
      <c r="B42" s="286">
        <v>4212546</v>
      </c>
      <c r="C42" s="286">
        <v>5215982</v>
      </c>
      <c r="D42" s="286"/>
      <c r="E42" s="286">
        <v>6004004</v>
      </c>
      <c r="F42" s="287">
        <v>7163018</v>
      </c>
    </row>
    <row r="43" spans="1:6" ht="15">
      <c r="A43" s="89"/>
      <c r="B43" s="89"/>
      <c r="C43" s="89"/>
      <c r="D43" s="89"/>
      <c r="E43" s="89"/>
      <c r="F43" s="89"/>
    </row>
    <row r="44" spans="1:6" ht="4.5" customHeight="1">
      <c r="A44" s="147"/>
      <c r="B44" s="92"/>
      <c r="C44" s="92"/>
      <c r="D44" s="92"/>
      <c r="E44" s="92"/>
      <c r="F44" s="94"/>
    </row>
    <row r="45" spans="1:6" ht="15">
      <c r="A45" s="44" t="s">
        <v>239</v>
      </c>
      <c r="B45" s="71"/>
      <c r="C45" s="71"/>
      <c r="D45" s="71"/>
      <c r="E45" s="71"/>
      <c r="F45" s="96"/>
    </row>
    <row r="46" spans="1:6" ht="15">
      <c r="A46" s="69" t="s">
        <v>75</v>
      </c>
      <c r="B46" s="71"/>
      <c r="C46" s="71"/>
      <c r="D46" s="71"/>
      <c r="E46" s="71"/>
      <c r="F46" s="96"/>
    </row>
    <row r="47" spans="1:6" ht="15">
      <c r="A47" s="46" t="s">
        <v>323</v>
      </c>
      <c r="B47" s="71"/>
      <c r="C47" s="71"/>
      <c r="D47" s="71"/>
      <c r="E47" s="71"/>
      <c r="F47" s="96"/>
    </row>
    <row r="48" spans="1:6" ht="4.5" customHeight="1">
      <c r="A48" s="99"/>
      <c r="B48" s="100"/>
      <c r="C48" s="100"/>
      <c r="D48" s="100"/>
      <c r="E48" s="100"/>
      <c r="F48" s="101"/>
    </row>
  </sheetData>
  <sheetProtection/>
  <mergeCells count="11">
    <mergeCell ref="A3:I4"/>
    <mergeCell ref="A5:I5"/>
    <mergeCell ref="A6:I6"/>
    <mergeCell ref="A7:I7"/>
    <mergeCell ref="A8:I8"/>
    <mergeCell ref="H10:I10"/>
    <mergeCell ref="E11:F11"/>
    <mergeCell ref="A12:A14"/>
    <mergeCell ref="B12:F12"/>
    <mergeCell ref="B13:C13"/>
    <mergeCell ref="E13:F13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Estadísticas de licencias de construcción (ELIC) - Mayo 2021</dc:title>
  <dc:subject>Estadísticas de licencias de construcción (ELIC) - Mayo 2021</dc:subject>
  <dc:creator>DANE</dc:creator>
  <cp:keywords/>
  <dc:description/>
  <cp:lastModifiedBy>Camilo Enrique Achury Rodriguez</cp:lastModifiedBy>
  <cp:lastPrinted>2019-09-09T17:21:08Z</cp:lastPrinted>
  <dcterms:created xsi:type="dcterms:W3CDTF">2005-10-25T22:07:39Z</dcterms:created>
  <dcterms:modified xsi:type="dcterms:W3CDTF">2021-07-13T22:28:50Z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