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Hoja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<sst xmlns="http://schemas.openxmlformats.org/spreadsheetml/2006/main" count="47" uniqueCount="47">
  <si>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Conceptos</t>
  </si>
  <si>
    <t>B. Pesca</t>
  </si>
  <si>
    <t>C. Explotación de minas y canteras</t>
  </si>
  <si>
    <t>D. Industrias manufactureras</t>
  </si>
  <si>
    <t>E. Suministro de electricidad, gas y agua</t>
  </si>
  <si>
    <t>F. Construcción</t>
  </si>
  <si>
    <t>H. Hoteles y restaurantes</t>
  </si>
  <si>
    <t>I. Transporte, almacenamiento y comunicaciones</t>
  </si>
  <si>
    <t>J. Intermediación financiera</t>
  </si>
  <si>
    <t>K. Actividades inmobiliarias, empresariales y de alquiler</t>
  </si>
  <si>
    <t>L. Administración pública y defensa</t>
  </si>
  <si>
    <t>M. Educación</t>
  </si>
  <si>
    <t>N. Servicios sociales y de salud</t>
  </si>
  <si>
    <t>P. Hogares privados con servicio doméstico</t>
  </si>
  <si>
    <t>Menos: servicios de intermediación financiera medidos indirectamente</t>
  </si>
  <si>
    <t>Subtotal valor agregado</t>
  </si>
  <si>
    <t>Impuestos menos subvenciones sobre la producción e importaciones</t>
  </si>
  <si>
    <t>Producto interno bruto</t>
  </si>
  <si>
    <t>Precios corrientes</t>
  </si>
  <si>
    <t>Colombia, PIB por secciones de la CIIU adaptada para Colombia</t>
  </si>
  <si>
    <t xml:space="preserve">O. Otras actividades de servicios comunitarios, sociales y personales </t>
  </si>
  <si>
    <t>Tasa de crecimiento 95/94</t>
  </si>
  <si>
    <t>Tasa de crecimiento 96/95</t>
  </si>
  <si>
    <t>Tasa de crecimiento 97/96</t>
  </si>
  <si>
    <t>Tasa de crecimiento 98/97</t>
  </si>
  <si>
    <t>Tasa de crecimiento 99/98</t>
  </si>
  <si>
    <t>G. Comercio al por mayor y al por menor; reparación de vehículos automotores, motocicletas, efectos personales y enseres domésticos</t>
  </si>
  <si>
    <t>A. Agricultura, ganadería, caza y silvicultura</t>
  </si>
  <si>
    <t xml:space="preserve">  Derechos e impuestos sobre importaciones</t>
  </si>
  <si>
    <t xml:space="preserve">  Impuestos sobre los productos</t>
  </si>
  <si>
    <t xml:space="preserve">  Subvenciones sobre los productos</t>
  </si>
  <si>
    <t xml:space="preserve">  Impuesto al valor agregado (IVA) </t>
  </si>
  <si>
    <t>Tasa de crecimiento 91/90</t>
  </si>
  <si>
    <t>Tasa de crecimiento 92/91</t>
  </si>
  <si>
    <t>Tasa de crecimiento 93/92</t>
  </si>
  <si>
    <t> 1994</t>
  </si>
  <si>
    <t>Tasa de crecimiento 94/93</t>
  </si>
  <si>
    <t>Tasa de crecimiento 00/99</t>
  </si>
  <si>
    <t>Tasa de crecimiento 01/00</t>
  </si>
  <si>
    <t>Tasa de crecimiento 02/01</t>
  </si>
  <si>
    <t>Millones de pesos</t>
  </si>
  <si>
    <t>Tasa de crecimiento 03/02</t>
  </si>
  <si>
    <t>Fuente: DANE</t>
  </si>
  <si>
    <t>Tasa de crecimiento 04/03</t>
  </si>
  <si>
    <t>1990-2005p</t>
  </si>
  <si>
    <t>2005p</t>
  </si>
  <si>
    <t>Tasa de crecimiento 05p/04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</si>
</sst>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.0"/>
    <numFmt numFmtId="187" formatCode="#,##0.000"/>
    <numFmt numFmtId="188" formatCode="0.00000"/>
    <numFmt numFmtId="189" formatCode="0.0000"/>
    <numFmt numFmtId="190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86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86" fontId="3" fillId="3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186" fontId="3" fillId="3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6.421875" style="1" bestFit="1" customWidth="1"/>
    <col min="2" max="16384" width="11.421875" style="1" customWidth="1"/>
  </cols>
  <sheetData>
    <row r="1" ht="12"/>
    <row r="2" ht="12"/>
    <row r="3" ht="12"/>
    <row r="4" ht="12"/>
    <row r="5" ht="12"/>
    <row r="6" s="12" customFormat="1" ht="12.75" customHeight="1">
      <c r="A6" s="12" t="s">
        <v>19</v>
      </c>
    </row>
    <row r="7" s="12" customFormat="1" ht="12.75" customHeight="1">
      <c r="A7" s="12" t="s">
        <v>18</v>
      </c>
    </row>
    <row r="8" s="9" customFormat="1" ht="12.75" customHeight="1">
      <c r="A8" s="12" t="s">
        <v>44</v>
      </c>
    </row>
    <row r="9" spans="1:32" s="9" customFormat="1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4"/>
      <c r="AA9" s="24"/>
      <c r="AB9" s="24"/>
      <c r="AC9" s="3"/>
      <c r="AD9" s="24"/>
      <c r="AE9" s="3"/>
      <c r="AF9" s="24" t="s">
        <v>40</v>
      </c>
    </row>
    <row r="10" spans="1:32" s="11" customFormat="1" ht="36">
      <c r="A10" s="13" t="s">
        <v>0</v>
      </c>
      <c r="B10" s="13">
        <v>1990</v>
      </c>
      <c r="C10" s="13">
        <v>1991</v>
      </c>
      <c r="D10" s="13" t="s">
        <v>32</v>
      </c>
      <c r="E10" s="13">
        <v>1992</v>
      </c>
      <c r="F10" s="13" t="s">
        <v>33</v>
      </c>
      <c r="G10" s="13">
        <v>1993</v>
      </c>
      <c r="H10" s="13" t="s">
        <v>34</v>
      </c>
      <c r="I10" s="13" t="s">
        <v>35</v>
      </c>
      <c r="J10" s="14" t="s">
        <v>36</v>
      </c>
      <c r="K10" s="13">
        <v>1995</v>
      </c>
      <c r="L10" s="14" t="s">
        <v>21</v>
      </c>
      <c r="M10" s="13">
        <v>1996</v>
      </c>
      <c r="N10" s="14" t="s">
        <v>22</v>
      </c>
      <c r="O10" s="13">
        <v>1997</v>
      </c>
      <c r="P10" s="14" t="s">
        <v>23</v>
      </c>
      <c r="Q10" s="13">
        <v>1998</v>
      </c>
      <c r="R10" s="14" t="s">
        <v>24</v>
      </c>
      <c r="S10" s="13">
        <v>1999</v>
      </c>
      <c r="T10" s="14" t="s">
        <v>25</v>
      </c>
      <c r="U10" s="13">
        <v>2000</v>
      </c>
      <c r="V10" s="14" t="s">
        <v>37</v>
      </c>
      <c r="W10" s="13">
        <v>2001</v>
      </c>
      <c r="X10" s="14" t="s">
        <v>38</v>
      </c>
      <c r="Y10" s="13">
        <v>2002</v>
      </c>
      <c r="Z10" s="14" t="s">
        <v>39</v>
      </c>
      <c r="AA10" s="13">
        <v>2003</v>
      </c>
      <c r="AB10" s="14" t="s">
        <v>41</v>
      </c>
      <c r="AC10" s="13">
        <v>2004</v>
      </c>
      <c r="AD10" s="14" t="s">
        <v>43</v>
      </c>
      <c r="AE10" s="13" t="s">
        <v>45</v>
      </c>
      <c r="AF10" s="14" t="s">
        <v>46</v>
      </c>
    </row>
    <row r="11" spans="1:32" ht="12">
      <c r="A11" s="4" t="s">
        <v>27</v>
      </c>
      <c r="B11" s="5">
        <v>3961749</v>
      </c>
      <c r="C11" s="5">
        <v>5230463</v>
      </c>
      <c r="D11" s="6">
        <f aca="true" t="shared" si="0" ref="D11:D26">+C11/B11*100-100</f>
        <v>32.02408835087735</v>
      </c>
      <c r="E11" s="7">
        <v>6386484</v>
      </c>
      <c r="F11" s="6">
        <f>+E11/C11*100-100</f>
        <v>22.10169539484363</v>
      </c>
      <c r="G11" s="7">
        <v>7541315</v>
      </c>
      <c r="H11" s="6">
        <f>+G11/E11*100-100</f>
        <v>18.082422190363275</v>
      </c>
      <c r="I11" s="7">
        <v>9746250</v>
      </c>
      <c r="J11" s="6">
        <f>+I11/G11*100-100</f>
        <v>29.23807054870403</v>
      </c>
      <c r="K11" s="7">
        <v>11528537</v>
      </c>
      <c r="L11" s="6">
        <f>+K11/I11*100-100</f>
        <v>18.286900089778115</v>
      </c>
      <c r="M11" s="7">
        <v>12546943</v>
      </c>
      <c r="N11" s="6">
        <f>+M11/K11*100-100</f>
        <v>8.833783506094491</v>
      </c>
      <c r="O11" s="7">
        <v>14937101</v>
      </c>
      <c r="P11" s="6">
        <f>+O11/M11*100-100</f>
        <v>19.049723904858723</v>
      </c>
      <c r="Q11" s="7">
        <v>18134621</v>
      </c>
      <c r="R11" s="6">
        <f>+Q11/O11*100-100</f>
        <v>21.406563428874193</v>
      </c>
      <c r="S11" s="7">
        <v>19145554</v>
      </c>
      <c r="T11" s="6">
        <f>+S11/Q11*100-100</f>
        <v>5.574602303516556</v>
      </c>
      <c r="U11" s="7">
        <v>21987604</v>
      </c>
      <c r="V11" s="6">
        <f>+U11/S11*100-100</f>
        <v>14.84443855737996</v>
      </c>
      <c r="W11" s="7">
        <v>22718118</v>
      </c>
      <c r="X11" s="6">
        <f>+W11/U11*100-100</f>
        <v>3.322390197676839</v>
      </c>
      <c r="Y11" s="7">
        <v>23938592</v>
      </c>
      <c r="Z11" s="6">
        <f>+Y11/W11*100-100</f>
        <v>5.372249585110893</v>
      </c>
      <c r="AA11" s="7">
        <v>25755493</v>
      </c>
      <c r="AB11" s="6">
        <f>+AA11/Y11*100-100</f>
        <v>7.589840705752465</v>
      </c>
      <c r="AC11" s="7">
        <v>27601445</v>
      </c>
      <c r="AD11" s="6">
        <f>+AC11/AA11*100-100</f>
        <v>7.16721671761438</v>
      </c>
      <c r="AE11" s="7">
        <v>30869707</v>
      </c>
      <c r="AF11" s="6">
        <f>+AE11/AC11*100-100</f>
        <v>11.840909053855682</v>
      </c>
    </row>
    <row r="12" spans="1:32" ht="12">
      <c r="A12" s="15" t="s">
        <v>1</v>
      </c>
      <c r="B12" s="16">
        <v>139428</v>
      </c>
      <c r="C12" s="16">
        <v>203319</v>
      </c>
      <c r="D12" s="17">
        <f t="shared" si="0"/>
        <v>45.82365091660213</v>
      </c>
      <c r="E12" s="18">
        <v>285876</v>
      </c>
      <c r="F12" s="17">
        <f aca="true" t="shared" si="1" ref="F12:AF26">+E12/C12*100-100</f>
        <v>40.604665574786424</v>
      </c>
      <c r="G12" s="18">
        <v>282622</v>
      </c>
      <c r="H12" s="17">
        <f t="shared" si="1"/>
        <v>-1.138255747247058</v>
      </c>
      <c r="I12" s="18">
        <v>269912</v>
      </c>
      <c r="J12" s="17">
        <f t="shared" si="1"/>
        <v>-4.497172902321836</v>
      </c>
      <c r="K12" s="18">
        <v>308193</v>
      </c>
      <c r="L12" s="17">
        <f t="shared" si="1"/>
        <v>14.182770680814485</v>
      </c>
      <c r="M12" s="18">
        <v>312712</v>
      </c>
      <c r="N12" s="17">
        <f t="shared" si="1"/>
        <v>1.4662889812552464</v>
      </c>
      <c r="O12" s="18">
        <v>405920</v>
      </c>
      <c r="P12" s="17">
        <f t="shared" si="1"/>
        <v>29.806339379365028</v>
      </c>
      <c r="Q12" s="18">
        <v>459456</v>
      </c>
      <c r="R12" s="17">
        <f t="shared" si="1"/>
        <v>13.188805675995269</v>
      </c>
      <c r="S12" s="18">
        <v>559066</v>
      </c>
      <c r="T12" s="17">
        <f t="shared" si="1"/>
        <v>21.67998676695919</v>
      </c>
      <c r="U12" s="18">
        <v>640165</v>
      </c>
      <c r="V12" s="17">
        <f t="shared" si="1"/>
        <v>14.506158485760182</v>
      </c>
      <c r="W12" s="18">
        <v>683839</v>
      </c>
      <c r="X12" s="17">
        <f t="shared" si="1"/>
        <v>6.822303624846725</v>
      </c>
      <c r="Y12" s="18">
        <v>778593</v>
      </c>
      <c r="Z12" s="17">
        <f t="shared" si="1"/>
        <v>13.856185447159348</v>
      </c>
      <c r="AA12" s="18">
        <v>980184</v>
      </c>
      <c r="AB12" s="17">
        <f t="shared" si="1"/>
        <v>25.891704651852777</v>
      </c>
      <c r="AC12" s="18">
        <v>1025203</v>
      </c>
      <c r="AD12" s="17">
        <f t="shared" si="1"/>
        <v>4.592913167323687</v>
      </c>
      <c r="AE12" s="18">
        <v>1134825</v>
      </c>
      <c r="AF12" s="17">
        <f t="shared" si="1"/>
        <v>10.692711589802201</v>
      </c>
    </row>
    <row r="13" spans="1:32" ht="12">
      <c r="A13" s="4" t="s">
        <v>2</v>
      </c>
      <c r="B13" s="5">
        <v>1762236</v>
      </c>
      <c r="C13" s="5">
        <v>2028450</v>
      </c>
      <c r="D13" s="6">
        <f t="shared" si="0"/>
        <v>15.106603201841295</v>
      </c>
      <c r="E13" s="7">
        <v>2007995</v>
      </c>
      <c r="F13" s="6">
        <f t="shared" si="1"/>
        <v>-1.008405432719556</v>
      </c>
      <c r="G13" s="7">
        <v>2237211</v>
      </c>
      <c r="H13" s="6">
        <f t="shared" si="1"/>
        <v>11.415167866453842</v>
      </c>
      <c r="I13" s="7">
        <v>2332644</v>
      </c>
      <c r="J13" s="6">
        <f t="shared" si="1"/>
        <v>4.265712979240675</v>
      </c>
      <c r="K13" s="7">
        <v>3273767</v>
      </c>
      <c r="L13" s="6">
        <f t="shared" si="1"/>
        <v>40.34576214801743</v>
      </c>
      <c r="M13" s="7">
        <v>4178821</v>
      </c>
      <c r="N13" s="6">
        <f t="shared" si="1"/>
        <v>27.64564490997678</v>
      </c>
      <c r="O13" s="7">
        <v>4260584</v>
      </c>
      <c r="P13" s="6">
        <f t="shared" si="1"/>
        <v>1.9566045063906756</v>
      </c>
      <c r="Q13" s="7">
        <v>4495656</v>
      </c>
      <c r="R13" s="6">
        <f t="shared" si="1"/>
        <v>5.517365694468168</v>
      </c>
      <c r="S13" s="7">
        <v>7989819</v>
      </c>
      <c r="T13" s="6">
        <f t="shared" si="1"/>
        <v>77.72309536138886</v>
      </c>
      <c r="U13" s="7">
        <v>10842474</v>
      </c>
      <c r="V13" s="6">
        <f t="shared" si="1"/>
        <v>35.70362482554361</v>
      </c>
      <c r="W13" s="7">
        <v>9431634</v>
      </c>
      <c r="X13" s="6">
        <f t="shared" si="1"/>
        <v>-13.012159401996257</v>
      </c>
      <c r="Y13" s="7">
        <v>10172020</v>
      </c>
      <c r="Z13" s="6">
        <f t="shared" si="1"/>
        <v>7.850028955746154</v>
      </c>
      <c r="AA13" s="7">
        <v>13505493</v>
      </c>
      <c r="AB13" s="6">
        <f t="shared" si="1"/>
        <v>32.77100320290364</v>
      </c>
      <c r="AC13" s="7">
        <v>15612581</v>
      </c>
      <c r="AD13" s="6">
        <f t="shared" si="1"/>
        <v>15.6017110963665</v>
      </c>
      <c r="AE13" s="7">
        <v>17715322</v>
      </c>
      <c r="AF13" s="6">
        <f t="shared" si="1"/>
        <v>13.468247178349316</v>
      </c>
    </row>
    <row r="14" spans="1:32" ht="12">
      <c r="A14" s="15" t="s">
        <v>3</v>
      </c>
      <c r="B14" s="16">
        <v>4333435</v>
      </c>
      <c r="C14" s="16">
        <v>5574906</v>
      </c>
      <c r="D14" s="17">
        <f t="shared" si="0"/>
        <v>28.648658627624513</v>
      </c>
      <c r="E14" s="18">
        <v>6691537</v>
      </c>
      <c r="F14" s="17">
        <f t="shared" si="1"/>
        <v>20.029593324084743</v>
      </c>
      <c r="G14" s="18">
        <v>8275730</v>
      </c>
      <c r="H14" s="17">
        <f t="shared" si="1"/>
        <v>23.674575811207504</v>
      </c>
      <c r="I14" s="18">
        <v>10127887</v>
      </c>
      <c r="J14" s="17">
        <f t="shared" si="1"/>
        <v>22.38058757354335</v>
      </c>
      <c r="K14" s="18">
        <v>12464483</v>
      </c>
      <c r="L14" s="17">
        <f t="shared" si="1"/>
        <v>23.070913014728546</v>
      </c>
      <c r="M14" s="18">
        <v>14511709</v>
      </c>
      <c r="N14" s="17">
        <f t="shared" si="1"/>
        <v>16.424475848697455</v>
      </c>
      <c r="O14" s="18">
        <v>16782008</v>
      </c>
      <c r="P14" s="17">
        <f t="shared" si="1"/>
        <v>15.64460119755708</v>
      </c>
      <c r="Q14" s="18">
        <v>19739755</v>
      </c>
      <c r="R14" s="17">
        <f t="shared" si="1"/>
        <v>17.624511917763357</v>
      </c>
      <c r="S14" s="18">
        <v>20990807</v>
      </c>
      <c r="T14" s="17">
        <f t="shared" si="1"/>
        <v>6.337728102501771</v>
      </c>
      <c r="U14" s="18">
        <v>25622367</v>
      </c>
      <c r="V14" s="17">
        <f t="shared" si="1"/>
        <v>22.064706707083715</v>
      </c>
      <c r="W14" s="18">
        <v>27248882</v>
      </c>
      <c r="X14" s="17">
        <f t="shared" si="1"/>
        <v>6.348027877362</v>
      </c>
      <c r="Y14" s="18">
        <v>29351013</v>
      </c>
      <c r="Z14" s="17">
        <f t="shared" si="1"/>
        <v>7.714558711069316</v>
      </c>
      <c r="AA14" s="18">
        <v>33684893</v>
      </c>
      <c r="AB14" s="17">
        <f t="shared" si="1"/>
        <v>14.765691391980226</v>
      </c>
      <c r="AC14" s="18">
        <v>39059899</v>
      </c>
      <c r="AD14" s="17">
        <f t="shared" si="1"/>
        <v>15.956725764276584</v>
      </c>
      <c r="AE14" s="18">
        <v>42947647</v>
      </c>
      <c r="AF14" s="17">
        <f t="shared" si="1"/>
        <v>9.953297626294415</v>
      </c>
    </row>
    <row r="15" spans="1:32" ht="12">
      <c r="A15" s="4" t="s">
        <v>4</v>
      </c>
      <c r="B15" s="5">
        <v>578601</v>
      </c>
      <c r="C15" s="5">
        <v>802270</v>
      </c>
      <c r="D15" s="6">
        <f t="shared" si="0"/>
        <v>38.6568637109165</v>
      </c>
      <c r="E15" s="7">
        <v>1025270</v>
      </c>
      <c r="F15" s="6">
        <f t="shared" si="1"/>
        <v>27.796128485422614</v>
      </c>
      <c r="G15" s="7">
        <v>1607909</v>
      </c>
      <c r="H15" s="6">
        <f t="shared" si="1"/>
        <v>56.82785997834716</v>
      </c>
      <c r="I15" s="7">
        <v>2171728</v>
      </c>
      <c r="J15" s="6">
        <f t="shared" si="1"/>
        <v>35.06535506673575</v>
      </c>
      <c r="K15" s="7">
        <v>2623649</v>
      </c>
      <c r="L15" s="6">
        <f t="shared" si="1"/>
        <v>20.809281825348293</v>
      </c>
      <c r="M15" s="7">
        <v>3419653</v>
      </c>
      <c r="N15" s="6">
        <f t="shared" si="1"/>
        <v>30.339576673556564</v>
      </c>
      <c r="O15" s="7">
        <v>4190639</v>
      </c>
      <c r="P15" s="6">
        <f t="shared" si="1"/>
        <v>22.54573782778546</v>
      </c>
      <c r="Q15" s="7">
        <v>4734925</v>
      </c>
      <c r="R15" s="6">
        <f t="shared" si="1"/>
        <v>12.988138563116507</v>
      </c>
      <c r="S15" s="7">
        <v>5168169</v>
      </c>
      <c r="T15" s="6">
        <f t="shared" si="1"/>
        <v>9.149965416558857</v>
      </c>
      <c r="U15" s="7">
        <v>6236871</v>
      </c>
      <c r="V15" s="6">
        <f t="shared" si="1"/>
        <v>20.67854205232065</v>
      </c>
      <c r="W15" s="7">
        <v>8065974</v>
      </c>
      <c r="X15" s="6">
        <f t="shared" si="1"/>
        <v>29.327254002848548</v>
      </c>
      <c r="Y15" s="7">
        <v>8610127</v>
      </c>
      <c r="Z15" s="6">
        <f t="shared" si="1"/>
        <v>6.746277634914264</v>
      </c>
      <c r="AA15" s="7">
        <v>10025023</v>
      </c>
      <c r="AB15" s="6">
        <f t="shared" si="1"/>
        <v>16.432928341242814</v>
      </c>
      <c r="AC15" s="7">
        <v>11081020</v>
      </c>
      <c r="AD15" s="6">
        <f t="shared" si="1"/>
        <v>10.533611743334646</v>
      </c>
      <c r="AE15" s="7">
        <v>11949968</v>
      </c>
      <c r="AF15" s="6">
        <f t="shared" si="1"/>
        <v>7.841769079019812</v>
      </c>
    </row>
    <row r="16" spans="1:32" ht="12">
      <c r="A16" s="15" t="s">
        <v>5</v>
      </c>
      <c r="B16" s="16">
        <v>894478</v>
      </c>
      <c r="C16" s="16">
        <v>1441108</v>
      </c>
      <c r="D16" s="17">
        <f t="shared" si="0"/>
        <v>61.11162040877474</v>
      </c>
      <c r="E16" s="18">
        <v>2075315</v>
      </c>
      <c r="F16" s="17">
        <f t="shared" si="1"/>
        <v>44.008290842879234</v>
      </c>
      <c r="G16" s="18">
        <v>3648933</v>
      </c>
      <c r="H16" s="17">
        <f t="shared" si="1"/>
        <v>75.82550118897612</v>
      </c>
      <c r="I16" s="18">
        <v>5029719</v>
      </c>
      <c r="J16" s="17">
        <f t="shared" si="1"/>
        <v>37.84081538356557</v>
      </c>
      <c r="K16" s="18">
        <v>6318744</v>
      </c>
      <c r="L16" s="17">
        <f t="shared" si="1"/>
        <v>25.62817127557227</v>
      </c>
      <c r="M16" s="18">
        <v>6611700</v>
      </c>
      <c r="N16" s="17">
        <f t="shared" si="1"/>
        <v>4.636301138327497</v>
      </c>
      <c r="O16" s="18">
        <v>7723542</v>
      </c>
      <c r="P16" s="17">
        <f t="shared" si="1"/>
        <v>16.81628023050048</v>
      </c>
      <c r="Q16" s="18">
        <v>8106432</v>
      </c>
      <c r="R16" s="17">
        <f t="shared" si="1"/>
        <v>4.957440511102291</v>
      </c>
      <c r="S16" s="18">
        <v>6350568</v>
      </c>
      <c r="T16" s="17">
        <f t="shared" si="1"/>
        <v>-21.66013358281424</v>
      </c>
      <c r="U16" s="18">
        <v>6378215</v>
      </c>
      <c r="V16" s="17">
        <f t="shared" si="1"/>
        <v>0.4353468855069309</v>
      </c>
      <c r="W16" s="18">
        <v>6744347</v>
      </c>
      <c r="X16" s="17">
        <f t="shared" si="1"/>
        <v>5.740352120460017</v>
      </c>
      <c r="Y16" s="18">
        <v>7994654</v>
      </c>
      <c r="Z16" s="17">
        <f t="shared" si="1"/>
        <v>18.538592394489783</v>
      </c>
      <c r="AA16" s="18">
        <v>9947392</v>
      </c>
      <c r="AB16" s="17">
        <f t="shared" si="1"/>
        <v>24.42554737203136</v>
      </c>
      <c r="AC16" s="18">
        <v>13519403</v>
      </c>
      <c r="AD16" s="17">
        <f t="shared" si="1"/>
        <v>35.90902017332783</v>
      </c>
      <c r="AE16" s="18">
        <v>16763134</v>
      </c>
      <c r="AF16" s="17">
        <f t="shared" si="1"/>
        <v>23.99315265622306</v>
      </c>
    </row>
    <row r="17" spans="1:32" ht="24">
      <c r="A17" s="8" t="s">
        <v>26</v>
      </c>
      <c r="B17" s="5">
        <v>2901635</v>
      </c>
      <c r="C17" s="5">
        <v>3428169</v>
      </c>
      <c r="D17" s="6">
        <f t="shared" si="0"/>
        <v>18.146114173560775</v>
      </c>
      <c r="E17" s="7">
        <v>4312840</v>
      </c>
      <c r="F17" s="6">
        <f t="shared" si="1"/>
        <v>25.80593313806874</v>
      </c>
      <c r="G17" s="7">
        <v>5319540</v>
      </c>
      <c r="H17" s="6">
        <f t="shared" si="1"/>
        <v>23.341927824820758</v>
      </c>
      <c r="I17" s="7">
        <v>6667654</v>
      </c>
      <c r="J17" s="6">
        <f t="shared" si="1"/>
        <v>25.34268000616595</v>
      </c>
      <c r="K17" s="7">
        <v>7960434</v>
      </c>
      <c r="L17" s="6">
        <f t="shared" si="1"/>
        <v>19.38882851449702</v>
      </c>
      <c r="M17" s="7">
        <v>9277287</v>
      </c>
      <c r="N17" s="6">
        <f t="shared" si="1"/>
        <v>16.542477457887344</v>
      </c>
      <c r="O17" s="7">
        <v>11153386</v>
      </c>
      <c r="P17" s="6">
        <f t="shared" si="1"/>
        <v>20.222496081020253</v>
      </c>
      <c r="Q17" s="7">
        <v>13141631</v>
      </c>
      <c r="R17" s="6">
        <f t="shared" si="1"/>
        <v>17.826380257977263</v>
      </c>
      <c r="S17" s="7">
        <v>13229498</v>
      </c>
      <c r="T17" s="6">
        <f t="shared" si="1"/>
        <v>0.6686156383480863</v>
      </c>
      <c r="U17" s="7">
        <v>14843297</v>
      </c>
      <c r="V17" s="6">
        <f t="shared" si="1"/>
        <v>12.198490071202997</v>
      </c>
      <c r="W17" s="7">
        <v>16021857</v>
      </c>
      <c r="X17" s="6">
        <f t="shared" si="1"/>
        <v>7.940014944119227</v>
      </c>
      <c r="Y17" s="7">
        <v>17173978</v>
      </c>
      <c r="Z17" s="6">
        <f t="shared" si="1"/>
        <v>7.1909329861076685</v>
      </c>
      <c r="AA17" s="7">
        <v>18866818</v>
      </c>
      <c r="AB17" s="6">
        <f t="shared" si="1"/>
        <v>9.857005756033914</v>
      </c>
      <c r="AC17" s="7">
        <v>20903026</v>
      </c>
      <c r="AD17" s="6">
        <f t="shared" si="1"/>
        <v>10.79253533902748</v>
      </c>
      <c r="AE17" s="7">
        <v>23158213</v>
      </c>
      <c r="AF17" s="6">
        <f t="shared" si="1"/>
        <v>10.788806367078152</v>
      </c>
    </row>
    <row r="18" spans="1:32" ht="12">
      <c r="A18" s="15" t="s">
        <v>6</v>
      </c>
      <c r="B18" s="16">
        <v>158457</v>
      </c>
      <c r="C18" s="16">
        <v>319153</v>
      </c>
      <c r="D18" s="17">
        <f t="shared" si="0"/>
        <v>101.41300163451282</v>
      </c>
      <c r="E18" s="18">
        <v>620063</v>
      </c>
      <c r="F18" s="17">
        <f t="shared" si="1"/>
        <v>94.28393278458921</v>
      </c>
      <c r="G18" s="18">
        <v>1202194</v>
      </c>
      <c r="H18" s="17">
        <f t="shared" si="1"/>
        <v>93.88255709500487</v>
      </c>
      <c r="I18" s="18">
        <v>1668905</v>
      </c>
      <c r="J18" s="17">
        <f t="shared" si="1"/>
        <v>38.82160449977292</v>
      </c>
      <c r="K18" s="18">
        <v>2233018</v>
      </c>
      <c r="L18" s="17">
        <f t="shared" si="1"/>
        <v>33.8013847402938</v>
      </c>
      <c r="M18" s="18">
        <v>2637935</v>
      </c>
      <c r="N18" s="17">
        <f t="shared" si="1"/>
        <v>18.133172235960473</v>
      </c>
      <c r="O18" s="18">
        <v>2706736</v>
      </c>
      <c r="P18" s="17">
        <f t="shared" si="1"/>
        <v>2.608138562928957</v>
      </c>
      <c r="Q18" s="18">
        <v>3173773</v>
      </c>
      <c r="R18" s="17">
        <f t="shared" si="1"/>
        <v>17.254619586099267</v>
      </c>
      <c r="S18" s="18">
        <v>3423872</v>
      </c>
      <c r="T18" s="17">
        <f t="shared" si="1"/>
        <v>7.880179206263335</v>
      </c>
      <c r="U18" s="18">
        <v>3694762</v>
      </c>
      <c r="V18" s="17">
        <f t="shared" si="1"/>
        <v>7.911802777673941</v>
      </c>
      <c r="W18" s="18">
        <v>3932301</v>
      </c>
      <c r="X18" s="17">
        <f t="shared" si="1"/>
        <v>6.429074457299279</v>
      </c>
      <c r="Y18" s="18">
        <v>4140703</v>
      </c>
      <c r="Z18" s="17">
        <f t="shared" si="1"/>
        <v>5.29974689119679</v>
      </c>
      <c r="AA18" s="18">
        <v>4588201</v>
      </c>
      <c r="AB18" s="17">
        <f t="shared" si="1"/>
        <v>10.807295282950747</v>
      </c>
      <c r="AC18" s="18">
        <v>5375808</v>
      </c>
      <c r="AD18" s="17">
        <f t="shared" si="1"/>
        <v>17.165921894005947</v>
      </c>
      <c r="AE18" s="18">
        <v>5979888</v>
      </c>
      <c r="AF18" s="17">
        <f t="shared" si="1"/>
        <v>11.237008464588015</v>
      </c>
    </row>
    <row r="19" spans="1:32" ht="12">
      <c r="A19" s="4" t="s">
        <v>7</v>
      </c>
      <c r="B19" s="5">
        <v>1522921</v>
      </c>
      <c r="C19" s="5">
        <v>2185006</v>
      </c>
      <c r="D19" s="6">
        <f t="shared" si="0"/>
        <v>43.47467793798893</v>
      </c>
      <c r="E19" s="7">
        <v>2957590</v>
      </c>
      <c r="F19" s="6">
        <f t="shared" si="1"/>
        <v>35.358438374997604</v>
      </c>
      <c r="G19" s="7">
        <v>3750715</v>
      </c>
      <c r="H19" s="6">
        <f t="shared" si="1"/>
        <v>26.816597297123664</v>
      </c>
      <c r="I19" s="7">
        <v>4920053</v>
      </c>
      <c r="J19" s="6">
        <f t="shared" si="1"/>
        <v>31.17640236594889</v>
      </c>
      <c r="K19" s="7">
        <v>6067157</v>
      </c>
      <c r="L19" s="6">
        <f t="shared" si="1"/>
        <v>23.314870795091025</v>
      </c>
      <c r="M19" s="7">
        <v>6957701</v>
      </c>
      <c r="N19" s="6">
        <f t="shared" si="1"/>
        <v>14.678110357124424</v>
      </c>
      <c r="O19" s="7">
        <v>8539804</v>
      </c>
      <c r="P19" s="6">
        <f t="shared" si="1"/>
        <v>22.738875959170997</v>
      </c>
      <c r="Q19" s="7">
        <v>10396702</v>
      </c>
      <c r="R19" s="6">
        <f t="shared" si="1"/>
        <v>21.74403534319991</v>
      </c>
      <c r="S19" s="7">
        <v>11030604</v>
      </c>
      <c r="T19" s="6">
        <f t="shared" si="1"/>
        <v>6.097145036954998</v>
      </c>
      <c r="U19" s="7">
        <v>12425660</v>
      </c>
      <c r="V19" s="6">
        <f t="shared" si="1"/>
        <v>12.647140628020011</v>
      </c>
      <c r="W19" s="7">
        <v>14526496</v>
      </c>
      <c r="X19" s="6">
        <f t="shared" si="1"/>
        <v>16.907238730176104</v>
      </c>
      <c r="Y19" s="7">
        <v>15702867</v>
      </c>
      <c r="Z19" s="6">
        <f t="shared" si="1"/>
        <v>8.098105695964122</v>
      </c>
      <c r="AA19" s="7">
        <v>17267836</v>
      </c>
      <c r="AB19" s="6">
        <f t="shared" si="1"/>
        <v>9.966135483412032</v>
      </c>
      <c r="AC19" s="7">
        <v>19906150</v>
      </c>
      <c r="AD19" s="6">
        <f t="shared" si="1"/>
        <v>15.278776101417677</v>
      </c>
      <c r="AE19" s="7">
        <v>22038316</v>
      </c>
      <c r="AF19" s="6">
        <f t="shared" si="1"/>
        <v>10.711091798263354</v>
      </c>
    </row>
    <row r="20" spans="1:32" ht="12">
      <c r="A20" s="15" t="s">
        <v>8</v>
      </c>
      <c r="B20" s="16">
        <v>1020514</v>
      </c>
      <c r="C20" s="16">
        <v>1453967</v>
      </c>
      <c r="D20" s="17">
        <f t="shared" si="0"/>
        <v>42.47398859790263</v>
      </c>
      <c r="E20" s="18">
        <v>1836812</v>
      </c>
      <c r="F20" s="17">
        <f t="shared" si="1"/>
        <v>26.33106528552574</v>
      </c>
      <c r="G20" s="18">
        <v>2554138</v>
      </c>
      <c r="H20" s="17">
        <f t="shared" si="1"/>
        <v>39.0527718677796</v>
      </c>
      <c r="I20" s="18">
        <v>3632654</v>
      </c>
      <c r="J20" s="17">
        <f t="shared" si="1"/>
        <v>42.2262227021406</v>
      </c>
      <c r="K20" s="18">
        <v>5125040</v>
      </c>
      <c r="L20" s="17">
        <f t="shared" si="1"/>
        <v>41.082525338223775</v>
      </c>
      <c r="M20" s="18">
        <v>6625784</v>
      </c>
      <c r="N20" s="17">
        <f t="shared" si="1"/>
        <v>29.28258120912227</v>
      </c>
      <c r="O20" s="18">
        <v>8172226</v>
      </c>
      <c r="P20" s="17">
        <f t="shared" si="1"/>
        <v>23.33975873647556</v>
      </c>
      <c r="Q20" s="18">
        <v>8685441</v>
      </c>
      <c r="R20" s="17">
        <f t="shared" si="1"/>
        <v>6.2799902988488014</v>
      </c>
      <c r="S20" s="18">
        <v>7609231</v>
      </c>
      <c r="T20" s="17">
        <f t="shared" si="1"/>
        <v>-12.390965524951469</v>
      </c>
      <c r="U20" s="18">
        <v>7753214</v>
      </c>
      <c r="V20" s="17">
        <f t="shared" si="1"/>
        <v>1.8922148637621916</v>
      </c>
      <c r="W20" s="18">
        <v>8919141</v>
      </c>
      <c r="X20" s="17">
        <f t="shared" si="1"/>
        <v>15.037982957777245</v>
      </c>
      <c r="Y20" s="18">
        <v>9793482</v>
      </c>
      <c r="Z20" s="17">
        <f t="shared" si="1"/>
        <v>9.802973178695112</v>
      </c>
      <c r="AA20" s="18">
        <v>11571305</v>
      </c>
      <c r="AB20" s="17">
        <f t="shared" si="1"/>
        <v>18.153124700693795</v>
      </c>
      <c r="AC20" s="18">
        <v>13592176</v>
      </c>
      <c r="AD20" s="17">
        <f t="shared" si="1"/>
        <v>17.464503787602183</v>
      </c>
      <c r="AE20" s="18">
        <v>15071273</v>
      </c>
      <c r="AF20" s="17">
        <f t="shared" si="1"/>
        <v>10.88197357067773</v>
      </c>
    </row>
    <row r="21" spans="1:32" ht="12">
      <c r="A21" s="4" t="s">
        <v>9</v>
      </c>
      <c r="B21" s="5">
        <v>2529688</v>
      </c>
      <c r="C21" s="5">
        <v>3289674</v>
      </c>
      <c r="D21" s="6">
        <f t="shared" si="0"/>
        <v>30.04267719971793</v>
      </c>
      <c r="E21" s="7">
        <v>4370532</v>
      </c>
      <c r="F21" s="6">
        <f t="shared" si="1"/>
        <v>32.8560823960064</v>
      </c>
      <c r="G21" s="7">
        <v>5940808</v>
      </c>
      <c r="H21" s="6">
        <f t="shared" si="1"/>
        <v>35.92871531429125</v>
      </c>
      <c r="I21" s="7">
        <v>7928083</v>
      </c>
      <c r="J21" s="6">
        <f t="shared" si="1"/>
        <v>33.45125780870211</v>
      </c>
      <c r="K21" s="7">
        <v>9850828</v>
      </c>
      <c r="L21" s="6">
        <f t="shared" si="1"/>
        <v>24.252331868876738</v>
      </c>
      <c r="M21" s="7">
        <v>12135879</v>
      </c>
      <c r="N21" s="6">
        <f t="shared" si="1"/>
        <v>23.196537387517083</v>
      </c>
      <c r="O21" s="7">
        <v>14939136</v>
      </c>
      <c r="P21" s="6">
        <f t="shared" si="1"/>
        <v>23.09892015238451</v>
      </c>
      <c r="Q21" s="7">
        <v>17158705</v>
      </c>
      <c r="R21" s="6">
        <f t="shared" si="1"/>
        <v>14.857412102011793</v>
      </c>
      <c r="S21" s="7">
        <v>17590169</v>
      </c>
      <c r="T21" s="6">
        <f t="shared" si="1"/>
        <v>2.5145487377981084</v>
      </c>
      <c r="U21" s="7">
        <v>18457488</v>
      </c>
      <c r="V21" s="6">
        <f t="shared" si="1"/>
        <v>4.930703053506761</v>
      </c>
      <c r="W21" s="7">
        <v>19461135</v>
      </c>
      <c r="X21" s="6">
        <f t="shared" si="1"/>
        <v>5.4376142625692125</v>
      </c>
      <c r="Y21" s="7">
        <v>20810650</v>
      </c>
      <c r="Z21" s="6">
        <f t="shared" si="1"/>
        <v>6.934410557246522</v>
      </c>
      <c r="AA21" s="7">
        <v>22491374</v>
      </c>
      <c r="AB21" s="6">
        <f t="shared" si="1"/>
        <v>8.07626864129665</v>
      </c>
      <c r="AC21" s="7">
        <v>24392652</v>
      </c>
      <c r="AD21" s="6">
        <f t="shared" si="1"/>
        <v>8.453365276839023</v>
      </c>
      <c r="AE21" s="7">
        <v>26193494</v>
      </c>
      <c r="AF21" s="6">
        <f t="shared" si="1"/>
        <v>7.382723288964229</v>
      </c>
    </row>
    <row r="22" spans="1:32" ht="12">
      <c r="A22" s="15" t="s">
        <v>10</v>
      </c>
      <c r="B22" s="16">
        <v>1254222</v>
      </c>
      <c r="C22" s="16">
        <v>1582286</v>
      </c>
      <c r="D22" s="17">
        <f t="shared" si="0"/>
        <v>26.156772883907323</v>
      </c>
      <c r="E22" s="18">
        <v>2630148</v>
      </c>
      <c r="F22" s="17">
        <f t="shared" si="1"/>
        <v>66.22456370087329</v>
      </c>
      <c r="G22" s="18">
        <v>3327030</v>
      </c>
      <c r="H22" s="17">
        <f t="shared" si="1"/>
        <v>26.49592342332066</v>
      </c>
      <c r="I22" s="18">
        <v>4354196</v>
      </c>
      <c r="J22" s="17">
        <f t="shared" si="1"/>
        <v>30.873361526646875</v>
      </c>
      <c r="K22" s="18">
        <v>5716919</v>
      </c>
      <c r="L22" s="17">
        <f t="shared" si="1"/>
        <v>31.296776718365464</v>
      </c>
      <c r="M22" s="18">
        <v>8606391</v>
      </c>
      <c r="N22" s="17">
        <f t="shared" si="1"/>
        <v>50.542468766830524</v>
      </c>
      <c r="O22" s="18">
        <v>10890677</v>
      </c>
      <c r="P22" s="17">
        <f t="shared" si="1"/>
        <v>26.54174089929218</v>
      </c>
      <c r="Q22" s="18">
        <v>12946196</v>
      </c>
      <c r="R22" s="17">
        <f t="shared" si="1"/>
        <v>18.87411590666035</v>
      </c>
      <c r="S22" s="18">
        <v>15386968</v>
      </c>
      <c r="T22" s="17">
        <f t="shared" si="1"/>
        <v>18.853198267661014</v>
      </c>
      <c r="U22" s="18">
        <v>17672211</v>
      </c>
      <c r="V22" s="17">
        <f t="shared" si="1"/>
        <v>14.851808361465359</v>
      </c>
      <c r="W22" s="18">
        <v>18573902</v>
      </c>
      <c r="X22" s="17">
        <f t="shared" si="1"/>
        <v>5.102310061825307</v>
      </c>
      <c r="Y22" s="18">
        <v>19713947</v>
      </c>
      <c r="Z22" s="17">
        <f t="shared" si="1"/>
        <v>6.1378863741178264</v>
      </c>
      <c r="AA22" s="18">
        <v>21146481</v>
      </c>
      <c r="AB22" s="17">
        <f t="shared" si="1"/>
        <v>7.266601660235764</v>
      </c>
      <c r="AC22" s="18">
        <v>22794038</v>
      </c>
      <c r="AD22" s="17">
        <f t="shared" si="1"/>
        <v>7.7911639293554344</v>
      </c>
      <c r="AE22" s="18">
        <v>24708169</v>
      </c>
      <c r="AF22" s="17">
        <f t="shared" si="1"/>
        <v>8.397507277999622</v>
      </c>
    </row>
    <row r="23" spans="1:32" ht="12">
      <c r="A23" s="4" t="s">
        <v>11</v>
      </c>
      <c r="B23" s="5">
        <v>860388</v>
      </c>
      <c r="C23" s="5">
        <v>1097456</v>
      </c>
      <c r="D23" s="6">
        <f t="shared" si="0"/>
        <v>27.553615345634768</v>
      </c>
      <c r="E23" s="7">
        <v>1422151</v>
      </c>
      <c r="F23" s="6">
        <f t="shared" si="1"/>
        <v>29.586151973290953</v>
      </c>
      <c r="G23" s="7">
        <v>1980474</v>
      </c>
      <c r="H23" s="6">
        <f t="shared" si="1"/>
        <v>39.259051957211284</v>
      </c>
      <c r="I23" s="7">
        <v>2609556</v>
      </c>
      <c r="J23" s="6">
        <f t="shared" si="1"/>
        <v>31.764214021491824</v>
      </c>
      <c r="K23" s="7">
        <v>3626937</v>
      </c>
      <c r="L23" s="6">
        <f t="shared" si="1"/>
        <v>38.986747170783076</v>
      </c>
      <c r="M23" s="7">
        <v>5365776</v>
      </c>
      <c r="N23" s="6">
        <f t="shared" si="1"/>
        <v>47.94235466455578</v>
      </c>
      <c r="O23" s="7">
        <v>7300881</v>
      </c>
      <c r="P23" s="6">
        <f t="shared" si="1"/>
        <v>36.06384239670086</v>
      </c>
      <c r="Q23" s="7">
        <v>8449359</v>
      </c>
      <c r="R23" s="6">
        <f t="shared" si="1"/>
        <v>15.730676886803124</v>
      </c>
      <c r="S23" s="7">
        <v>9871046</v>
      </c>
      <c r="T23" s="6">
        <f t="shared" si="1"/>
        <v>16.825974609434866</v>
      </c>
      <c r="U23" s="7">
        <v>10648150</v>
      </c>
      <c r="V23" s="6">
        <f t="shared" si="1"/>
        <v>7.872559807744793</v>
      </c>
      <c r="W23" s="7">
        <v>11709582</v>
      </c>
      <c r="X23" s="6">
        <f t="shared" si="1"/>
        <v>9.968229222916648</v>
      </c>
      <c r="Y23" s="7">
        <v>12488992</v>
      </c>
      <c r="Z23" s="6">
        <f t="shared" si="1"/>
        <v>6.656172696856302</v>
      </c>
      <c r="AA23" s="7">
        <v>13578013</v>
      </c>
      <c r="AB23" s="6">
        <f t="shared" si="1"/>
        <v>8.719847046102672</v>
      </c>
      <c r="AC23" s="7">
        <v>14669784</v>
      </c>
      <c r="AD23" s="6">
        <f t="shared" si="1"/>
        <v>8.040727314077543</v>
      </c>
      <c r="AE23" s="7">
        <v>15752035</v>
      </c>
      <c r="AF23" s="6">
        <f t="shared" si="1"/>
        <v>7.377416054660387</v>
      </c>
    </row>
    <row r="24" spans="1:32" ht="12">
      <c r="A24" s="15" t="s">
        <v>12</v>
      </c>
      <c r="B24" s="16">
        <v>730272</v>
      </c>
      <c r="C24" s="16">
        <v>946450</v>
      </c>
      <c r="D24" s="17">
        <f t="shared" si="0"/>
        <v>29.60239472415759</v>
      </c>
      <c r="E24" s="18">
        <v>1234997</v>
      </c>
      <c r="F24" s="17">
        <f t="shared" si="1"/>
        <v>30.487294627291448</v>
      </c>
      <c r="G24" s="18">
        <v>1745873</v>
      </c>
      <c r="H24" s="17">
        <f t="shared" si="1"/>
        <v>41.36657821840862</v>
      </c>
      <c r="I24" s="18">
        <v>2396255</v>
      </c>
      <c r="J24" s="17">
        <f t="shared" si="1"/>
        <v>37.25253784209963</v>
      </c>
      <c r="K24" s="18">
        <v>3103179</v>
      </c>
      <c r="L24" s="17">
        <f t="shared" si="1"/>
        <v>29.501200832131815</v>
      </c>
      <c r="M24" s="18">
        <v>3790115</v>
      </c>
      <c r="N24" s="17">
        <f t="shared" si="1"/>
        <v>22.13652515694389</v>
      </c>
      <c r="O24" s="18">
        <v>4717051</v>
      </c>
      <c r="P24" s="17">
        <f t="shared" si="1"/>
        <v>24.456672159024208</v>
      </c>
      <c r="Q24" s="18">
        <v>5716574</v>
      </c>
      <c r="R24" s="17">
        <f t="shared" si="1"/>
        <v>21.189573740033765</v>
      </c>
      <c r="S24" s="18">
        <v>6744654</v>
      </c>
      <c r="T24" s="17">
        <f t="shared" si="1"/>
        <v>17.984198227819675</v>
      </c>
      <c r="U24" s="18">
        <v>7310182</v>
      </c>
      <c r="V24" s="17">
        <f t="shared" si="1"/>
        <v>8.384833380630056</v>
      </c>
      <c r="W24" s="18">
        <v>8311478</v>
      </c>
      <c r="X24" s="17">
        <f t="shared" si="1"/>
        <v>13.697278672405162</v>
      </c>
      <c r="Y24" s="18">
        <v>9268296</v>
      </c>
      <c r="Z24" s="17">
        <f t="shared" si="1"/>
        <v>11.512007852273683</v>
      </c>
      <c r="AA24" s="18">
        <v>10181339</v>
      </c>
      <c r="AB24" s="17">
        <f t="shared" si="1"/>
        <v>9.851249895342136</v>
      </c>
      <c r="AC24" s="18">
        <v>11147482</v>
      </c>
      <c r="AD24" s="17">
        <f t="shared" si="1"/>
        <v>9.489351056869836</v>
      </c>
      <c r="AE24" s="18">
        <v>11891262</v>
      </c>
      <c r="AF24" s="17">
        <f t="shared" si="1"/>
        <v>6.672179421325836</v>
      </c>
    </row>
    <row r="25" spans="1:32" ht="12">
      <c r="A25" s="8" t="s">
        <v>20</v>
      </c>
      <c r="B25" s="5">
        <v>484840</v>
      </c>
      <c r="C25" s="5">
        <v>651727</v>
      </c>
      <c r="D25" s="6">
        <f t="shared" si="0"/>
        <v>34.42104611830706</v>
      </c>
      <c r="E25" s="7">
        <v>729035</v>
      </c>
      <c r="F25" s="6">
        <f t="shared" si="1"/>
        <v>11.862021981596584</v>
      </c>
      <c r="G25" s="7">
        <v>893217</v>
      </c>
      <c r="H25" s="6">
        <f t="shared" si="1"/>
        <v>22.520455122182057</v>
      </c>
      <c r="I25" s="7">
        <v>1128611</v>
      </c>
      <c r="J25" s="6">
        <f t="shared" si="1"/>
        <v>26.353506482747193</v>
      </c>
      <c r="K25" s="7">
        <v>1433358</v>
      </c>
      <c r="L25" s="6">
        <f t="shared" si="1"/>
        <v>27.00195195687442</v>
      </c>
      <c r="M25" s="7">
        <v>1732041</v>
      </c>
      <c r="N25" s="6">
        <f t="shared" si="1"/>
        <v>20.83799022993557</v>
      </c>
      <c r="O25" s="7">
        <v>2081997</v>
      </c>
      <c r="P25" s="6">
        <f t="shared" si="1"/>
        <v>20.20483348835276</v>
      </c>
      <c r="Q25" s="7">
        <v>2416937</v>
      </c>
      <c r="R25" s="6">
        <f t="shared" si="1"/>
        <v>16.087439126953583</v>
      </c>
      <c r="S25" s="7">
        <v>2636757</v>
      </c>
      <c r="T25" s="6">
        <f t="shared" si="1"/>
        <v>9.094982616427316</v>
      </c>
      <c r="U25" s="7">
        <v>2844300</v>
      </c>
      <c r="V25" s="6">
        <f t="shared" si="1"/>
        <v>7.871146260349377</v>
      </c>
      <c r="W25" s="7">
        <v>3017626</v>
      </c>
      <c r="X25" s="6">
        <f t="shared" si="1"/>
        <v>6.0938016383644396</v>
      </c>
      <c r="Y25" s="7">
        <v>3246906</v>
      </c>
      <c r="Z25" s="6">
        <f t="shared" si="1"/>
        <v>7.598025732811166</v>
      </c>
      <c r="AA25" s="7">
        <v>3375155</v>
      </c>
      <c r="AB25" s="6">
        <f t="shared" si="1"/>
        <v>3.949883365887402</v>
      </c>
      <c r="AC25" s="7">
        <v>3717786</v>
      </c>
      <c r="AD25" s="6">
        <f t="shared" si="1"/>
        <v>10.151563409680449</v>
      </c>
      <c r="AE25" s="7">
        <v>3937637</v>
      </c>
      <c r="AF25" s="6">
        <f t="shared" si="1"/>
        <v>5.91349260016581</v>
      </c>
    </row>
    <row r="26" spans="1:32" ht="12">
      <c r="A26" s="15" t="s">
        <v>13</v>
      </c>
      <c r="B26" s="16">
        <v>144397</v>
      </c>
      <c r="C26" s="16">
        <v>186465</v>
      </c>
      <c r="D26" s="17">
        <f t="shared" si="0"/>
        <v>29.13356925697903</v>
      </c>
      <c r="E26" s="18">
        <v>234129</v>
      </c>
      <c r="F26" s="17">
        <f t="shared" si="1"/>
        <v>25.56190169736948</v>
      </c>
      <c r="G26" s="18">
        <v>290574</v>
      </c>
      <c r="H26" s="17">
        <f t="shared" si="1"/>
        <v>24.108504286098693</v>
      </c>
      <c r="I26" s="18">
        <v>368960</v>
      </c>
      <c r="J26" s="17">
        <f t="shared" si="1"/>
        <v>26.97626078038641</v>
      </c>
      <c r="K26" s="18">
        <v>424046</v>
      </c>
      <c r="L26" s="17">
        <f t="shared" si="1"/>
        <v>14.930073720728544</v>
      </c>
      <c r="M26" s="18">
        <v>494183</v>
      </c>
      <c r="N26" s="17">
        <f t="shared" si="1"/>
        <v>16.539950854388437</v>
      </c>
      <c r="O26" s="18">
        <v>568512</v>
      </c>
      <c r="P26" s="17">
        <f t="shared" si="1"/>
        <v>15.04078448671848</v>
      </c>
      <c r="Q26" s="18">
        <v>682421</v>
      </c>
      <c r="R26" s="17">
        <f t="shared" si="1"/>
        <v>20.03634048181921</v>
      </c>
      <c r="S26" s="18">
        <v>725698</v>
      </c>
      <c r="T26" s="17">
        <f t="shared" si="1"/>
        <v>6.341686436964864</v>
      </c>
      <c r="U26" s="18">
        <v>767511</v>
      </c>
      <c r="V26" s="17">
        <f t="shared" si="1"/>
        <v>5.7617631576771515</v>
      </c>
      <c r="W26" s="18">
        <v>818469</v>
      </c>
      <c r="X26" s="17">
        <f t="shared" si="1"/>
        <v>6.639383670071169</v>
      </c>
      <c r="Y26" s="18">
        <v>867935</v>
      </c>
      <c r="Z26" s="17">
        <f t="shared" si="1"/>
        <v>6.043723097637169</v>
      </c>
      <c r="AA26" s="18">
        <v>913298</v>
      </c>
      <c r="AB26" s="17">
        <f t="shared" si="1"/>
        <v>5.226543462356048</v>
      </c>
      <c r="AC26" s="18">
        <v>969961</v>
      </c>
      <c r="AD26" s="17">
        <f t="shared" si="1"/>
        <v>6.204218119387093</v>
      </c>
      <c r="AE26" s="18">
        <v>1027988</v>
      </c>
      <c r="AF26" s="17">
        <f t="shared" si="1"/>
        <v>5.982405478158398</v>
      </c>
    </row>
    <row r="27" spans="1:32" ht="12">
      <c r="A27" s="4"/>
      <c r="B27" s="5"/>
      <c r="C27" s="5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</row>
    <row r="28" spans="1:32" ht="12">
      <c r="A28" s="19" t="s">
        <v>14</v>
      </c>
      <c r="B28" s="16">
        <v>756064</v>
      </c>
      <c r="C28" s="16">
        <v>1153359</v>
      </c>
      <c r="D28" s="17">
        <f>+C28/B28*100-100</f>
        <v>52.54780018622762</v>
      </c>
      <c r="E28" s="18">
        <v>1498595</v>
      </c>
      <c r="F28" s="17">
        <f>+E28/C28*100-100</f>
        <v>29.93309108438916</v>
      </c>
      <c r="G28" s="18">
        <v>2092177</v>
      </c>
      <c r="H28" s="17">
        <f>+G28/E28*100-100</f>
        <v>39.60923398249693</v>
      </c>
      <c r="I28" s="18">
        <v>3047640</v>
      </c>
      <c r="J28" s="17">
        <f>+I28/G28*100-100</f>
        <v>45.66836362315425</v>
      </c>
      <c r="K28" s="18">
        <v>4610875</v>
      </c>
      <c r="L28" s="17">
        <f>+K28/I28*100-100</f>
        <v>51.2932957960914</v>
      </c>
      <c r="M28" s="18">
        <v>6157388</v>
      </c>
      <c r="N28" s="17">
        <f>+M28/K28*100-100</f>
        <v>33.54055358256295</v>
      </c>
      <c r="O28" s="18">
        <v>7451126</v>
      </c>
      <c r="P28" s="17">
        <f>+O28/M28*100-100</f>
        <v>21.011149532886336</v>
      </c>
      <c r="Q28" s="18">
        <v>8071066</v>
      </c>
      <c r="R28" s="17">
        <f>+Q28/O28*100-100</f>
        <v>8.320084776448539</v>
      </c>
      <c r="S28" s="18">
        <v>7308750</v>
      </c>
      <c r="T28" s="17">
        <f>+S28/Q28*100-100</f>
        <v>-9.445047283716917</v>
      </c>
      <c r="U28" s="18">
        <v>6778011</v>
      </c>
      <c r="V28" s="17">
        <f>+U28/S28*100-100</f>
        <v>-7.261693175987688</v>
      </c>
      <c r="W28" s="18">
        <v>7503988</v>
      </c>
      <c r="X28" s="17">
        <f>+W28/U28*100-100</f>
        <v>10.710767509819632</v>
      </c>
      <c r="Y28" s="18">
        <v>7906810</v>
      </c>
      <c r="Z28" s="17">
        <f>+Y28/W28*100-100</f>
        <v>5.368105599315996</v>
      </c>
      <c r="AA28" s="18">
        <v>9468498</v>
      </c>
      <c r="AB28" s="17">
        <f>+AA28/Y28*100-100</f>
        <v>19.751176517457722</v>
      </c>
      <c r="AC28" s="18">
        <v>10965313</v>
      </c>
      <c r="AD28" s="17">
        <f>+AC28/AA28*100-100</f>
        <v>15.808367916431948</v>
      </c>
      <c r="AE28" s="18">
        <v>12381296</v>
      </c>
      <c r="AF28" s="17">
        <f>+AE28/AC28*100-100</f>
        <v>12.913293035958034</v>
      </c>
    </row>
    <row r="29" spans="1:32" ht="12">
      <c r="A29" s="4"/>
      <c r="B29" s="5"/>
      <c r="C29" s="5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</row>
    <row r="30" spans="1:32" ht="12">
      <c r="A30" s="15" t="s">
        <v>15</v>
      </c>
      <c r="B30" s="16">
        <v>22521197</v>
      </c>
      <c r="C30" s="16">
        <v>29267510</v>
      </c>
      <c r="D30" s="17">
        <f>+C30/B30*100-100</f>
        <v>29.955392690717105</v>
      </c>
      <c r="E30" s="18">
        <v>37322179</v>
      </c>
      <c r="F30" s="17">
        <f>+E30/C30*100-100</f>
        <v>27.52085503686513</v>
      </c>
      <c r="G30" s="18">
        <v>48506106</v>
      </c>
      <c r="H30" s="17">
        <f>+G30/E30*100-100</f>
        <v>29.965900436842134</v>
      </c>
      <c r="I30" s="18">
        <v>62305427</v>
      </c>
      <c r="J30" s="17">
        <f>+I30/G30*100-100</f>
        <v>28.44862665331246</v>
      </c>
      <c r="K30" s="18">
        <v>77447414</v>
      </c>
      <c r="L30" s="17">
        <f>+K30/I30*100-100</f>
        <v>24.302838017625646</v>
      </c>
      <c r="M30" s="18">
        <v>93047242</v>
      </c>
      <c r="N30" s="17">
        <f>+M30/K30*100-100</f>
        <v>20.142477578399195</v>
      </c>
      <c r="O30" s="18">
        <v>111919074</v>
      </c>
      <c r="P30" s="17">
        <f>+O30/M30*100-100</f>
        <v>20.28198965854355</v>
      </c>
      <c r="Q30" s="18">
        <v>130367518</v>
      </c>
      <c r="R30" s="17">
        <f>+Q30/O30*100-100</f>
        <v>16.483735381870645</v>
      </c>
      <c r="S30" s="18">
        <v>141143730</v>
      </c>
      <c r="T30" s="17">
        <f>+S30/Q30*100-100</f>
        <v>8.266025283997507</v>
      </c>
      <c r="U30" s="18">
        <v>161346460</v>
      </c>
      <c r="V30" s="17">
        <f>+U30/S30*100-100</f>
        <v>14.31358658298177</v>
      </c>
      <c r="W30" s="18">
        <v>172680793</v>
      </c>
      <c r="X30" s="17">
        <f>+W30/U30*100-100</f>
        <v>7.024841449883695</v>
      </c>
      <c r="Y30" s="18">
        <v>186145945</v>
      </c>
      <c r="Z30" s="17">
        <f>+Y30/W30*100-100</f>
        <v>7.797712626904612</v>
      </c>
      <c r="AA30" s="18">
        <v>208409800</v>
      </c>
      <c r="AB30" s="17">
        <f>+AA30/Y30*100-100</f>
        <v>11.9604297584887</v>
      </c>
      <c r="AC30" s="18">
        <v>234403101</v>
      </c>
      <c r="AD30" s="17">
        <f>+AC30/AA30*100-100</f>
        <v>12.472206681259706</v>
      </c>
      <c r="AE30" s="18">
        <v>258757582</v>
      </c>
      <c r="AF30" s="17">
        <f>+AE30/AC30*100-100</f>
        <v>10.389999490663726</v>
      </c>
    </row>
    <row r="31" spans="1:32" ht="12">
      <c r="A31" s="4"/>
      <c r="B31" s="5"/>
      <c r="C31" s="5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</row>
    <row r="32" spans="1:32" ht="12">
      <c r="A32" s="19" t="s">
        <v>16</v>
      </c>
      <c r="B32" s="16">
        <v>1508976</v>
      </c>
      <c r="C32" s="16">
        <v>1863082</v>
      </c>
      <c r="D32" s="17">
        <f>+C32/B32*100-100</f>
        <v>23.466642279267532</v>
      </c>
      <c r="E32" s="18">
        <v>2408573</v>
      </c>
      <c r="F32" s="17">
        <f aca="true" t="shared" si="2" ref="F32:AF36">+E32/C32*100-100</f>
        <v>29.27895819937072</v>
      </c>
      <c r="G32" s="18">
        <v>3765582</v>
      </c>
      <c r="H32" s="17">
        <f t="shared" si="2"/>
        <v>56.34078767801515</v>
      </c>
      <c r="I32" s="18">
        <v>5227435</v>
      </c>
      <c r="J32" s="17">
        <f t="shared" si="2"/>
        <v>38.82143583647891</v>
      </c>
      <c r="K32" s="18">
        <v>6991695</v>
      </c>
      <c r="L32" s="17">
        <f t="shared" si="2"/>
        <v>33.75001315176564</v>
      </c>
      <c r="M32" s="18">
        <v>7664147</v>
      </c>
      <c r="N32" s="17">
        <f t="shared" si="2"/>
        <v>9.617868056315388</v>
      </c>
      <c r="O32" s="18">
        <v>9788427</v>
      </c>
      <c r="P32" s="17">
        <f t="shared" si="2"/>
        <v>27.717109288222147</v>
      </c>
      <c r="Q32" s="18">
        <v>10115804</v>
      </c>
      <c r="R32" s="17">
        <f t="shared" si="2"/>
        <v>3.34453125103758</v>
      </c>
      <c r="S32" s="18">
        <v>10421275</v>
      </c>
      <c r="T32" s="17">
        <f t="shared" si="2"/>
        <v>3.0197402005811966</v>
      </c>
      <c r="U32" s="18">
        <v>13549798</v>
      </c>
      <c r="V32" s="17">
        <f t="shared" si="2"/>
        <v>30.020539713230875</v>
      </c>
      <c r="W32" s="18">
        <v>15877993</v>
      </c>
      <c r="X32" s="17">
        <f t="shared" si="2"/>
        <v>17.182507075013234</v>
      </c>
      <c r="Y32" s="18">
        <v>17305469</v>
      </c>
      <c r="Z32" s="17">
        <f t="shared" si="2"/>
        <v>8.9902798168509</v>
      </c>
      <c r="AA32" s="18">
        <v>20106803</v>
      </c>
      <c r="AB32" s="17">
        <f t="shared" si="2"/>
        <v>16.18756475192899</v>
      </c>
      <c r="AC32" s="18">
        <v>23343272</v>
      </c>
      <c r="AD32" s="17">
        <f t="shared" si="2"/>
        <v>16.096387874293086</v>
      </c>
      <c r="AE32" s="18">
        <v>26555282</v>
      </c>
      <c r="AF32" s="17">
        <f t="shared" si="2"/>
        <v>13.759896213350032</v>
      </c>
    </row>
    <row r="33" spans="1:32" ht="12">
      <c r="A33" s="4" t="s">
        <v>28</v>
      </c>
      <c r="B33" s="5">
        <v>472497</v>
      </c>
      <c r="C33" s="5">
        <v>434451.000000001</v>
      </c>
      <c r="D33" s="6">
        <f>+C33/B33*100-100</f>
        <v>-8.052114616600534</v>
      </c>
      <c r="E33" s="7">
        <v>408987.000000003</v>
      </c>
      <c r="F33" s="6">
        <f t="shared" si="2"/>
        <v>-5.861190329864101</v>
      </c>
      <c r="G33" s="7">
        <v>549553</v>
      </c>
      <c r="H33" s="6">
        <f t="shared" si="2"/>
        <v>34.3693075819026</v>
      </c>
      <c r="I33" s="7">
        <v>821445</v>
      </c>
      <c r="J33" s="6">
        <f t="shared" si="2"/>
        <v>49.47511886933563</v>
      </c>
      <c r="K33" s="7">
        <v>950279</v>
      </c>
      <c r="L33" s="6">
        <f t="shared" si="2"/>
        <v>15.683825453925706</v>
      </c>
      <c r="M33" s="7">
        <v>1100587</v>
      </c>
      <c r="N33" s="6">
        <f t="shared" si="2"/>
        <v>15.817249460421621</v>
      </c>
      <c r="O33" s="7">
        <v>1391925</v>
      </c>
      <c r="P33" s="6">
        <f t="shared" si="2"/>
        <v>26.47114676077402</v>
      </c>
      <c r="Q33" s="7">
        <v>1726922</v>
      </c>
      <c r="R33" s="6">
        <f t="shared" si="2"/>
        <v>24.0671731594734</v>
      </c>
      <c r="S33" s="7">
        <v>1502487</v>
      </c>
      <c r="T33" s="6">
        <f t="shared" si="2"/>
        <v>-12.996244184740249</v>
      </c>
      <c r="U33" s="7">
        <v>1839257</v>
      </c>
      <c r="V33" s="6">
        <f t="shared" si="2"/>
        <v>22.414170638414845</v>
      </c>
      <c r="W33" s="7">
        <v>2332791</v>
      </c>
      <c r="X33" s="6">
        <f t="shared" si="2"/>
        <v>26.83333541750828</v>
      </c>
      <c r="Y33" s="7">
        <v>2265305</v>
      </c>
      <c r="Z33" s="6">
        <f t="shared" si="2"/>
        <v>-2.89292954233791</v>
      </c>
      <c r="AA33" s="7">
        <v>2391449</v>
      </c>
      <c r="AB33" s="6">
        <f t="shared" si="2"/>
        <v>5.568521678096317</v>
      </c>
      <c r="AC33" s="7">
        <v>2667825</v>
      </c>
      <c r="AD33" s="6">
        <f t="shared" si="2"/>
        <v>11.556842734258609</v>
      </c>
      <c r="AE33" s="7">
        <v>3144108</v>
      </c>
      <c r="AF33" s="6">
        <f t="shared" si="2"/>
        <v>17.8528576649518</v>
      </c>
    </row>
    <row r="34" spans="1:32" ht="12">
      <c r="A34" s="15" t="s">
        <v>29</v>
      </c>
      <c r="B34" s="16">
        <v>491268</v>
      </c>
      <c r="C34" s="16">
        <v>623216</v>
      </c>
      <c r="D34" s="17">
        <f>+C34/B34*100-100</f>
        <v>26.858659631809928</v>
      </c>
      <c r="E34" s="18">
        <v>776798</v>
      </c>
      <c r="F34" s="17">
        <f t="shared" si="2"/>
        <v>24.64346229878565</v>
      </c>
      <c r="G34" s="18">
        <v>1052385</v>
      </c>
      <c r="H34" s="17">
        <f t="shared" si="2"/>
        <v>35.47730555433975</v>
      </c>
      <c r="I34" s="18">
        <v>1867347</v>
      </c>
      <c r="J34" s="17">
        <f t="shared" si="2"/>
        <v>77.4395302099517</v>
      </c>
      <c r="K34" s="18">
        <v>2077893</v>
      </c>
      <c r="L34" s="17">
        <f t="shared" si="2"/>
        <v>11.275140613929821</v>
      </c>
      <c r="M34" s="18">
        <v>2505405</v>
      </c>
      <c r="N34" s="17">
        <f t="shared" si="2"/>
        <v>20.57430291165136</v>
      </c>
      <c r="O34" s="18">
        <v>2855466</v>
      </c>
      <c r="P34" s="17">
        <f t="shared" si="2"/>
        <v>13.972232034341744</v>
      </c>
      <c r="Q34" s="18">
        <v>2515943</v>
      </c>
      <c r="R34" s="17">
        <f t="shared" si="2"/>
        <v>-11.890283407331765</v>
      </c>
      <c r="S34" s="18">
        <v>2649914</v>
      </c>
      <c r="T34" s="17">
        <f t="shared" si="2"/>
        <v>5.32488216147982</v>
      </c>
      <c r="U34" s="18">
        <v>3600041</v>
      </c>
      <c r="V34" s="17">
        <f t="shared" si="2"/>
        <v>35.855012653240834</v>
      </c>
      <c r="W34" s="18">
        <v>3961648</v>
      </c>
      <c r="X34" s="17">
        <f t="shared" si="2"/>
        <v>10.044524492915514</v>
      </c>
      <c r="Y34" s="18">
        <v>4439363</v>
      </c>
      <c r="Z34" s="17">
        <f t="shared" si="2"/>
        <v>12.058491819566001</v>
      </c>
      <c r="AA34" s="18">
        <v>4861960</v>
      </c>
      <c r="AB34" s="17">
        <f t="shared" si="2"/>
        <v>9.519316172162533</v>
      </c>
      <c r="AC34" s="18">
        <v>5801950</v>
      </c>
      <c r="AD34" s="17">
        <f t="shared" si="2"/>
        <v>19.333560950727687</v>
      </c>
      <c r="AE34" s="18">
        <v>6383961</v>
      </c>
      <c r="AF34" s="17">
        <f t="shared" si="2"/>
        <v>10.03129982161171</v>
      </c>
    </row>
    <row r="35" spans="1:32" ht="12">
      <c r="A35" s="4" t="s">
        <v>30</v>
      </c>
      <c r="B35" s="5">
        <v>-83817</v>
      </c>
      <c r="C35" s="5">
        <v>-95706</v>
      </c>
      <c r="D35" s="6">
        <f>+C35/B35*100-100</f>
        <v>14.184473316868889</v>
      </c>
      <c r="E35" s="7">
        <v>-165906</v>
      </c>
      <c r="F35" s="6">
        <f t="shared" si="2"/>
        <v>73.34963325183375</v>
      </c>
      <c r="G35" s="7">
        <v>-177671</v>
      </c>
      <c r="H35" s="6">
        <f t="shared" si="2"/>
        <v>7.091364989813513</v>
      </c>
      <c r="I35" s="7">
        <v>-188333</v>
      </c>
      <c r="J35" s="6">
        <f t="shared" si="2"/>
        <v>6.000979338215018</v>
      </c>
      <c r="K35" s="7">
        <v>-121975</v>
      </c>
      <c r="L35" s="6">
        <f t="shared" si="2"/>
        <v>-35.23439864495336</v>
      </c>
      <c r="M35" s="7">
        <v>-128144</v>
      </c>
      <c r="N35" s="6">
        <f t="shared" si="2"/>
        <v>5.0575937692150035</v>
      </c>
      <c r="O35" s="7">
        <v>-59471</v>
      </c>
      <c r="P35" s="6">
        <f t="shared" si="2"/>
        <v>-53.59049194656012</v>
      </c>
      <c r="Q35" s="7">
        <v>-175609</v>
      </c>
      <c r="R35" s="6">
        <f t="shared" si="2"/>
        <v>195.2850969380034</v>
      </c>
      <c r="S35" s="7">
        <v>-273573</v>
      </c>
      <c r="T35" s="6">
        <f t="shared" si="2"/>
        <v>55.78529574224555</v>
      </c>
      <c r="U35" s="7">
        <v>-268994</v>
      </c>
      <c r="V35" s="6">
        <f t="shared" si="2"/>
        <v>-1.6737762864025285</v>
      </c>
      <c r="W35" s="7">
        <v>-208549</v>
      </c>
      <c r="X35" s="6">
        <f t="shared" si="2"/>
        <v>-22.470761429622968</v>
      </c>
      <c r="Y35" s="7">
        <v>-71286</v>
      </c>
      <c r="Z35" s="6">
        <f t="shared" si="2"/>
        <v>-65.81810509760297</v>
      </c>
      <c r="AA35" s="7">
        <v>-230870</v>
      </c>
      <c r="AB35" s="6">
        <f t="shared" si="2"/>
        <v>223.86443340908454</v>
      </c>
      <c r="AC35" s="7">
        <v>-76023</v>
      </c>
      <c r="AD35" s="6">
        <f t="shared" si="2"/>
        <v>-67.0710789621865</v>
      </c>
      <c r="AE35" s="7">
        <v>-83922</v>
      </c>
      <c r="AF35" s="6">
        <f t="shared" si="2"/>
        <v>10.39027662681032</v>
      </c>
    </row>
    <row r="36" spans="1:32" ht="12">
      <c r="A36" s="15" t="s">
        <v>31</v>
      </c>
      <c r="B36" s="16">
        <v>629028</v>
      </c>
      <c r="C36" s="16">
        <v>901121</v>
      </c>
      <c r="D36" s="17">
        <f>+C36/B36*100-100</f>
        <v>43.2561030669541</v>
      </c>
      <c r="E36" s="18">
        <v>1388694</v>
      </c>
      <c r="F36" s="17">
        <f t="shared" si="2"/>
        <v>54.107384025008855</v>
      </c>
      <c r="G36" s="18">
        <v>2341315</v>
      </c>
      <c r="H36" s="17">
        <f t="shared" si="2"/>
        <v>68.5983377187487</v>
      </c>
      <c r="I36" s="18">
        <v>2726976</v>
      </c>
      <c r="J36" s="17">
        <f t="shared" si="2"/>
        <v>16.471982625148684</v>
      </c>
      <c r="K36" s="18">
        <v>4085498</v>
      </c>
      <c r="L36" s="17">
        <f t="shared" si="2"/>
        <v>49.81789352014832</v>
      </c>
      <c r="M36" s="18">
        <v>4186299</v>
      </c>
      <c r="N36" s="17">
        <f t="shared" si="2"/>
        <v>2.4672879536350223</v>
      </c>
      <c r="O36" s="18">
        <v>5600507</v>
      </c>
      <c r="P36" s="17">
        <f t="shared" si="2"/>
        <v>33.781820170991125</v>
      </c>
      <c r="Q36" s="18">
        <v>6048548</v>
      </c>
      <c r="R36" s="17">
        <f t="shared" si="2"/>
        <v>8.00000785643158</v>
      </c>
      <c r="S36" s="18">
        <v>6542447</v>
      </c>
      <c r="T36" s="17">
        <f t="shared" si="2"/>
        <v>8.165579573808458</v>
      </c>
      <c r="U36" s="18">
        <v>8379494</v>
      </c>
      <c r="V36" s="17">
        <f t="shared" si="2"/>
        <v>28.07889769684033</v>
      </c>
      <c r="W36" s="18">
        <v>9792103</v>
      </c>
      <c r="X36" s="17">
        <f t="shared" si="2"/>
        <v>16.857927220903804</v>
      </c>
      <c r="Y36" s="18">
        <v>10672087</v>
      </c>
      <c r="Z36" s="17">
        <f t="shared" si="2"/>
        <v>8.986670176978322</v>
      </c>
      <c r="AA36" s="18">
        <v>13084264</v>
      </c>
      <c r="AB36" s="17">
        <f t="shared" si="2"/>
        <v>22.6026736851002</v>
      </c>
      <c r="AC36" s="18">
        <v>14949520</v>
      </c>
      <c r="AD36" s="17">
        <f t="shared" si="2"/>
        <v>14.255719695047418</v>
      </c>
      <c r="AE36" s="18">
        <v>17111135</v>
      </c>
      <c r="AF36" s="17">
        <f t="shared" si="2"/>
        <v>14.459427459878313</v>
      </c>
    </row>
    <row r="37" spans="1:32" ht="12">
      <c r="A37" s="4"/>
      <c r="B37" s="5"/>
      <c r="C37" s="5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  <c r="AC37" s="7"/>
      <c r="AD37" s="6"/>
      <c r="AE37" s="7"/>
      <c r="AF37" s="6"/>
    </row>
    <row r="38" spans="1:32" ht="12">
      <c r="A38" s="20" t="s">
        <v>17</v>
      </c>
      <c r="B38" s="21">
        <v>24030173</v>
      </c>
      <c r="C38" s="21">
        <v>31130592</v>
      </c>
      <c r="D38" s="22">
        <f>+C38/B38*100-100</f>
        <v>29.547931261252245</v>
      </c>
      <c r="E38" s="23">
        <v>39730752</v>
      </c>
      <c r="F38" s="22">
        <f>+E38/C38*100-100</f>
        <v>27.62607277111853</v>
      </c>
      <c r="G38" s="23">
        <v>52271688</v>
      </c>
      <c r="H38" s="22">
        <f>+G38/E38*100-100</f>
        <v>31.56480904262773</v>
      </c>
      <c r="I38" s="23">
        <v>67532862</v>
      </c>
      <c r="J38" s="22">
        <f>+I38/G38*100-100</f>
        <v>29.195869855972518</v>
      </c>
      <c r="K38" s="23">
        <v>84439109</v>
      </c>
      <c r="L38" s="22">
        <f>+K38/I38*100-100</f>
        <v>25.034104137330957</v>
      </c>
      <c r="M38" s="23">
        <v>100711389</v>
      </c>
      <c r="N38" s="22">
        <f>+M38/K38*100-100</f>
        <v>19.27102286216686</v>
      </c>
      <c r="O38" s="23">
        <v>121707501</v>
      </c>
      <c r="P38" s="22">
        <f>+O38/M38*100-100</f>
        <v>20.847803022555865</v>
      </c>
      <c r="Q38" s="23">
        <v>140483322</v>
      </c>
      <c r="R38" s="22">
        <f>+Q38/O38*100-100</f>
        <v>15.427003960914448</v>
      </c>
      <c r="S38" s="23">
        <v>151565005</v>
      </c>
      <c r="T38" s="22">
        <f>+S38/Q38*100-100</f>
        <v>7.8882552335999065</v>
      </c>
      <c r="U38" s="23">
        <v>174896258</v>
      </c>
      <c r="V38" s="22">
        <f>+U38/S38*100-100</f>
        <v>15.393561990117703</v>
      </c>
      <c r="W38" s="23">
        <v>188558786</v>
      </c>
      <c r="X38" s="22">
        <f>+W38/U38*100-100</f>
        <v>7.811789775399319</v>
      </c>
      <c r="Y38" s="23">
        <v>203451414</v>
      </c>
      <c r="Z38" s="22">
        <f>+Y38/W38*100-100</f>
        <v>7.898135279678769</v>
      </c>
      <c r="AA38" s="23">
        <v>228516603</v>
      </c>
      <c r="AB38" s="22">
        <f>+AA38/Y38*100-100</f>
        <v>12.319987611391085</v>
      </c>
      <c r="AC38" s="23">
        <v>257746373</v>
      </c>
      <c r="AD38" s="22">
        <f>+AC38/AA38*100-100</f>
        <v>12.791092470423251</v>
      </c>
      <c r="AE38" s="23">
        <v>285312864</v>
      </c>
      <c r="AF38" s="22">
        <f>+AE38/AC38*100-100</f>
        <v>10.695200354962893</v>
      </c>
    </row>
    <row r="39" spans="1:28" ht="12">
      <c r="A39" s="4"/>
      <c r="B39" s="5"/>
      <c r="C39" s="5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6"/>
      <c r="AB39" s="6"/>
    </row>
    <row r="40" spans="1:24" ht="12.75" customHeight="1">
      <c r="A40" s="25" t="s">
        <v>42</v>
      </c>
      <c r="B40" s="9"/>
      <c r="C40" s="9"/>
      <c r="D40" s="9"/>
      <c r="H40" s="3"/>
      <c r="I40" s="7"/>
      <c r="J40" s="7"/>
      <c r="K40" s="7"/>
      <c r="L40" s="2"/>
      <c r="M40" s="7"/>
      <c r="N40" s="2"/>
      <c r="O40" s="7"/>
      <c r="P40" s="2"/>
      <c r="R40" s="10"/>
      <c r="T40" s="10"/>
      <c r="V40" s="7"/>
      <c r="W40" s="7"/>
      <c r="X40" s="7"/>
    </row>
  </sheetData>
  <printOptions/>
  <pageMargins left="0.75" right="0.75" top="0.77" bottom="0.6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2005-06-07T16:05:55Z</cp:lastPrinted>
  <dcterms:created xsi:type="dcterms:W3CDTF">2001-06-14T20:40:40Z</dcterms:created>
  <dcterms:modified xsi:type="dcterms:W3CDTF">2007-04-16T15:45:24Z</dcterms:modified>
  <cp:category/>
  <cp:version/>
  <cp:contentType/>
  <cp:contentStatus/>
</cp:coreProperties>
</file>