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180"/>
  </bookViews>
  <sheets>
    <sheet name="Índice" sheetId="8" r:id="rId1"/>
    <sheet name="Cuadro 1" sheetId="4" r:id="rId2"/>
    <sheet name="Cuadro 2" sheetId="3" r:id="rId3"/>
    <sheet name="Cuadro 3" sheetId="7" r:id="rId4"/>
    <sheet name="Cuadro 4" sheetId="6" r:id="rId5"/>
  </sheets>
  <definedNames>
    <definedName name="FECHA">#REF!</definedName>
    <definedName name="k120.">#REF!</definedName>
    <definedName name="PERIODO">#REF!</definedName>
    <definedName name="TITULO">#REF!</definedName>
    <definedName name="VA">#REF!</definedName>
    <definedName name="VA_Ktes">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4" i="6" l="1"/>
  <c r="V16" i="7"/>
  <c r="V24" i="6"/>
  <c r="U16" i="7"/>
  <c r="U24" i="6"/>
  <c r="T16" i="7"/>
  <c r="V26" i="7"/>
  <c r="U26" i="7"/>
  <c r="T26" i="7"/>
  <c r="W24" i="3"/>
  <c r="V16" i="4"/>
  <c r="V24" i="3"/>
  <c r="U16" i="4"/>
  <c r="U24" i="3"/>
  <c r="T16" i="4"/>
  <c r="V25" i="4"/>
  <c r="U25" i="4"/>
  <c r="T25" i="4"/>
</calcChain>
</file>

<file path=xl/sharedStrings.xml><?xml version="1.0" encoding="utf-8"?>
<sst xmlns="http://schemas.openxmlformats.org/spreadsheetml/2006/main" count="260" uniqueCount="55">
  <si>
    <r>
      <t>Ocupados y Trabajos Equivalentes a Tiempo Completo (TETC) en actividades de cultura y economía naranja
2014-2019</t>
    </r>
    <r>
      <rPr>
        <b/>
        <vertAlign val="superscript"/>
        <sz val="12"/>
        <rFont val="Segoe UI"/>
        <family val="2"/>
      </rPr>
      <t>pr</t>
    </r>
  </si>
  <si>
    <t>Cuadro 1</t>
  </si>
  <si>
    <t>Cuadro 2</t>
  </si>
  <si>
    <t>Cuadro 3</t>
  </si>
  <si>
    <t>Cuadro 4</t>
  </si>
  <si>
    <t>Índice</t>
  </si>
  <si>
    <r>
      <t>Población ocupada, por áreas de cultura y economía naranja, según categoría ocupacional</t>
    </r>
    <r>
      <rPr>
        <b/>
        <vertAlign val="superscript"/>
        <sz val="11"/>
        <color theme="1"/>
        <rFont val="Segoe UI"/>
        <family val="2"/>
      </rPr>
      <t>1</t>
    </r>
  </si>
  <si>
    <t>Bogotá</t>
  </si>
  <si>
    <r>
      <t>2014 - 2020</t>
    </r>
    <r>
      <rPr>
        <b/>
        <vertAlign val="superscript"/>
        <sz val="11"/>
        <color indexed="8"/>
        <rFont val="Segoe UI"/>
        <family val="2"/>
      </rPr>
      <t>pr</t>
    </r>
  </si>
  <si>
    <t>Áreas</t>
  </si>
  <si>
    <r>
      <t>2019</t>
    </r>
    <r>
      <rPr>
        <b/>
        <vertAlign val="superscript"/>
        <sz val="10"/>
        <color rgb="FF000000"/>
        <rFont val="Segoe UI"/>
        <family val="2"/>
      </rPr>
      <t>p</t>
    </r>
  </si>
  <si>
    <r>
      <t>2020</t>
    </r>
    <r>
      <rPr>
        <b/>
        <vertAlign val="superscript"/>
        <sz val="10"/>
        <color rgb="FF000000"/>
        <rFont val="Segoe UI"/>
        <family val="2"/>
      </rPr>
      <t>pr</t>
    </r>
  </si>
  <si>
    <t xml:space="preserve">Área </t>
  </si>
  <si>
    <t>Asalariados</t>
  </si>
  <si>
    <t>Independientes</t>
  </si>
  <si>
    <t>Total</t>
  </si>
  <si>
    <t>Artes y patrimonio</t>
  </si>
  <si>
    <t>Industrias culturales</t>
  </si>
  <si>
    <t>Creaciones funcionales</t>
  </si>
  <si>
    <r>
      <t>Población ocupada, por actividades de inclusión total y parcial de cultura y economía naranja, según categoría ocupacional</t>
    </r>
    <r>
      <rPr>
        <b/>
        <vertAlign val="superscript"/>
        <sz val="11"/>
        <color theme="1"/>
        <rFont val="Segoe UI"/>
        <family val="2"/>
      </rPr>
      <t>1</t>
    </r>
  </si>
  <si>
    <t>Actividades</t>
  </si>
  <si>
    <t xml:space="preserve">Total </t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</si>
  <si>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total</t>
    </r>
  </si>
  <si>
    <r>
      <t>Actividades de inclusión</t>
    </r>
    <r>
      <rPr>
        <b/>
        <i/>
        <sz val="9"/>
        <rFont val="Segoe UI"/>
        <family val="2"/>
      </rPr>
      <t xml:space="preserve"> </t>
    </r>
    <r>
      <rPr>
        <sz val="9"/>
        <rFont val="Segoe UI"/>
        <family val="2"/>
      </rPr>
      <t>parcial</t>
    </r>
  </si>
  <si>
    <r>
      <rPr>
        <vertAlign val="superscript"/>
        <sz val="8"/>
        <rFont val="Segoe UI"/>
        <family val="2"/>
      </rPr>
      <t>p</t>
    </r>
    <r>
      <rPr>
        <sz val="8"/>
        <rFont val="Segoe UI"/>
        <family val="2"/>
      </rPr>
      <t>provisional</t>
    </r>
  </si>
  <si>
    <r>
      <rPr>
        <vertAlign val="superscript"/>
        <sz val="8"/>
        <rFont val="Segoe UI"/>
        <family val="2"/>
      </rPr>
      <t>pr</t>
    </r>
    <r>
      <rPr>
        <sz val="8"/>
        <rFont val="Segoe UI"/>
        <family val="2"/>
      </rPr>
      <t>preliminar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</si>
  <si>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>Categoría ocupacional: desagregada en asalariados e independientes</t>
    </r>
  </si>
  <si>
    <r>
      <t>Población ocupada por áreas y segmentos de las actividades económicas de cultura y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</t>
    </r>
    <r>
      <rPr>
        <b/>
        <vertAlign val="superscript"/>
        <sz val="11"/>
        <color theme="1"/>
        <rFont val="Segoe UI"/>
        <family val="2"/>
      </rPr>
      <t xml:space="preserve"> </t>
    </r>
    <r>
      <rPr>
        <b/>
        <sz val="11"/>
        <color theme="1"/>
        <rFont val="Segoe UI"/>
        <family val="2"/>
      </rPr>
      <t>según categoría ocupacional</t>
    </r>
    <r>
      <rPr>
        <b/>
        <vertAlign val="superscript"/>
        <sz val="11"/>
        <color theme="1"/>
        <rFont val="Segoe UI"/>
        <family val="2"/>
      </rPr>
      <t>2</t>
    </r>
  </si>
  <si>
    <t>Segmentos</t>
  </si>
  <si>
    <t>Artes visuales; artes escénicas</t>
  </si>
  <si>
    <r>
      <t>Patrimonio cultural</t>
    </r>
    <r>
      <rPr>
        <vertAlign val="superscript"/>
        <sz val="9"/>
        <color theme="1"/>
        <rFont val="Segoe UI"/>
        <family val="2"/>
      </rPr>
      <t>3</t>
    </r>
  </si>
  <si>
    <t>Educación cultural y creativa; actividades asociativas y de regulación</t>
  </si>
  <si>
    <t>Subtotal área artes y patrimonio</t>
  </si>
  <si>
    <t>Editorial; agencias de noticias y otros servicios de información</t>
  </si>
  <si>
    <t>Audiovisual; fonográfica</t>
  </si>
  <si>
    <t>Subtotal área industrias culturales</t>
  </si>
  <si>
    <t>Madios digitales y software; portales web; actividades de desarrollo de sistemas informáticos (planificación, análisis, diseño,programación, pruebas)</t>
  </si>
  <si>
    <t>Diseño</t>
  </si>
  <si>
    <t>Publicidad</t>
  </si>
  <si>
    <r>
      <rPr>
        <b/>
        <vertAlign val="superscript"/>
        <sz val="8"/>
        <rFont val="Segoe UI"/>
        <family val="2"/>
      </rPr>
      <t>2</t>
    </r>
    <r>
      <rPr>
        <sz val="8"/>
        <rFont val="Segoe UI"/>
        <family val="2"/>
      </rPr>
      <t>Categoría ocupacional: desagregada en asalariados e independientes</t>
    </r>
  </si>
  <si>
    <r>
      <rPr>
        <b/>
        <vertAlign val="superscript"/>
        <sz val="8"/>
        <rFont val="Segoe UI"/>
        <family val="2"/>
      </rPr>
      <t>3</t>
    </r>
    <r>
      <rPr>
        <sz val="8"/>
        <rFont val="Segoe UI"/>
        <family val="2"/>
      </rPr>
      <t>No incluye turismo cultural</t>
    </r>
  </si>
  <si>
    <r>
      <t>Trabajos Equivalentes a Tiempo Completo (TETC) por áreas de la economía naranja, según categoría ocupacional</t>
    </r>
    <r>
      <rPr>
        <b/>
        <vertAlign val="superscript"/>
        <sz val="11"/>
        <color theme="1"/>
        <rFont val="Segoe UI"/>
        <family val="2"/>
      </rPr>
      <t>1</t>
    </r>
  </si>
  <si>
    <r>
      <t>Trabajos Equivalentes a Tiempo Completo (TETC) por actividades de inclusión total y parcial de cultura y economía naranja, según categoría ocupacional</t>
    </r>
    <r>
      <rPr>
        <b/>
        <vertAlign val="superscript"/>
        <sz val="11"/>
        <color theme="1"/>
        <rFont val="Segoe UI"/>
        <family val="2"/>
      </rPr>
      <t>1</t>
    </r>
  </si>
  <si>
    <r>
      <t>Trabajos Equivalentes a Tiempo Completo (TETC) por áreas de economía naranja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>, según categoría ocupacional</t>
    </r>
    <r>
      <rPr>
        <b/>
        <vertAlign val="superscript"/>
        <sz val="11"/>
        <color theme="1"/>
        <rFont val="Segoe UI"/>
        <family val="2"/>
      </rPr>
      <t>2</t>
    </r>
  </si>
  <si>
    <t>Cuenta Satélite de Cultura y Economía Naranja Bogotá (CSCENB)</t>
  </si>
  <si>
    <t>Población ocupada por áreas de cultura y economía naranja, según categoría ocupacional</t>
  </si>
  <si>
    <t>Población ocupada por áreas y segmentos de cultura y economía naranja, según categoría ocupacional</t>
  </si>
  <si>
    <r>
      <rPr>
        <b/>
        <sz val="8"/>
        <color indexed="63"/>
        <rFont val="Segoe UI"/>
        <family val="2"/>
      </rPr>
      <t>Fuente</t>
    </r>
    <r>
      <rPr>
        <sz val="8"/>
        <color indexed="63"/>
        <rFont val="Segoe UI"/>
        <family val="2"/>
      </rPr>
      <t>: DANE - Gran Encuesta Integrada de Hogares (GEIH); Cuentas nacionales</t>
    </r>
  </si>
  <si>
    <t>Nota 2: Los resultados son susceptibles a cambios según se genere nueva información o se perfeccionen las metodologías de cálculo</t>
  </si>
  <si>
    <t>Actualizado el 30 de septiembre de 2021</t>
  </si>
  <si>
    <r>
      <t>Nota</t>
    </r>
    <r>
      <rPr>
        <b/>
        <sz val="8"/>
        <rFont val="Segoe UI"/>
        <family val="2"/>
      </rPr>
      <t xml:space="preserve"> 1: </t>
    </r>
    <r>
      <rPr>
        <sz val="8"/>
        <rFont val="Segoe UI"/>
        <family val="2"/>
      </rPr>
      <t>Por la baja prevalencia en la muestra de la GEIH para las actividades de economía naranja, se agruparon segmentos en cada una de las 3 áreas</t>
    </r>
  </si>
  <si>
    <r>
      <t>Nota 1</t>
    </r>
    <r>
      <rPr>
        <b/>
        <sz val="8"/>
        <rFont val="Segoe UI"/>
        <family val="2"/>
      </rPr>
      <t>: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</si>
  <si>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Los datos corresponden al consolidado de ocupados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de las actividades de inclusión total y parcial de la economía naranja, clasificados con base en la CIIU REV 4 A.C.</t>
    </r>
  </si>
  <si>
    <t xml:space="preserve">Trabajos Equivalentes a Tiempo Completo (TETC), por áreas de cultura y economía naranja, según categoría ocupacional </t>
  </si>
  <si>
    <t>Trabajos Equivalentes a Tiempo Completo (TETC), por áreas y segmentos de cultura y economía naranja, según categoría ocupacional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</si>
</sst>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\ * #,##0.00_);_([$€]\ * \(#,##0.00\);_([$€]\ * &quot;-&quot;??_);_(@_)"/>
    <numFmt numFmtId="167" formatCode="_-* #,##0.00\ [$€]_-;\-* #,##0.00\ [$€]_-;_-* &quot;-&quot;??\ [$€]_-;_-@_-"/>
    <numFmt numFmtId="168" formatCode="_-* #,##0.00\ _P_t_s_-;\-* #,##0.00\ _P_t_s_-;_-* &quot;-&quot;??\ _P_t_s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10"/>
      <name val="Arial"/>
      <family val="2"/>
    </font>
    <font>
      <sz val="9"/>
      <name val="Segoe UI"/>
      <family val="2"/>
    </font>
    <font>
      <b/>
      <sz val="9"/>
      <color rgb="FFB6004B"/>
      <name val="Segoe UI"/>
      <family val="2"/>
    </font>
    <font>
      <u/>
      <sz val="8.8000000000000007"/>
      <color theme="10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u/>
      <sz val="10"/>
      <color theme="0"/>
      <name val="Segoe UI"/>
      <family val="2"/>
    </font>
    <font>
      <b/>
      <sz val="14"/>
      <color theme="0"/>
      <name val="Segoe UI"/>
      <family val="2"/>
    </font>
    <font>
      <b/>
      <sz val="11"/>
      <color theme="1"/>
      <name val="Segoe UI"/>
      <family val="2"/>
    </font>
    <font>
      <b/>
      <vertAlign val="superscript"/>
      <sz val="11"/>
      <color theme="1"/>
      <name val="Segoe UI"/>
      <family val="2"/>
    </font>
    <font>
      <b/>
      <sz val="11"/>
      <color indexed="8"/>
      <name val="Segoe UI"/>
      <family val="2"/>
    </font>
    <font>
      <b/>
      <vertAlign val="superscript"/>
      <sz val="11"/>
      <color indexed="8"/>
      <name val="Segoe UI"/>
      <family val="2"/>
    </font>
    <font>
      <b/>
      <sz val="9"/>
      <color indexed="8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b/>
      <vertAlign val="superscript"/>
      <sz val="10"/>
      <color rgb="FF000000"/>
      <name val="Segoe UI"/>
      <family val="2"/>
    </font>
    <font>
      <b/>
      <i/>
      <sz val="9"/>
      <name val="Segoe UI"/>
      <family val="2"/>
    </font>
    <font>
      <sz val="8"/>
      <color indexed="63"/>
      <name val="Segoe UI"/>
      <family val="2"/>
    </font>
    <font>
      <b/>
      <sz val="8"/>
      <color indexed="63"/>
      <name val="Segoe UI"/>
      <family val="2"/>
    </font>
    <font>
      <sz val="11"/>
      <color theme="1"/>
      <name val="Segoe UI"/>
      <family val="2"/>
    </font>
    <font>
      <sz val="8"/>
      <name val="Segoe UI"/>
      <family val="2"/>
    </font>
    <font>
      <vertAlign val="superscript"/>
      <sz val="8"/>
      <name val="Segoe UI"/>
      <family val="2"/>
    </font>
    <font>
      <b/>
      <vertAlign val="superscript"/>
      <sz val="8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4" tint="-0.249977111117893"/>
      <name val="Segoe UI"/>
      <family val="2"/>
    </font>
    <font>
      <b/>
      <vertAlign val="superscript"/>
      <sz val="12"/>
      <name val="Segoe UI"/>
      <family val="2"/>
    </font>
    <font>
      <b/>
      <sz val="11"/>
      <color rgb="FFB6004B"/>
      <name val="Segoe UI"/>
      <family val="2"/>
    </font>
    <font>
      <u/>
      <sz val="11"/>
      <color theme="10"/>
      <name val="Segoe UI"/>
      <family val="2"/>
    </font>
    <font>
      <sz val="11"/>
      <name val="Segoe UI"/>
      <family val="2"/>
    </font>
    <font>
      <sz val="8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vertAlign val="superscript"/>
      <sz val="9"/>
      <color theme="1"/>
      <name val="Segoe UI"/>
      <family val="2"/>
    </font>
    <font>
      <b/>
      <sz val="9"/>
      <name val="Segoe UI"/>
      <family val="2"/>
    </font>
    <font>
      <sz val="8"/>
      <color rgb="FF262626"/>
      <name val="Segoe UI"/>
      <family val="2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4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9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7" fillId="23" borderId="5" applyNumberFormat="0" applyAlignment="0" applyProtection="0"/>
    <xf numFmtId="0" fontId="48" fillId="24" borderId="6" applyNumberFormat="0" applyAlignment="0" applyProtection="0"/>
    <xf numFmtId="0" fontId="48" fillId="24" borderId="6" applyNumberFormat="0" applyAlignment="0" applyProtection="0"/>
    <xf numFmtId="0" fontId="48" fillId="24" borderId="6" applyNumberFormat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49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7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0" fontId="51" fillId="14" borderId="5" applyNumberFormat="0" applyAlignment="0" applyProtection="0"/>
    <xf numFmtId="166" fontId="1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3" fillId="29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1" fillId="0" borderId="0"/>
    <xf numFmtId="0" fontId="1" fillId="0" borderId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14" fillId="30" borderId="8" applyNumberFormat="0" applyFon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9" fillId="0" borderId="11" applyNumberFormat="0" applyFill="0" applyAlignment="0" applyProtection="0"/>
    <xf numFmtId="0" fontId="59" fillId="0" borderId="11" applyNumberFormat="0" applyFill="0" applyAlignment="0" applyProtection="0"/>
    <xf numFmtId="0" fontId="59" fillId="0" borderId="11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50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3" applyNumberFormat="0" applyFill="0" applyAlignment="0" applyProtection="0"/>
    <xf numFmtId="0" fontId="61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95">
    <xf numFmtId="0" fontId="0" fillId="0" borderId="0" xfId="0"/>
    <xf numFmtId="3" fontId="0" fillId="0" borderId="0" xfId="0" applyNumberFormat="1"/>
    <xf numFmtId="0" fontId="0" fillId="3" borderId="0" xfId="0" applyFill="1" applyBorder="1"/>
    <xf numFmtId="0" fontId="17" fillId="5" borderId="0" xfId="99" applyFont="1" applyFill="1" applyAlignment="1">
      <alignment horizontal="center"/>
    </xf>
    <xf numFmtId="0" fontId="18" fillId="3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3" fillId="4" borderId="0" xfId="0" applyFont="1" applyFill="1" applyBorder="1" applyAlignment="1"/>
    <xf numFmtId="0" fontId="3" fillId="3" borderId="0" xfId="0" applyFont="1" applyFill="1" applyBorder="1" applyAlignment="1"/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0" fillId="4" borderId="0" xfId="0" applyFill="1" applyBorder="1"/>
    <xf numFmtId="0" fontId="23" fillId="4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0" fillId="0" borderId="0" xfId="0" applyFill="1" applyBorder="1"/>
    <xf numFmtId="3" fontId="24" fillId="7" borderId="0" xfId="3" applyNumberFormat="1" applyFont="1" applyFill="1" applyBorder="1" applyAlignment="1">
      <alignment horizontal="center"/>
    </xf>
    <xf numFmtId="3" fontId="24" fillId="7" borderId="2" xfId="3" applyNumberFormat="1" applyFont="1" applyFill="1" applyBorder="1" applyAlignment="1">
      <alignment horizontal="center"/>
    </xf>
    <xf numFmtId="3" fontId="6" fillId="3" borderId="0" xfId="3" applyNumberFormat="1" applyFont="1" applyFill="1" applyBorder="1"/>
    <xf numFmtId="3" fontId="6" fillId="3" borderId="0" xfId="3" applyNumberFormat="1" applyFont="1" applyFill="1" applyBorder="1" applyAlignment="1">
      <alignment horizontal="right"/>
    </xf>
    <xf numFmtId="3" fontId="6" fillId="3" borderId="2" xfId="3" applyNumberFormat="1" applyFont="1" applyFill="1" applyBorder="1" applyAlignment="1">
      <alignment horizontal="right"/>
    </xf>
    <xf numFmtId="3" fontId="7" fillId="6" borderId="0" xfId="3" applyNumberFormat="1" applyFont="1" applyFill="1" applyBorder="1" applyAlignment="1">
      <alignment wrapText="1"/>
    </xf>
    <xf numFmtId="3" fontId="7" fillId="6" borderId="0" xfId="3" applyNumberFormat="1" applyFont="1" applyFill="1" applyBorder="1" applyAlignment="1">
      <alignment horizontal="right"/>
    </xf>
    <xf numFmtId="0" fontId="28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/>
    </xf>
    <xf numFmtId="0" fontId="0" fillId="0" borderId="0" xfId="0" applyBorder="1" applyAlignment="1"/>
    <xf numFmtId="0" fontId="31" fillId="0" borderId="1" xfId="0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3" fontId="31" fillId="3" borderId="0" xfId="3" applyNumberFormat="1" applyFont="1" applyFill="1" applyBorder="1" applyAlignment="1">
      <alignment horizontal="left" vertical="center"/>
    </xf>
    <xf numFmtId="0" fontId="31" fillId="3" borderId="0" xfId="63" applyFont="1" applyFill="1" applyBorder="1" applyAlignment="1">
      <alignment horizontal="left" vertical="top"/>
    </xf>
    <xf numFmtId="0" fontId="31" fillId="3" borderId="0" xfId="63" applyFont="1" applyFill="1" applyBorder="1" applyAlignment="1">
      <alignment vertical="top"/>
    </xf>
    <xf numFmtId="3" fontId="34" fillId="3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Border="1" applyAlignment="1">
      <alignment horizontal="center"/>
    </xf>
    <xf numFmtId="0" fontId="2" fillId="4" borderId="0" xfId="0" applyFont="1" applyFill="1" applyBorder="1" applyAlignment="1"/>
    <xf numFmtId="0" fontId="24" fillId="4" borderId="0" xfId="56" applyFont="1" applyFill="1" applyBorder="1" applyAlignment="1">
      <alignment vertical="center"/>
    </xf>
    <xf numFmtId="0" fontId="35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19" fillId="0" borderId="0" xfId="0" applyFont="1" applyFill="1" applyBorder="1" applyAlignment="1"/>
    <xf numFmtId="0" fontId="23" fillId="0" borderId="0" xfId="0" applyFont="1" applyFill="1" applyBorder="1" applyAlignment="1"/>
    <xf numFmtId="0" fontId="0" fillId="0" borderId="0" xfId="0" applyBorder="1"/>
    <xf numFmtId="3" fontId="30" fillId="4" borderId="0" xfId="0" applyNumberFormat="1" applyFont="1" applyFill="1" applyBorder="1" applyAlignment="1"/>
    <xf numFmtId="0" fontId="30" fillId="3" borderId="0" xfId="0" applyFont="1" applyFill="1" applyBorder="1"/>
    <xf numFmtId="0" fontId="36" fillId="2" borderId="0" xfId="0" applyFont="1" applyFill="1" applyBorder="1" applyAlignment="1">
      <alignment vertical="center" wrapText="1"/>
    </xf>
    <xf numFmtId="0" fontId="30" fillId="0" borderId="0" xfId="0" applyFont="1" applyFill="1" applyBorder="1"/>
    <xf numFmtId="0" fontId="36" fillId="3" borderId="0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right" vertical="center"/>
    </xf>
    <xf numFmtId="0" fontId="43" fillId="3" borderId="0" xfId="0" applyFont="1" applyFill="1" applyBorder="1" applyAlignment="1">
      <alignment vertical="center"/>
    </xf>
    <xf numFmtId="0" fontId="42" fillId="0" borderId="0" xfId="99" applyFont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9" fillId="2" borderId="0" xfId="0" applyFont="1" applyFill="1" applyBorder="1"/>
    <xf numFmtId="0" fontId="43" fillId="2" borderId="0" xfId="0" applyFont="1" applyFill="1" applyBorder="1" applyAlignment="1">
      <alignment vertical="center"/>
    </xf>
    <xf numFmtId="0" fontId="39" fillId="3" borderId="0" xfId="0" applyFont="1" applyFill="1" applyBorder="1"/>
    <xf numFmtId="0" fontId="44" fillId="8" borderId="0" xfId="0" applyFont="1" applyFill="1" applyBorder="1"/>
    <xf numFmtId="3" fontId="6" fillId="31" borderId="0" xfId="3" applyNumberFormat="1" applyFont="1" applyFill="1" applyBorder="1"/>
    <xf numFmtId="3" fontId="6" fillId="31" borderId="0" xfId="3" applyNumberFormat="1" applyFont="1" applyFill="1" applyBorder="1" applyAlignment="1">
      <alignment horizontal="right"/>
    </xf>
    <xf numFmtId="3" fontId="6" fillId="31" borderId="2" xfId="3" applyNumberFormat="1" applyFont="1" applyFill="1" applyBorder="1" applyAlignment="1">
      <alignment horizontal="right"/>
    </xf>
    <xf numFmtId="3" fontId="6" fillId="4" borderId="0" xfId="3" applyNumberFormat="1" applyFont="1" applyFill="1" applyBorder="1"/>
    <xf numFmtId="3" fontId="6" fillId="4" borderId="0" xfId="3" applyNumberFormat="1" applyFont="1" applyFill="1" applyBorder="1" applyAlignment="1">
      <alignment horizontal="right"/>
    </xf>
    <xf numFmtId="3" fontId="6" fillId="4" borderId="2" xfId="3" applyNumberFormat="1" applyFont="1" applyFill="1" applyBorder="1" applyAlignment="1">
      <alignment horizontal="right"/>
    </xf>
    <xf numFmtId="3" fontId="7" fillId="6" borderId="2" xfId="3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/>
    </xf>
    <xf numFmtId="3" fontId="3" fillId="4" borderId="3" xfId="0" applyNumberFormat="1" applyFont="1" applyFill="1" applyBorder="1" applyAlignment="1">
      <alignment horizontal="right"/>
    </xf>
    <xf numFmtId="3" fontId="3" fillId="4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 wrapText="1"/>
    </xf>
    <xf numFmtId="3" fontId="7" fillId="6" borderId="0" xfId="3" applyNumberFormat="1" applyFont="1" applyFill="1" applyBorder="1" applyAlignment="1"/>
    <xf numFmtId="0" fontId="0" fillId="0" borderId="0" xfId="0" applyFill="1" applyBorder="1" applyAlignment="1">
      <alignment vertical="center"/>
    </xf>
    <xf numFmtId="3" fontId="24" fillId="7" borderId="0" xfId="3" applyNumberFormat="1" applyFont="1" applyFill="1" applyBorder="1" applyAlignment="1">
      <alignment horizontal="center" vertical="center"/>
    </xf>
    <xf numFmtId="3" fontId="24" fillId="7" borderId="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/>
    </xf>
    <xf numFmtId="3" fontId="63" fillId="7" borderId="0" xfId="3" applyNumberFormat="1" applyFont="1" applyFill="1" applyBorder="1" applyAlignment="1">
      <alignment horizontal="center" vertical="center"/>
    </xf>
    <xf numFmtId="3" fontId="63" fillId="7" borderId="2" xfId="3" applyNumberFormat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3" fontId="63" fillId="7" borderId="0" xfId="3" applyNumberFormat="1" applyFont="1" applyFill="1" applyBorder="1" applyAlignment="1">
      <alignment horizontal="center"/>
    </xf>
    <xf numFmtId="3" fontId="63" fillId="7" borderId="2" xfId="3" applyNumberFormat="1" applyFont="1" applyFill="1" applyBorder="1" applyAlignment="1">
      <alignment horizontal="center"/>
    </xf>
    <xf numFmtId="0" fontId="64" fillId="3" borderId="0" xfId="0" applyFont="1" applyFill="1" applyBorder="1"/>
    <xf numFmtId="2" fontId="0" fillId="0" borderId="0" xfId="0" applyNumberFormat="1"/>
    <xf numFmtId="0" fontId="39" fillId="3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3" fontId="24" fillId="6" borderId="0" xfId="3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</cellXfs>
  <cellStyles count="383">
    <cellStyle name="20% - Énfasis1 2" xfId="150"/>
    <cellStyle name="20% - Énfasis1 2 2" xfId="151"/>
    <cellStyle name="20% - Énfasis1 3" xfId="152"/>
    <cellStyle name="20% - Énfasis1 4" xfId="153"/>
    <cellStyle name="20% - Énfasis2 2" xfId="154"/>
    <cellStyle name="20% - Énfasis2 2 2" xfId="155"/>
    <cellStyle name="20% - Énfasis2 3" xfId="156"/>
    <cellStyle name="20% - Énfasis2 4" xfId="157"/>
    <cellStyle name="20% - Énfasis3 2" xfId="158"/>
    <cellStyle name="20% - Énfasis3 2 2" xfId="159"/>
    <cellStyle name="20% - Énfasis3 3" xfId="160"/>
    <cellStyle name="20% - Énfasis3 4" xfId="161"/>
    <cellStyle name="20% - Énfasis4 2" xfId="162"/>
    <cellStyle name="20% - Énfasis4 2 2" xfId="163"/>
    <cellStyle name="20% - Énfasis4 3" xfId="164"/>
    <cellStyle name="20% - Énfasis4 4" xfId="165"/>
    <cellStyle name="20% - Énfasis5 2" xfId="166"/>
    <cellStyle name="20% - Énfasis5 2 2" xfId="167"/>
    <cellStyle name="20% - Énfasis5 3" xfId="168"/>
    <cellStyle name="20% - Énfasis5 4" xfId="169"/>
    <cellStyle name="20% - Énfasis6 2" xfId="170"/>
    <cellStyle name="20% - Énfasis6 2 2" xfId="171"/>
    <cellStyle name="20% - Énfasis6 3" xfId="172"/>
    <cellStyle name="20% - Énfasis6 4" xfId="173"/>
    <cellStyle name="40% - Énfasis1 2" xfId="174"/>
    <cellStyle name="40% - Énfasis1 2 2" xfId="175"/>
    <cellStyle name="40% - Énfasis1 3" xfId="176"/>
    <cellStyle name="40% - Énfasis1 4" xfId="177"/>
    <cellStyle name="40% - Énfasis2 2" xfId="178"/>
    <cellStyle name="40% - Énfasis2 2 2" xfId="179"/>
    <cellStyle name="40% - Énfasis2 3" xfId="180"/>
    <cellStyle name="40% - Énfasis2 4" xfId="181"/>
    <cellStyle name="40% - Énfasis3 2" xfId="182"/>
    <cellStyle name="40% - Énfasis3 2 2" xfId="183"/>
    <cellStyle name="40% - Énfasis3 3" xfId="184"/>
    <cellStyle name="40% - Énfasis3 4" xfId="185"/>
    <cellStyle name="40% - Énfasis4 2" xfId="186"/>
    <cellStyle name="40% - Énfasis4 2 2" xfId="187"/>
    <cellStyle name="40% - Énfasis4 3" xfId="188"/>
    <cellStyle name="40% - Énfasis4 4" xfId="189"/>
    <cellStyle name="40% - Énfasis5 2" xfId="190"/>
    <cellStyle name="40% - Énfasis5 2 2" xfId="191"/>
    <cellStyle name="40% - Énfasis5 3" xfId="192"/>
    <cellStyle name="40% - Énfasis5 4" xfId="193"/>
    <cellStyle name="40% - Énfasis6 2" xfId="194"/>
    <cellStyle name="40% - Énfasis6 2 2" xfId="195"/>
    <cellStyle name="40% - Énfasis6 3" xfId="196"/>
    <cellStyle name="40% - Énfasis6 4" xfId="197"/>
    <cellStyle name="60% - Énfasis1 2" xfId="198"/>
    <cellStyle name="60% - Énfasis1 3" xfId="199"/>
    <cellStyle name="60% - Énfasis1 4" xfId="200"/>
    <cellStyle name="60% - Énfasis2 2" xfId="201"/>
    <cellStyle name="60% - Énfasis2 3" xfId="202"/>
    <cellStyle name="60% - Énfasis2 4" xfId="203"/>
    <cellStyle name="60% - Énfasis3 2" xfId="204"/>
    <cellStyle name="60% - Énfasis3 3" xfId="205"/>
    <cellStyle name="60% - Énfasis3 4" xfId="206"/>
    <cellStyle name="60% - Énfasis4 2" xfId="207"/>
    <cellStyle name="60% - Énfasis4 3" xfId="208"/>
    <cellStyle name="60% - Énfasis4 4" xfId="209"/>
    <cellStyle name="60% - Énfasis5 2" xfId="210"/>
    <cellStyle name="60% - Énfasis5 3" xfId="211"/>
    <cellStyle name="60% - Énfasis5 4" xfId="212"/>
    <cellStyle name="60% - Énfasis6 2" xfId="213"/>
    <cellStyle name="60% - Énfasis6 3" xfId="214"/>
    <cellStyle name="60% - Énfasis6 4" xfId="215"/>
    <cellStyle name="Buena 2" xfId="216"/>
    <cellStyle name="Buena 3" xfId="217"/>
    <cellStyle name="Buena 4" xfId="218"/>
    <cellStyle name="Cálculo 2" xfId="219"/>
    <cellStyle name="Cálculo 2 2" xfId="220"/>
    <cellStyle name="Cálculo 3" xfId="221"/>
    <cellStyle name="Cálculo 3 2" xfId="222"/>
    <cellStyle name="Cálculo 4" xfId="223"/>
    <cellStyle name="Cálculo 4 2" xfId="224"/>
    <cellStyle name="Cálculo 5" xfId="225"/>
    <cellStyle name="Celda de comprobación 2" xfId="226"/>
    <cellStyle name="Celda de comprobación 3" xfId="227"/>
    <cellStyle name="Celda de comprobación 4" xfId="228"/>
    <cellStyle name="Celda vinculada 2" xfId="229"/>
    <cellStyle name="Celda vinculada 3" xfId="230"/>
    <cellStyle name="Celda vinculada 4" xfId="231"/>
    <cellStyle name="Encabezado 4 2" xfId="232"/>
    <cellStyle name="Encabezado 4 3" xfId="233"/>
    <cellStyle name="Encabezado 4 4" xfId="234"/>
    <cellStyle name="Énfasis1 2" xfId="235"/>
    <cellStyle name="Énfasis1 3" xfId="236"/>
    <cellStyle name="Énfasis1 4" xfId="237"/>
    <cellStyle name="Énfasis2 2" xfId="238"/>
    <cellStyle name="Énfasis2 3" xfId="239"/>
    <cellStyle name="Énfasis2 4" xfId="240"/>
    <cellStyle name="Énfasis3 2" xfId="241"/>
    <cellStyle name="Énfasis3 3" xfId="242"/>
    <cellStyle name="Énfasis3 4" xfId="243"/>
    <cellStyle name="Énfasis4 2" xfId="244"/>
    <cellStyle name="Énfasis4 3" xfId="245"/>
    <cellStyle name="Énfasis4 4" xfId="246"/>
    <cellStyle name="Énfasis5 2" xfId="247"/>
    <cellStyle name="Énfasis5 3" xfId="248"/>
    <cellStyle name="Énfasis5 4" xfId="249"/>
    <cellStyle name="Énfasis6 2" xfId="250"/>
    <cellStyle name="Énfasis6 3" xfId="251"/>
    <cellStyle name="Énfasis6 4" xfId="252"/>
    <cellStyle name="Entrada 2" xfId="253"/>
    <cellStyle name="Entrada 2 2" xfId="254"/>
    <cellStyle name="Entrada 3" xfId="255"/>
    <cellStyle name="Entrada 3 2" xfId="256"/>
    <cellStyle name="Entrada 4" xfId="257"/>
    <cellStyle name="Entrada 4 2" xfId="258"/>
    <cellStyle name="Entrada 5" xfId="259"/>
    <cellStyle name="Euro" xfId="260"/>
    <cellStyle name="Euro 2" xfId="261"/>
    <cellStyle name="Hipervínculo" xfId="99" builtinId="8"/>
    <cellStyle name="Hipervínculo 2" xfId="4"/>
    <cellStyle name="Hipervínculo 2 2" xfId="5"/>
    <cellStyle name="Hipervínculo visitado" xfId="149" builtinId="9" hidden="1"/>
    <cellStyle name="Hipervínculo visitado" xfId="347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2" builtinId="9" hidden="1"/>
    <cellStyle name="Hipervínculo visitado" xfId="348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3" builtinId="9" hidden="1"/>
    <cellStyle name="Hipervínculo visitado" xfId="135" builtinId="9" hidden="1"/>
    <cellStyle name="Hipervínculo visitado" xfId="127" builtinId="9" hidden="1"/>
    <cellStyle name="Hipervínculo visitado" xfId="109" builtinId="9" hidden="1"/>
    <cellStyle name="Hipervínculo visitado" xfId="110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11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2" builtinId="9" hidden="1"/>
    <cellStyle name="Hipervínculo visitado" xfId="103" builtinId="9" hidden="1"/>
    <cellStyle name="Hipervínculo visitado" xfId="101" builtinId="9" hidden="1"/>
    <cellStyle name="Hipervínculo visitado" xfId="100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 2" xfId="6"/>
    <cellStyle name="Incorrecto 2" xfId="262"/>
    <cellStyle name="Incorrecto 3" xfId="263"/>
    <cellStyle name="Incorrecto 4" xfId="264"/>
    <cellStyle name="Millares [0] 2" xfId="265"/>
    <cellStyle name="Millares 10" xfId="266"/>
    <cellStyle name="Millares 11" xfId="267"/>
    <cellStyle name="Millares 2" xfId="2"/>
    <cellStyle name="Millares 2 10" xfId="7"/>
    <cellStyle name="Millares 2 10 2" xfId="8"/>
    <cellStyle name="Millares 2 10 3" xfId="9"/>
    <cellStyle name="Millares 2 2" xfId="10"/>
    <cellStyle name="Millares 2 2 2" xfId="11"/>
    <cellStyle name="Millares 2 2 3" xfId="12"/>
    <cellStyle name="Millares 2 3" xfId="13"/>
    <cellStyle name="Millares 2 4" xfId="14"/>
    <cellStyle name="Millares 2 4 2" xfId="268"/>
    <cellStyle name="Millares 2 5" xfId="15"/>
    <cellStyle name="Millares 2 5 2" xfId="269"/>
    <cellStyle name="Millares 2 6" xfId="270"/>
    <cellStyle name="Millares 3" xfId="16"/>
    <cellStyle name="Millares 3 2" xfId="17"/>
    <cellStyle name="Millares 3 2 2" xfId="18"/>
    <cellStyle name="Millares 3 2 3" xfId="19"/>
    <cellStyle name="Millares 3 3" xfId="20"/>
    <cellStyle name="Millares 3 4" xfId="21"/>
    <cellStyle name="Millares 3 5" xfId="22"/>
    <cellStyle name="Millares 3 6" xfId="271"/>
    <cellStyle name="Millares 4" xfId="23"/>
    <cellStyle name="Millares 4 2" xfId="24"/>
    <cellStyle name="Millares 4 3" xfId="272"/>
    <cellStyle name="Millares 4 4" xfId="273"/>
    <cellStyle name="Millares 4 5" xfId="274"/>
    <cellStyle name="Millares 5" xfId="25"/>
    <cellStyle name="Millares 5 2" xfId="26"/>
    <cellStyle name="Millares 6" xfId="27"/>
    <cellStyle name="Millares 7" xfId="28"/>
    <cellStyle name="Millares 7 2" xfId="275"/>
    <cellStyle name="Millares 8" xfId="276"/>
    <cellStyle name="Millares 8 2" xfId="277"/>
    <cellStyle name="Millares 9" xfId="278"/>
    <cellStyle name="Neutral 2" xfId="279"/>
    <cellStyle name="Normal" xfId="0" builtinId="0"/>
    <cellStyle name="Normal 10" xfId="29"/>
    <cellStyle name="Normal 10 2" xfId="30"/>
    <cellStyle name="Normal 11" xfId="31"/>
    <cellStyle name="Normal 11 2" xfId="32"/>
    <cellStyle name="Normal 14" xfId="33"/>
    <cellStyle name="Normal 14 2" xfId="1"/>
    <cellStyle name="Normal 14 2 2" xfId="34"/>
    <cellStyle name="Normal 14 2 2 2" xfId="35"/>
    <cellStyle name="Normal 14 2 2 3" xfId="36"/>
    <cellStyle name="Normal 14 2 3" xfId="37"/>
    <cellStyle name="Normal 14 2 4" xfId="38"/>
    <cellStyle name="Normal 14 2 5" xfId="39"/>
    <cellStyle name="Normal 14 3" xfId="40"/>
    <cellStyle name="Normal 14 4" xfId="41"/>
    <cellStyle name="Normal 14 5" xfId="42"/>
    <cellStyle name="Normal 14_Hoja2" xfId="43"/>
    <cellStyle name="Normal 2" xfId="44"/>
    <cellStyle name="Normal 2 2" xfId="45"/>
    <cellStyle name="Normal 2 2 2" xfId="46"/>
    <cellStyle name="Normal 2 2 2 2" xfId="47"/>
    <cellStyle name="Normal 2 2 2 3" xfId="48"/>
    <cellStyle name="Normal 2 2 3" xfId="49"/>
    <cellStyle name="Normal 2 2 4" xfId="50"/>
    <cellStyle name="Normal 2 2 5" xfId="51"/>
    <cellStyle name="Normal 2 2 6" xfId="52"/>
    <cellStyle name="Normal 2 3" xfId="53"/>
    <cellStyle name="Normal 2 3 2" xfId="54"/>
    <cellStyle name="Normal 2 3 3" xfId="55"/>
    <cellStyle name="Normal 2 4" xfId="56"/>
    <cellStyle name="Normal 2 5" xfId="57"/>
    <cellStyle name="Normal 2 6" xfId="58"/>
    <cellStyle name="Normal 2_Cuadros base 2000 (Compendio) 07 10 2010" xfId="280"/>
    <cellStyle name="Normal 3" xfId="59"/>
    <cellStyle name="Normal 3 10" xfId="281"/>
    <cellStyle name="Normal 3 11" xfId="282"/>
    <cellStyle name="Normal 3 12" xfId="283"/>
    <cellStyle name="Normal 3 13" xfId="284"/>
    <cellStyle name="Normal 3 14" xfId="285"/>
    <cellStyle name="Normal 3 15" xfId="286"/>
    <cellStyle name="Normal 3 16" xfId="287"/>
    <cellStyle name="Normal 3 17" xfId="288"/>
    <cellStyle name="Normal 3 18" xfId="289"/>
    <cellStyle name="Normal 3 19" xfId="290"/>
    <cellStyle name="Normal 3 2" xfId="60"/>
    <cellStyle name="Normal 3 2 2" xfId="291"/>
    <cellStyle name="Normal 3 2_Cuadros de publicación base 2005_16 10 2010" xfId="292"/>
    <cellStyle name="Normal 3 20" xfId="293"/>
    <cellStyle name="Normal 3 21" xfId="294"/>
    <cellStyle name="Normal 3 22" xfId="295"/>
    <cellStyle name="Normal 3 23" xfId="296"/>
    <cellStyle name="Normal 3 24" xfId="297"/>
    <cellStyle name="Normal 3 25" xfId="298"/>
    <cellStyle name="Normal 3 26" xfId="299"/>
    <cellStyle name="Normal 3 27" xfId="300"/>
    <cellStyle name="Normal 3 28" xfId="301"/>
    <cellStyle name="Normal 3 3" xfId="61"/>
    <cellStyle name="Normal 3 3 2" xfId="62"/>
    <cellStyle name="Normal 3 3 3" xfId="63"/>
    <cellStyle name="Normal 3 4" xfId="64"/>
    <cellStyle name="Normal 3 5" xfId="65"/>
    <cellStyle name="Normal 3 6" xfId="66"/>
    <cellStyle name="Normal 3 7" xfId="302"/>
    <cellStyle name="Normal 3 8" xfId="303"/>
    <cellStyle name="Normal 3 9" xfId="304"/>
    <cellStyle name="Normal 3_Cuadros base 2000 (Compendio) 07 10 2010" xfId="305"/>
    <cellStyle name="Normal 4" xfId="67"/>
    <cellStyle name="Normal 4 2" xfId="68"/>
    <cellStyle name="Normal 4 2 2" xfId="69"/>
    <cellStyle name="Normal 4 2 3" xfId="70"/>
    <cellStyle name="Normal 4 2 4" xfId="71"/>
    <cellStyle name="Normal 4 3" xfId="72"/>
    <cellStyle name="Normal 4 4" xfId="73"/>
    <cellStyle name="Normal 4 5" xfId="74"/>
    <cellStyle name="Normal 4 6" xfId="306"/>
    <cellStyle name="Normal 5" xfId="75"/>
    <cellStyle name="Normal 5 2" xfId="76"/>
    <cellStyle name="Normal 5 2 2" xfId="77"/>
    <cellStyle name="Normal 5 3" xfId="78"/>
    <cellStyle name="Normal 5 4" xfId="79"/>
    <cellStyle name="Normal 5 5" xfId="80"/>
    <cellStyle name="Normal 5 6" xfId="307"/>
    <cellStyle name="Normal 6" xfId="81"/>
    <cellStyle name="Normal 7" xfId="82"/>
    <cellStyle name="Normal 7 2" xfId="83"/>
    <cellStyle name="Normal 7 3" xfId="84"/>
    <cellStyle name="Normal 8" xfId="85"/>
    <cellStyle name="Normal 9" xfId="86"/>
    <cellStyle name="Normal 9 2" xfId="87"/>
    <cellStyle name="Normal 9 2 2" xfId="88"/>
    <cellStyle name="Normal 9 2 3" xfId="89"/>
    <cellStyle name="Normal 9 3" xfId="90"/>
    <cellStyle name="Normal 9 4" xfId="91"/>
    <cellStyle name="Normal_EVI TR I 2000 RESULTADOS 31 mz" xfId="3"/>
    <cellStyle name="Notas 2" xfId="308"/>
    <cellStyle name="Notas 2 2" xfId="309"/>
    <cellStyle name="Notas 2 2 2" xfId="310"/>
    <cellStyle name="Notas 2 3" xfId="311"/>
    <cellStyle name="Notas 3" xfId="312"/>
    <cellStyle name="Notas 3 2" xfId="313"/>
    <cellStyle name="Notas 4" xfId="314"/>
    <cellStyle name="Notas 4 2" xfId="315"/>
    <cellStyle name="Notas 5" xfId="316"/>
    <cellStyle name="Porcentaje 2" xfId="92"/>
    <cellStyle name="Porcentaje 2 2" xfId="93"/>
    <cellStyle name="Porcentaje 2 2 2" xfId="94"/>
    <cellStyle name="Porcentaje 2 3" xfId="95"/>
    <cellStyle name="Porcentaje 2 4" xfId="96"/>
    <cellStyle name="Porcentaje 2 5" xfId="97"/>
    <cellStyle name="Porcentaje 3" xfId="98"/>
    <cellStyle name="Salida 2" xfId="317"/>
    <cellStyle name="Salida 2 2" xfId="318"/>
    <cellStyle name="Salida 3" xfId="319"/>
    <cellStyle name="Salida 3 2" xfId="320"/>
    <cellStyle name="Salida 4" xfId="321"/>
    <cellStyle name="Salida 4 2" xfId="322"/>
    <cellStyle name="Salida 5" xfId="323"/>
    <cellStyle name="Texto de advertencia 2" xfId="324"/>
    <cellStyle name="Texto de advertencia 2 2" xfId="325"/>
    <cellStyle name="Texto de advertencia 3" xfId="326"/>
    <cellStyle name="Texto de advertencia 4" xfId="327"/>
    <cellStyle name="Texto explicativo 2" xfId="328"/>
    <cellStyle name="Texto explicativo 3" xfId="329"/>
    <cellStyle name="Texto explicativo 4" xfId="330"/>
    <cellStyle name="Título 1 2" xfId="331"/>
    <cellStyle name="Título 1 3" xfId="332"/>
    <cellStyle name="Título 1 4" xfId="333"/>
    <cellStyle name="Título 2 2" xfId="334"/>
    <cellStyle name="Título 2 3" xfId="335"/>
    <cellStyle name="Título 2 4" xfId="336"/>
    <cellStyle name="Título 3 2" xfId="337"/>
    <cellStyle name="Título 3 3" xfId="338"/>
    <cellStyle name="Título 3 4" xfId="339"/>
    <cellStyle name="Título 4" xfId="340"/>
    <cellStyle name="Título 5" xfId="341"/>
    <cellStyle name="Título 6" xfId="342"/>
    <cellStyle name="Título 7" xfId="343"/>
    <cellStyle name="Título 8" xfId="344"/>
    <cellStyle name="Total 2" xfId="345"/>
    <cellStyle name="Total 2 2" xfId="3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Relationship Id="rId3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142875</xdr:rowOff>
    </xdr:from>
    <xdr:to>
      <xdr:col>7</xdr:col>
      <xdr:colOff>212884</xdr:colOff>
      <xdr:row>0</xdr:row>
      <xdr:rowOff>581850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976" y="142875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</xdr:row>
      <xdr:rowOff>9525</xdr:rowOff>
    </xdr:from>
    <xdr:to>
      <xdr:col>13</xdr:col>
      <xdr:colOff>812799</xdr:colOff>
      <xdr:row>1</xdr:row>
      <xdr:rowOff>55244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771525"/>
          <a:ext cx="1261427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142875</xdr:rowOff>
    </xdr:from>
    <xdr:to>
      <xdr:col>2</xdr:col>
      <xdr:colOff>28575</xdr:colOff>
      <xdr:row>0</xdr:row>
      <xdr:rowOff>571500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2875"/>
          <a:ext cx="1362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152401</xdr:colOff>
      <xdr:row>0</xdr:row>
      <xdr:rowOff>65718</xdr:rowOff>
    </xdr:from>
    <xdr:to>
      <xdr:col>14</xdr:col>
      <xdr:colOff>0</xdr:colOff>
      <xdr:row>0</xdr:row>
      <xdr:rowOff>635243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78901" y="65718"/>
          <a:ext cx="3086099" cy="569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88900</xdr:rowOff>
    </xdr:from>
    <xdr:to>
      <xdr:col>11</xdr:col>
      <xdr:colOff>857249</xdr:colOff>
      <xdr:row>3</xdr:row>
      <xdr:rowOff>125025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0" y="88900"/>
          <a:ext cx="3086099" cy="569525"/>
        </a:xfrm>
        <a:prstGeom prst="rect">
          <a:avLst/>
        </a:prstGeom>
      </xdr:spPr>
    </xdr:pic>
    <xdr:clientData/>
  </xdr:twoCellAnchor>
  <xdr:twoCellAnchor>
    <xdr:from>
      <xdr:col>0</xdr:col>
      <xdr:colOff>698500</xdr:colOff>
      <xdr:row>0</xdr:row>
      <xdr:rowOff>139700</xdr:rowOff>
    </xdr:from>
    <xdr:to>
      <xdr:col>0</xdr:col>
      <xdr:colOff>2060575</xdr:colOff>
      <xdr:row>3</xdr:row>
      <xdr:rowOff>34925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39700"/>
          <a:ext cx="1362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393700</xdr:colOff>
      <xdr:row>0</xdr:row>
      <xdr:rowOff>139700</xdr:rowOff>
    </xdr:from>
    <xdr:to>
      <xdr:col>5</xdr:col>
      <xdr:colOff>755808</xdr:colOff>
      <xdr:row>3</xdr:row>
      <xdr:rowOff>45275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39700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705555</xdr:colOff>
      <xdr:row>0</xdr:row>
      <xdr:rowOff>150989</xdr:rowOff>
    </xdr:from>
    <xdr:to>
      <xdr:col>1</xdr:col>
      <xdr:colOff>501297</xdr:colOff>
      <xdr:row>3</xdr:row>
      <xdr:rowOff>34925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555" y="150989"/>
          <a:ext cx="1357842" cy="417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800100</xdr:colOff>
      <xdr:row>0</xdr:row>
      <xdr:rowOff>76200</xdr:rowOff>
    </xdr:from>
    <xdr:to>
      <xdr:col>11</xdr:col>
      <xdr:colOff>828674</xdr:colOff>
      <xdr:row>3</xdr:row>
      <xdr:rowOff>112325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2200" y="76200"/>
          <a:ext cx="3086099" cy="569525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0</xdr:row>
      <xdr:rowOff>152400</xdr:rowOff>
    </xdr:from>
    <xdr:to>
      <xdr:col>5</xdr:col>
      <xdr:colOff>282733</xdr:colOff>
      <xdr:row>3</xdr:row>
      <xdr:rowOff>57975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800" y="152400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152400</xdr:rowOff>
    </xdr:from>
    <xdr:to>
      <xdr:col>0</xdr:col>
      <xdr:colOff>1891242</xdr:colOff>
      <xdr:row>3</xdr:row>
      <xdr:rowOff>36336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52400"/>
          <a:ext cx="1357842" cy="417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774700</xdr:colOff>
      <xdr:row>0</xdr:row>
      <xdr:rowOff>127000</xdr:rowOff>
    </xdr:from>
    <xdr:to>
      <xdr:col>5</xdr:col>
      <xdr:colOff>158908</xdr:colOff>
      <xdr:row>3</xdr:row>
      <xdr:rowOff>32575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27000"/>
          <a:ext cx="2317908" cy="4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736600</xdr:colOff>
      <xdr:row>0</xdr:row>
      <xdr:rowOff>76200</xdr:rowOff>
    </xdr:from>
    <xdr:to>
      <xdr:col>12</xdr:col>
      <xdr:colOff>3174</xdr:colOff>
      <xdr:row>3</xdr:row>
      <xdr:rowOff>112325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00" y="76200"/>
          <a:ext cx="3086099" cy="569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0</xdr:row>
      <xdr:rowOff>152400</xdr:rowOff>
    </xdr:from>
    <xdr:to>
      <xdr:col>5</xdr:col>
      <xdr:colOff>9525</xdr:colOff>
      <xdr:row>3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52400"/>
          <a:ext cx="21844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0</xdr:row>
      <xdr:rowOff>152400</xdr:rowOff>
    </xdr:from>
    <xdr:to>
      <xdr:col>1</xdr:col>
      <xdr:colOff>468842</xdr:colOff>
      <xdr:row>3</xdr:row>
      <xdr:rowOff>36336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2400"/>
          <a:ext cx="1357842" cy="417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800100</xdr:colOff>
      <xdr:row>0</xdr:row>
      <xdr:rowOff>50800</xdr:rowOff>
    </xdr:from>
    <xdr:to>
      <xdr:col>11</xdr:col>
      <xdr:colOff>828674</xdr:colOff>
      <xdr:row>3</xdr:row>
      <xdr:rowOff>86925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28400" y="50800"/>
          <a:ext cx="3086099" cy="569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tabSelected="1" workbookViewId="0">
      <selection sqref="A1:N2"/>
    </sheetView>
  </sheetViews>
  <sheetFormatPr baseColWidth="10" defaultColWidth="11.5" defaultRowHeight="15" x14ac:dyDescent="0"/>
  <cols>
    <col min="1" max="1" width="13" style="52" customWidth="1"/>
    <col min="2" max="2" width="13" style="41" customWidth="1"/>
    <col min="3" max="3" width="14" style="41" customWidth="1"/>
    <col min="4" max="256" width="11.5" style="41"/>
    <col min="257" max="257" width="6.33203125" style="41" customWidth="1"/>
    <col min="258" max="258" width="11.5" style="41"/>
    <col min="259" max="259" width="14" style="41" customWidth="1"/>
    <col min="260" max="512" width="11.5" style="41"/>
    <col min="513" max="513" width="6.33203125" style="41" customWidth="1"/>
    <col min="514" max="514" width="11.5" style="41"/>
    <col min="515" max="515" width="14" style="41" customWidth="1"/>
    <col min="516" max="768" width="11.5" style="41"/>
    <col min="769" max="769" width="6.33203125" style="41" customWidth="1"/>
    <col min="770" max="770" width="11.5" style="41"/>
    <col min="771" max="771" width="14" style="41" customWidth="1"/>
    <col min="772" max="1024" width="11.5" style="41"/>
    <col min="1025" max="1025" width="6.33203125" style="41" customWidth="1"/>
    <col min="1026" max="1026" width="11.5" style="41"/>
    <col min="1027" max="1027" width="14" style="41" customWidth="1"/>
    <col min="1028" max="1280" width="11.5" style="41"/>
    <col min="1281" max="1281" width="6.33203125" style="41" customWidth="1"/>
    <col min="1282" max="1282" width="11.5" style="41"/>
    <col min="1283" max="1283" width="14" style="41" customWidth="1"/>
    <col min="1284" max="1536" width="11.5" style="41"/>
    <col min="1537" max="1537" width="6.33203125" style="41" customWidth="1"/>
    <col min="1538" max="1538" width="11.5" style="41"/>
    <col min="1539" max="1539" width="14" style="41" customWidth="1"/>
    <col min="1540" max="1792" width="11.5" style="41"/>
    <col min="1793" max="1793" width="6.33203125" style="41" customWidth="1"/>
    <col min="1794" max="1794" width="11.5" style="41"/>
    <col min="1795" max="1795" width="14" style="41" customWidth="1"/>
    <col min="1796" max="2048" width="11.5" style="41"/>
    <col min="2049" max="2049" width="6.33203125" style="41" customWidth="1"/>
    <col min="2050" max="2050" width="11.5" style="41"/>
    <col min="2051" max="2051" width="14" style="41" customWidth="1"/>
    <col min="2052" max="2304" width="11.5" style="41"/>
    <col min="2305" max="2305" width="6.33203125" style="41" customWidth="1"/>
    <col min="2306" max="2306" width="11.5" style="41"/>
    <col min="2307" max="2307" width="14" style="41" customWidth="1"/>
    <col min="2308" max="2560" width="11.5" style="41"/>
    <col min="2561" max="2561" width="6.33203125" style="41" customWidth="1"/>
    <col min="2562" max="2562" width="11.5" style="41"/>
    <col min="2563" max="2563" width="14" style="41" customWidth="1"/>
    <col min="2564" max="2816" width="11.5" style="41"/>
    <col min="2817" max="2817" width="6.33203125" style="41" customWidth="1"/>
    <col min="2818" max="2818" width="11.5" style="41"/>
    <col min="2819" max="2819" width="14" style="41" customWidth="1"/>
    <col min="2820" max="3072" width="11.5" style="41"/>
    <col min="3073" max="3073" width="6.33203125" style="41" customWidth="1"/>
    <col min="3074" max="3074" width="11.5" style="41"/>
    <col min="3075" max="3075" width="14" style="41" customWidth="1"/>
    <col min="3076" max="3328" width="11.5" style="41"/>
    <col min="3329" max="3329" width="6.33203125" style="41" customWidth="1"/>
    <col min="3330" max="3330" width="11.5" style="41"/>
    <col min="3331" max="3331" width="14" style="41" customWidth="1"/>
    <col min="3332" max="3584" width="11.5" style="41"/>
    <col min="3585" max="3585" width="6.33203125" style="41" customWidth="1"/>
    <col min="3586" max="3586" width="11.5" style="41"/>
    <col min="3587" max="3587" width="14" style="41" customWidth="1"/>
    <col min="3588" max="3840" width="11.5" style="41"/>
    <col min="3841" max="3841" width="6.33203125" style="41" customWidth="1"/>
    <col min="3842" max="3842" width="11.5" style="41"/>
    <col min="3843" max="3843" width="14" style="41" customWidth="1"/>
    <col min="3844" max="4096" width="11.5" style="41"/>
    <col min="4097" max="4097" width="6.33203125" style="41" customWidth="1"/>
    <col min="4098" max="4098" width="11.5" style="41"/>
    <col min="4099" max="4099" width="14" style="41" customWidth="1"/>
    <col min="4100" max="4352" width="11.5" style="41"/>
    <col min="4353" max="4353" width="6.33203125" style="41" customWidth="1"/>
    <col min="4354" max="4354" width="11.5" style="41"/>
    <col min="4355" max="4355" width="14" style="41" customWidth="1"/>
    <col min="4356" max="4608" width="11.5" style="41"/>
    <col min="4609" max="4609" width="6.33203125" style="41" customWidth="1"/>
    <col min="4610" max="4610" width="11.5" style="41"/>
    <col min="4611" max="4611" width="14" style="41" customWidth="1"/>
    <col min="4612" max="4864" width="11.5" style="41"/>
    <col min="4865" max="4865" width="6.33203125" style="41" customWidth="1"/>
    <col min="4866" max="4866" width="11.5" style="41"/>
    <col min="4867" max="4867" width="14" style="41" customWidth="1"/>
    <col min="4868" max="5120" width="11.5" style="41"/>
    <col min="5121" max="5121" width="6.33203125" style="41" customWidth="1"/>
    <col min="5122" max="5122" width="11.5" style="41"/>
    <col min="5123" max="5123" width="14" style="41" customWidth="1"/>
    <col min="5124" max="5376" width="11.5" style="41"/>
    <col min="5377" max="5377" width="6.33203125" style="41" customWidth="1"/>
    <col min="5378" max="5378" width="11.5" style="41"/>
    <col min="5379" max="5379" width="14" style="41" customWidth="1"/>
    <col min="5380" max="5632" width="11.5" style="41"/>
    <col min="5633" max="5633" width="6.33203125" style="41" customWidth="1"/>
    <col min="5634" max="5634" width="11.5" style="41"/>
    <col min="5635" max="5635" width="14" style="41" customWidth="1"/>
    <col min="5636" max="5888" width="11.5" style="41"/>
    <col min="5889" max="5889" width="6.33203125" style="41" customWidth="1"/>
    <col min="5890" max="5890" width="11.5" style="41"/>
    <col min="5891" max="5891" width="14" style="41" customWidth="1"/>
    <col min="5892" max="6144" width="11.5" style="41"/>
    <col min="6145" max="6145" width="6.33203125" style="41" customWidth="1"/>
    <col min="6146" max="6146" width="11.5" style="41"/>
    <col min="6147" max="6147" width="14" style="41" customWidth="1"/>
    <col min="6148" max="6400" width="11.5" style="41"/>
    <col min="6401" max="6401" width="6.33203125" style="41" customWidth="1"/>
    <col min="6402" max="6402" width="11.5" style="41"/>
    <col min="6403" max="6403" width="14" style="41" customWidth="1"/>
    <col min="6404" max="6656" width="11.5" style="41"/>
    <col min="6657" max="6657" width="6.33203125" style="41" customWidth="1"/>
    <col min="6658" max="6658" width="11.5" style="41"/>
    <col min="6659" max="6659" width="14" style="41" customWidth="1"/>
    <col min="6660" max="6912" width="11.5" style="41"/>
    <col min="6913" max="6913" width="6.33203125" style="41" customWidth="1"/>
    <col min="6914" max="6914" width="11.5" style="41"/>
    <col min="6915" max="6915" width="14" style="41" customWidth="1"/>
    <col min="6916" max="7168" width="11.5" style="41"/>
    <col min="7169" max="7169" width="6.33203125" style="41" customWidth="1"/>
    <col min="7170" max="7170" width="11.5" style="41"/>
    <col min="7171" max="7171" width="14" style="41" customWidth="1"/>
    <col min="7172" max="7424" width="11.5" style="41"/>
    <col min="7425" max="7425" width="6.33203125" style="41" customWidth="1"/>
    <col min="7426" max="7426" width="11.5" style="41"/>
    <col min="7427" max="7427" width="14" style="41" customWidth="1"/>
    <col min="7428" max="7680" width="11.5" style="41"/>
    <col min="7681" max="7681" width="6.33203125" style="41" customWidth="1"/>
    <col min="7682" max="7682" width="11.5" style="41"/>
    <col min="7683" max="7683" width="14" style="41" customWidth="1"/>
    <col min="7684" max="7936" width="11.5" style="41"/>
    <col min="7937" max="7937" width="6.33203125" style="41" customWidth="1"/>
    <col min="7938" max="7938" width="11.5" style="41"/>
    <col min="7939" max="7939" width="14" style="41" customWidth="1"/>
    <col min="7940" max="8192" width="11.5" style="41"/>
    <col min="8193" max="8193" width="6.33203125" style="41" customWidth="1"/>
    <col min="8194" max="8194" width="11.5" style="41"/>
    <col min="8195" max="8195" width="14" style="41" customWidth="1"/>
    <col min="8196" max="8448" width="11.5" style="41"/>
    <col min="8449" max="8449" width="6.33203125" style="41" customWidth="1"/>
    <col min="8450" max="8450" width="11.5" style="41"/>
    <col min="8451" max="8451" width="14" style="41" customWidth="1"/>
    <col min="8452" max="8704" width="11.5" style="41"/>
    <col min="8705" max="8705" width="6.33203125" style="41" customWidth="1"/>
    <col min="8706" max="8706" width="11.5" style="41"/>
    <col min="8707" max="8707" width="14" style="41" customWidth="1"/>
    <col min="8708" max="8960" width="11.5" style="41"/>
    <col min="8961" max="8961" width="6.33203125" style="41" customWidth="1"/>
    <col min="8962" max="8962" width="11.5" style="41"/>
    <col min="8963" max="8963" width="14" style="41" customWidth="1"/>
    <col min="8964" max="9216" width="11.5" style="41"/>
    <col min="9217" max="9217" width="6.33203125" style="41" customWidth="1"/>
    <col min="9218" max="9218" width="11.5" style="41"/>
    <col min="9219" max="9219" width="14" style="41" customWidth="1"/>
    <col min="9220" max="9472" width="11.5" style="41"/>
    <col min="9473" max="9473" width="6.33203125" style="41" customWidth="1"/>
    <col min="9474" max="9474" width="11.5" style="41"/>
    <col min="9475" max="9475" width="14" style="41" customWidth="1"/>
    <col min="9476" max="9728" width="11.5" style="41"/>
    <col min="9729" max="9729" width="6.33203125" style="41" customWidth="1"/>
    <col min="9730" max="9730" width="11.5" style="41"/>
    <col min="9731" max="9731" width="14" style="41" customWidth="1"/>
    <col min="9732" max="9984" width="11.5" style="41"/>
    <col min="9985" max="9985" width="6.33203125" style="41" customWidth="1"/>
    <col min="9986" max="9986" width="11.5" style="41"/>
    <col min="9987" max="9987" width="14" style="41" customWidth="1"/>
    <col min="9988" max="10240" width="11.5" style="41"/>
    <col min="10241" max="10241" width="6.33203125" style="41" customWidth="1"/>
    <col min="10242" max="10242" width="11.5" style="41"/>
    <col min="10243" max="10243" width="14" style="41" customWidth="1"/>
    <col min="10244" max="10496" width="11.5" style="41"/>
    <col min="10497" max="10497" width="6.33203125" style="41" customWidth="1"/>
    <col min="10498" max="10498" width="11.5" style="41"/>
    <col min="10499" max="10499" width="14" style="41" customWidth="1"/>
    <col min="10500" max="10752" width="11.5" style="41"/>
    <col min="10753" max="10753" width="6.33203125" style="41" customWidth="1"/>
    <col min="10754" max="10754" width="11.5" style="41"/>
    <col min="10755" max="10755" width="14" style="41" customWidth="1"/>
    <col min="10756" max="11008" width="11.5" style="41"/>
    <col min="11009" max="11009" width="6.33203125" style="41" customWidth="1"/>
    <col min="11010" max="11010" width="11.5" style="41"/>
    <col min="11011" max="11011" width="14" style="41" customWidth="1"/>
    <col min="11012" max="11264" width="11.5" style="41"/>
    <col min="11265" max="11265" width="6.33203125" style="41" customWidth="1"/>
    <col min="11266" max="11266" width="11.5" style="41"/>
    <col min="11267" max="11267" width="14" style="41" customWidth="1"/>
    <col min="11268" max="11520" width="11.5" style="41"/>
    <col min="11521" max="11521" width="6.33203125" style="41" customWidth="1"/>
    <col min="11522" max="11522" width="11.5" style="41"/>
    <col min="11523" max="11523" width="14" style="41" customWidth="1"/>
    <col min="11524" max="11776" width="11.5" style="41"/>
    <col min="11777" max="11777" width="6.33203125" style="41" customWidth="1"/>
    <col min="11778" max="11778" width="11.5" style="41"/>
    <col min="11779" max="11779" width="14" style="41" customWidth="1"/>
    <col min="11780" max="12032" width="11.5" style="41"/>
    <col min="12033" max="12033" width="6.33203125" style="41" customWidth="1"/>
    <col min="12034" max="12034" width="11.5" style="41"/>
    <col min="12035" max="12035" width="14" style="41" customWidth="1"/>
    <col min="12036" max="12288" width="11.5" style="41"/>
    <col min="12289" max="12289" width="6.33203125" style="41" customWidth="1"/>
    <col min="12290" max="12290" width="11.5" style="41"/>
    <col min="12291" max="12291" width="14" style="41" customWidth="1"/>
    <col min="12292" max="12544" width="11.5" style="41"/>
    <col min="12545" max="12545" width="6.33203125" style="41" customWidth="1"/>
    <col min="12546" max="12546" width="11.5" style="41"/>
    <col min="12547" max="12547" width="14" style="41" customWidth="1"/>
    <col min="12548" max="12800" width="11.5" style="41"/>
    <col min="12801" max="12801" width="6.33203125" style="41" customWidth="1"/>
    <col min="12802" max="12802" width="11.5" style="41"/>
    <col min="12803" max="12803" width="14" style="41" customWidth="1"/>
    <col min="12804" max="13056" width="11.5" style="41"/>
    <col min="13057" max="13057" width="6.33203125" style="41" customWidth="1"/>
    <col min="13058" max="13058" width="11.5" style="41"/>
    <col min="13059" max="13059" width="14" style="41" customWidth="1"/>
    <col min="13060" max="13312" width="11.5" style="41"/>
    <col min="13313" max="13313" width="6.33203125" style="41" customWidth="1"/>
    <col min="13314" max="13314" width="11.5" style="41"/>
    <col min="13315" max="13315" width="14" style="41" customWidth="1"/>
    <col min="13316" max="13568" width="11.5" style="41"/>
    <col min="13569" max="13569" width="6.33203125" style="41" customWidth="1"/>
    <col min="13570" max="13570" width="11.5" style="41"/>
    <col min="13571" max="13571" width="14" style="41" customWidth="1"/>
    <col min="13572" max="13824" width="11.5" style="41"/>
    <col min="13825" max="13825" width="6.33203125" style="41" customWidth="1"/>
    <col min="13826" max="13826" width="11.5" style="41"/>
    <col min="13827" max="13827" width="14" style="41" customWidth="1"/>
    <col min="13828" max="14080" width="11.5" style="41"/>
    <col min="14081" max="14081" width="6.33203125" style="41" customWidth="1"/>
    <col min="14082" max="14082" width="11.5" style="41"/>
    <col min="14083" max="14083" width="14" style="41" customWidth="1"/>
    <col min="14084" max="14336" width="11.5" style="41"/>
    <col min="14337" max="14337" width="6.33203125" style="41" customWidth="1"/>
    <col min="14338" max="14338" width="11.5" style="41"/>
    <col min="14339" max="14339" width="14" style="41" customWidth="1"/>
    <col min="14340" max="14592" width="11.5" style="41"/>
    <col min="14593" max="14593" width="6.33203125" style="41" customWidth="1"/>
    <col min="14594" max="14594" width="11.5" style="41"/>
    <col min="14595" max="14595" width="14" style="41" customWidth="1"/>
    <col min="14596" max="14848" width="11.5" style="41"/>
    <col min="14849" max="14849" width="6.33203125" style="41" customWidth="1"/>
    <col min="14850" max="14850" width="11.5" style="41"/>
    <col min="14851" max="14851" width="14" style="41" customWidth="1"/>
    <col min="14852" max="15104" width="11.5" style="41"/>
    <col min="15105" max="15105" width="6.33203125" style="41" customWidth="1"/>
    <col min="15106" max="15106" width="11.5" style="41"/>
    <col min="15107" max="15107" width="14" style="41" customWidth="1"/>
    <col min="15108" max="15360" width="11.5" style="41"/>
    <col min="15361" max="15361" width="6.33203125" style="41" customWidth="1"/>
    <col min="15362" max="15362" width="11.5" style="41"/>
    <col min="15363" max="15363" width="14" style="41" customWidth="1"/>
    <col min="15364" max="15616" width="11.5" style="41"/>
    <col min="15617" max="15617" width="6.33203125" style="41" customWidth="1"/>
    <col min="15618" max="15618" width="11.5" style="41"/>
    <col min="15619" max="15619" width="14" style="41" customWidth="1"/>
    <col min="15620" max="15872" width="11.5" style="41"/>
    <col min="15873" max="15873" width="6.33203125" style="41" customWidth="1"/>
    <col min="15874" max="15874" width="11.5" style="41"/>
    <col min="15875" max="15875" width="14" style="41" customWidth="1"/>
    <col min="15876" max="16128" width="11.5" style="41"/>
    <col min="16129" max="16129" width="6.33203125" style="41" customWidth="1"/>
    <col min="16130" max="16130" width="11.5" style="41"/>
    <col min="16131" max="16131" width="14" style="41" customWidth="1"/>
    <col min="16132" max="16384" width="11.5" style="41"/>
  </cols>
  <sheetData>
    <row r="1" spans="1:14" ht="60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8.25" customHeight="1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16.5" customHeight="1">
      <c r="A3" s="83" t="s">
        <v>44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16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43" customFormat="1" ht="38.25" customHeight="1">
      <c r="A5" s="42"/>
      <c r="B5" s="84" t="s">
        <v>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6">
      <c r="A6" s="44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46"/>
      <c r="B7" s="48" t="s">
        <v>1</v>
      </c>
      <c r="C7" s="47" t="s">
        <v>45</v>
      </c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4" s="47" customFormat="1">
      <c r="A8" s="46"/>
      <c r="B8" s="48" t="s">
        <v>2</v>
      </c>
      <c r="C8" s="49" t="s">
        <v>46</v>
      </c>
    </row>
    <row r="9" spans="1:14" s="47" customFormat="1">
      <c r="A9" s="46"/>
      <c r="B9" s="48" t="s">
        <v>3</v>
      </c>
      <c r="C9" s="49" t="s">
        <v>53</v>
      </c>
    </row>
    <row r="10" spans="1:14" s="47" customFormat="1">
      <c r="A10" s="46"/>
      <c r="B10" s="48" t="s">
        <v>4</v>
      </c>
      <c r="C10" s="49" t="s">
        <v>54</v>
      </c>
    </row>
    <row r="11" spans="1:14" s="47" customFormat="1" ht="12.75" customHeight="1">
      <c r="A11" s="46"/>
      <c r="B11"/>
    </row>
    <row r="12" spans="1:14" s="47" customFormat="1" ht="21.7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</row>
    <row r="13" spans="1:14">
      <c r="B13" s="53"/>
    </row>
  </sheetData>
  <mergeCells count="3">
    <mergeCell ref="A1:N2"/>
    <mergeCell ref="A3:N4"/>
    <mergeCell ref="B5:N5"/>
  </mergeCells>
  <hyperlinks>
    <hyperlink ref="B7" location="'Cuadro 1'!A1" display="Cuadro 1"/>
    <hyperlink ref="B8" location="'Cuadro 2'!A1" display="Cuadro 2"/>
    <hyperlink ref="B9" location="'Cuadro 3'!A1" display="Cuadro 3"/>
    <hyperlink ref="B10" location="'Cuadro 4'!A1" display="Cuadro 4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workbookViewId="0">
      <selection sqref="A1:L4"/>
    </sheetView>
  </sheetViews>
  <sheetFormatPr baseColWidth="10" defaultColWidth="10.83203125" defaultRowHeight="14" x14ac:dyDescent="0"/>
  <cols>
    <col min="1" max="1" width="36.1640625" customWidth="1"/>
    <col min="2" max="19" width="12.83203125" customWidth="1"/>
    <col min="21" max="21" width="14.5" bestFit="1" customWidth="1"/>
  </cols>
  <sheetData>
    <row r="1" spans="1:22" s="2" customForma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2" s="2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N2" s="3" t="s">
        <v>5</v>
      </c>
    </row>
    <row r="3" spans="1:22" s="2" customForma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2" s="2" customForma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22" s="2" customFormat="1" ht="15" customHeight="1">
      <c r="A5" s="89" t="s">
        <v>44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S5" s="4"/>
    </row>
    <row r="6" spans="1:22" s="2" customFormat="1" ht="1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S6" s="4"/>
    </row>
    <row r="7" spans="1:22" s="2" customFormat="1" ht="17" customHeight="1">
      <c r="A7" s="5" t="s">
        <v>6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S7" s="7"/>
    </row>
    <row r="8" spans="1:22" s="2" customFormat="1" ht="17" customHeight="1">
      <c r="A8" s="5" t="s">
        <v>7</v>
      </c>
      <c r="B8" s="5"/>
      <c r="C8" s="5"/>
      <c r="D8" s="5"/>
      <c r="E8" s="5"/>
      <c r="F8" s="5"/>
      <c r="G8" s="5"/>
      <c r="H8" s="6"/>
      <c r="I8" s="6"/>
      <c r="J8" s="6"/>
      <c r="K8" s="6"/>
      <c r="L8" s="6"/>
      <c r="S8" s="7"/>
    </row>
    <row r="9" spans="1:22" s="2" customFormat="1" ht="17" customHeight="1">
      <c r="A9" s="8" t="s">
        <v>8</v>
      </c>
      <c r="B9" s="8"/>
      <c r="C9" s="8"/>
      <c r="D9" s="8"/>
      <c r="E9" s="8"/>
      <c r="F9" s="5"/>
      <c r="G9" s="5"/>
      <c r="H9" s="6"/>
      <c r="I9" s="6"/>
      <c r="J9" s="9"/>
      <c r="K9" s="9"/>
      <c r="L9" s="9"/>
      <c r="S9" s="7"/>
    </row>
    <row r="11" spans="1:22" s="69" customFormat="1" ht="18" customHeight="1">
      <c r="A11" s="85" t="s">
        <v>9</v>
      </c>
      <c r="B11" s="86">
        <v>2014</v>
      </c>
      <c r="C11" s="86"/>
      <c r="D11" s="87"/>
      <c r="E11" s="86">
        <v>2015</v>
      </c>
      <c r="F11" s="86"/>
      <c r="G11" s="87"/>
      <c r="H11" s="86">
        <v>2016</v>
      </c>
      <c r="I11" s="86"/>
      <c r="J11" s="87"/>
      <c r="K11" s="86">
        <v>2017</v>
      </c>
      <c r="L11" s="86"/>
      <c r="M11" s="87"/>
      <c r="N11" s="86">
        <v>2018</v>
      </c>
      <c r="O11" s="86"/>
      <c r="P11" s="87"/>
      <c r="Q11" s="86" t="s">
        <v>10</v>
      </c>
      <c r="R11" s="86"/>
      <c r="S11" s="87"/>
      <c r="T11" s="86" t="s">
        <v>11</v>
      </c>
      <c r="U11" s="86"/>
      <c r="V11" s="87"/>
    </row>
    <row r="12" spans="1:22" s="72" customFormat="1" ht="18" customHeight="1">
      <c r="A12" s="85" t="s">
        <v>12</v>
      </c>
      <c r="B12" s="74" t="s">
        <v>13</v>
      </c>
      <c r="C12" s="74" t="s">
        <v>14</v>
      </c>
      <c r="D12" s="75" t="s">
        <v>15</v>
      </c>
      <c r="E12" s="74" t="s">
        <v>13</v>
      </c>
      <c r="F12" s="74" t="s">
        <v>14</v>
      </c>
      <c r="G12" s="75" t="s">
        <v>15</v>
      </c>
      <c r="H12" s="74" t="s">
        <v>13</v>
      </c>
      <c r="I12" s="74" t="s">
        <v>14</v>
      </c>
      <c r="J12" s="75" t="s">
        <v>15</v>
      </c>
      <c r="K12" s="74" t="s">
        <v>13</v>
      </c>
      <c r="L12" s="74" t="s">
        <v>14</v>
      </c>
      <c r="M12" s="75" t="s">
        <v>15</v>
      </c>
      <c r="N12" s="74" t="s">
        <v>13</v>
      </c>
      <c r="O12" s="74" t="s">
        <v>14</v>
      </c>
      <c r="P12" s="75" t="s">
        <v>15</v>
      </c>
      <c r="Q12" s="74" t="s">
        <v>13</v>
      </c>
      <c r="R12" s="74" t="s">
        <v>14</v>
      </c>
      <c r="S12" s="75" t="s">
        <v>15</v>
      </c>
      <c r="T12" s="74" t="s">
        <v>13</v>
      </c>
      <c r="U12" s="74" t="s">
        <v>14</v>
      </c>
      <c r="V12" s="75" t="s">
        <v>15</v>
      </c>
    </row>
    <row r="13" spans="1:22">
      <c r="A13" s="54" t="s">
        <v>16</v>
      </c>
      <c r="B13" s="55">
        <v>33781</v>
      </c>
      <c r="C13" s="55">
        <v>26780</v>
      </c>
      <c r="D13" s="56">
        <v>60561</v>
      </c>
      <c r="E13" s="55">
        <v>26920</v>
      </c>
      <c r="F13" s="55">
        <v>26574</v>
      </c>
      <c r="G13" s="56">
        <v>53494</v>
      </c>
      <c r="H13" s="55">
        <v>25629</v>
      </c>
      <c r="I13" s="55">
        <v>25965</v>
      </c>
      <c r="J13" s="56">
        <v>51594</v>
      </c>
      <c r="K13" s="55">
        <v>26429</v>
      </c>
      <c r="L13" s="55">
        <v>21458</v>
      </c>
      <c r="M13" s="56">
        <v>47887</v>
      </c>
      <c r="N13" s="55">
        <v>27343</v>
      </c>
      <c r="O13" s="55">
        <v>23748</v>
      </c>
      <c r="P13" s="56">
        <v>51091</v>
      </c>
      <c r="Q13" s="55">
        <v>26691</v>
      </c>
      <c r="R13" s="55">
        <v>22716</v>
      </c>
      <c r="S13" s="56">
        <v>49407</v>
      </c>
      <c r="T13" s="55">
        <v>26941</v>
      </c>
      <c r="U13" s="55">
        <v>19041</v>
      </c>
      <c r="V13" s="56">
        <v>45982</v>
      </c>
    </row>
    <row r="14" spans="1:22">
      <c r="A14" s="57" t="s">
        <v>17</v>
      </c>
      <c r="B14" s="58">
        <v>20280</v>
      </c>
      <c r="C14" s="58">
        <v>6377</v>
      </c>
      <c r="D14" s="59">
        <v>26657</v>
      </c>
      <c r="E14" s="58">
        <v>23387</v>
      </c>
      <c r="F14" s="58">
        <v>12715</v>
      </c>
      <c r="G14" s="59">
        <v>36102</v>
      </c>
      <c r="H14" s="58">
        <v>26669</v>
      </c>
      <c r="I14" s="58">
        <v>11816</v>
      </c>
      <c r="J14" s="59">
        <v>38485</v>
      </c>
      <c r="K14" s="58">
        <v>26750</v>
      </c>
      <c r="L14" s="58">
        <v>7690</v>
      </c>
      <c r="M14" s="59">
        <v>34440</v>
      </c>
      <c r="N14" s="58">
        <v>20890</v>
      </c>
      <c r="O14" s="58">
        <v>10757</v>
      </c>
      <c r="P14" s="59">
        <v>31647</v>
      </c>
      <c r="Q14" s="58">
        <v>15571</v>
      </c>
      <c r="R14" s="58">
        <v>15071</v>
      </c>
      <c r="S14" s="59">
        <v>30642</v>
      </c>
      <c r="T14" s="58">
        <v>17330</v>
      </c>
      <c r="U14" s="58">
        <v>8032</v>
      </c>
      <c r="V14" s="59">
        <v>25362</v>
      </c>
    </row>
    <row r="15" spans="1:22">
      <c r="A15" s="54" t="s">
        <v>18</v>
      </c>
      <c r="B15" s="55">
        <v>51543</v>
      </c>
      <c r="C15" s="55">
        <v>25465</v>
      </c>
      <c r="D15" s="56">
        <v>77008</v>
      </c>
      <c r="E15" s="55">
        <v>57101</v>
      </c>
      <c r="F15" s="55">
        <v>35311</v>
      </c>
      <c r="G15" s="56">
        <v>92412</v>
      </c>
      <c r="H15" s="55">
        <v>56703</v>
      </c>
      <c r="I15" s="55">
        <v>36769</v>
      </c>
      <c r="J15" s="56">
        <v>93472</v>
      </c>
      <c r="K15" s="55">
        <v>66512</v>
      </c>
      <c r="L15" s="55">
        <v>31340</v>
      </c>
      <c r="M15" s="56">
        <v>97852</v>
      </c>
      <c r="N15" s="55">
        <v>64688</v>
      </c>
      <c r="O15" s="55">
        <v>33303</v>
      </c>
      <c r="P15" s="56">
        <v>97991</v>
      </c>
      <c r="Q15" s="55">
        <v>64807</v>
      </c>
      <c r="R15" s="55">
        <v>30490</v>
      </c>
      <c r="S15" s="56">
        <v>95297</v>
      </c>
      <c r="T15" s="55">
        <v>59271</v>
      </c>
      <c r="U15" s="55">
        <v>39416</v>
      </c>
      <c r="V15" s="56">
        <v>98687</v>
      </c>
    </row>
    <row r="16" spans="1:22">
      <c r="A16" s="20" t="s">
        <v>15</v>
      </c>
      <c r="B16" s="21">
        <v>105604</v>
      </c>
      <c r="C16" s="21">
        <v>58622</v>
      </c>
      <c r="D16" s="60">
        <v>164226</v>
      </c>
      <c r="E16" s="21">
        <v>107408</v>
      </c>
      <c r="F16" s="21">
        <v>74600</v>
      </c>
      <c r="G16" s="60">
        <v>182008</v>
      </c>
      <c r="H16" s="21">
        <v>109001</v>
      </c>
      <c r="I16" s="21">
        <v>74550</v>
      </c>
      <c r="J16" s="60">
        <v>183551</v>
      </c>
      <c r="K16" s="21">
        <v>119691</v>
      </c>
      <c r="L16" s="21">
        <v>60488</v>
      </c>
      <c r="M16" s="60">
        <v>180179</v>
      </c>
      <c r="N16" s="21">
        <v>112921</v>
      </c>
      <c r="O16" s="21">
        <v>67808</v>
      </c>
      <c r="P16" s="60">
        <v>180729</v>
      </c>
      <c r="Q16" s="21">
        <v>107069</v>
      </c>
      <c r="R16" s="21">
        <v>68277</v>
      </c>
      <c r="S16" s="60">
        <v>175346</v>
      </c>
      <c r="T16" s="21">
        <f>SUM(T13:T15)</f>
        <v>103542</v>
      </c>
      <c r="U16" s="21">
        <f>SUM(U13:U15)</f>
        <v>66489</v>
      </c>
      <c r="V16" s="21">
        <f>SUM(V13:V15)</f>
        <v>170031</v>
      </c>
    </row>
    <row r="18" spans="1:22" s="2" customFormat="1" ht="17" customHeight="1">
      <c r="A18" s="5" t="s">
        <v>19</v>
      </c>
      <c r="B18" s="5"/>
      <c r="C18" s="5"/>
      <c r="D18" s="5"/>
      <c r="E18" s="5"/>
      <c r="F18" s="5"/>
      <c r="G18" s="5"/>
      <c r="H18" s="5"/>
      <c r="I18" s="6"/>
      <c r="J18" s="11"/>
      <c r="K18" s="11"/>
      <c r="L18" s="11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7" customHeight="1">
      <c r="A19" s="5" t="s">
        <v>7</v>
      </c>
      <c r="B19" s="5"/>
      <c r="C19" s="5"/>
      <c r="D19" s="5"/>
      <c r="E19" s="5"/>
      <c r="F19" s="5"/>
      <c r="G19" s="5"/>
      <c r="H19" s="5"/>
      <c r="I19" s="6"/>
      <c r="J19" s="11"/>
      <c r="K19" s="11"/>
      <c r="L19" s="11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7" customHeight="1">
      <c r="A20" s="8" t="s">
        <v>8</v>
      </c>
      <c r="B20" s="8"/>
      <c r="C20" s="8"/>
      <c r="D20" s="8"/>
      <c r="E20" s="8"/>
      <c r="F20" s="8"/>
      <c r="G20" s="5"/>
      <c r="H20" s="5"/>
      <c r="I20" s="6"/>
      <c r="J20" s="11"/>
      <c r="K20" s="11"/>
      <c r="L20" s="11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s="69" customFormat="1" ht="18" customHeight="1">
      <c r="A21" s="85" t="s">
        <v>20</v>
      </c>
      <c r="B21" s="86">
        <v>2014</v>
      </c>
      <c r="C21" s="86"/>
      <c r="D21" s="87"/>
      <c r="E21" s="86">
        <v>2015</v>
      </c>
      <c r="F21" s="86"/>
      <c r="G21" s="87"/>
      <c r="H21" s="86">
        <v>2016</v>
      </c>
      <c r="I21" s="86"/>
      <c r="J21" s="87"/>
      <c r="K21" s="86">
        <v>2017</v>
      </c>
      <c r="L21" s="86"/>
      <c r="M21" s="87"/>
      <c r="N21" s="86">
        <v>2018</v>
      </c>
      <c r="O21" s="86"/>
      <c r="P21" s="87"/>
      <c r="Q21" s="86" t="s">
        <v>10</v>
      </c>
      <c r="R21" s="86"/>
      <c r="S21" s="87"/>
      <c r="T21" s="86" t="s">
        <v>11</v>
      </c>
      <c r="U21" s="86"/>
      <c r="V21" s="87"/>
    </row>
    <row r="22" spans="1:22" s="73" customFormat="1" ht="18" customHeight="1">
      <c r="A22" s="85"/>
      <c r="B22" s="70" t="s">
        <v>13</v>
      </c>
      <c r="C22" s="70" t="s">
        <v>14</v>
      </c>
      <c r="D22" s="71" t="s">
        <v>21</v>
      </c>
      <c r="E22" s="70" t="s">
        <v>13</v>
      </c>
      <c r="F22" s="70" t="s">
        <v>14</v>
      </c>
      <c r="G22" s="71" t="s">
        <v>15</v>
      </c>
      <c r="H22" s="70" t="s">
        <v>13</v>
      </c>
      <c r="I22" s="70" t="s">
        <v>14</v>
      </c>
      <c r="J22" s="71" t="s">
        <v>21</v>
      </c>
      <c r="K22" s="70" t="s">
        <v>13</v>
      </c>
      <c r="L22" s="70" t="s">
        <v>14</v>
      </c>
      <c r="M22" s="71" t="s">
        <v>21</v>
      </c>
      <c r="N22" s="70" t="s">
        <v>13</v>
      </c>
      <c r="O22" s="70" t="s">
        <v>14</v>
      </c>
      <c r="P22" s="71" t="s">
        <v>21</v>
      </c>
      <c r="Q22" s="70" t="s">
        <v>13</v>
      </c>
      <c r="R22" s="70" t="s">
        <v>14</v>
      </c>
      <c r="S22" s="71" t="s">
        <v>21</v>
      </c>
      <c r="T22" s="70" t="s">
        <v>13</v>
      </c>
      <c r="U22" s="70" t="s">
        <v>14</v>
      </c>
      <c r="V22" s="71" t="s">
        <v>21</v>
      </c>
    </row>
    <row r="23" spans="1:22" s="2" customFormat="1">
      <c r="A23" s="17" t="s">
        <v>22</v>
      </c>
      <c r="B23" s="18">
        <v>90431</v>
      </c>
      <c r="C23" s="18">
        <v>50798</v>
      </c>
      <c r="D23" s="19">
        <v>141229</v>
      </c>
      <c r="E23" s="18">
        <v>89534</v>
      </c>
      <c r="F23" s="18">
        <v>64514</v>
      </c>
      <c r="G23" s="19">
        <v>154048</v>
      </c>
      <c r="H23" s="18">
        <v>86646</v>
      </c>
      <c r="I23" s="18">
        <v>63402</v>
      </c>
      <c r="J23" s="19">
        <v>150048</v>
      </c>
      <c r="K23" s="18">
        <v>100772</v>
      </c>
      <c r="L23" s="18">
        <v>51307</v>
      </c>
      <c r="M23" s="19">
        <v>152079</v>
      </c>
      <c r="N23" s="18">
        <v>92800</v>
      </c>
      <c r="O23" s="18">
        <v>58102</v>
      </c>
      <c r="P23" s="19">
        <v>150902</v>
      </c>
      <c r="Q23" s="18">
        <v>87772</v>
      </c>
      <c r="R23" s="18">
        <v>58804</v>
      </c>
      <c r="S23" s="19">
        <v>146576</v>
      </c>
      <c r="T23" s="18">
        <v>82833</v>
      </c>
      <c r="U23" s="18">
        <v>55387</v>
      </c>
      <c r="V23" s="19">
        <v>138220</v>
      </c>
    </row>
    <row r="24" spans="1:22" s="2" customFormat="1">
      <c r="A24" s="17" t="s">
        <v>23</v>
      </c>
      <c r="B24" s="18">
        <v>15173</v>
      </c>
      <c r="C24" s="18">
        <v>7824</v>
      </c>
      <c r="D24" s="19">
        <v>22997</v>
      </c>
      <c r="E24" s="18">
        <v>17874</v>
      </c>
      <c r="F24" s="18">
        <v>10086</v>
      </c>
      <c r="G24" s="19">
        <v>27960</v>
      </c>
      <c r="H24" s="18">
        <v>22355</v>
      </c>
      <c r="I24" s="18">
        <v>11148</v>
      </c>
      <c r="J24" s="19">
        <v>33503</v>
      </c>
      <c r="K24" s="18">
        <v>18919</v>
      </c>
      <c r="L24" s="18">
        <v>9181</v>
      </c>
      <c r="M24" s="19">
        <v>28100</v>
      </c>
      <c r="N24" s="18">
        <v>20121</v>
      </c>
      <c r="O24" s="18">
        <v>9706</v>
      </c>
      <c r="P24" s="19">
        <v>29827</v>
      </c>
      <c r="Q24" s="18">
        <v>19297</v>
      </c>
      <c r="R24" s="18">
        <v>9473</v>
      </c>
      <c r="S24" s="19">
        <v>28770</v>
      </c>
      <c r="T24" s="18">
        <v>20709</v>
      </c>
      <c r="U24" s="18">
        <v>11102</v>
      </c>
      <c r="V24" s="19">
        <v>31811</v>
      </c>
    </row>
    <row r="25" spans="1:22" s="2" customFormat="1" ht="18.75" customHeight="1">
      <c r="A25" s="20" t="s">
        <v>15</v>
      </c>
      <c r="B25" s="21">
        <v>105604</v>
      </c>
      <c r="C25" s="21">
        <v>58622</v>
      </c>
      <c r="D25" s="60">
        <v>164226</v>
      </c>
      <c r="E25" s="21">
        <v>107408</v>
      </c>
      <c r="F25" s="21">
        <v>74600</v>
      </c>
      <c r="G25" s="60">
        <v>182008</v>
      </c>
      <c r="H25" s="21">
        <v>109001</v>
      </c>
      <c r="I25" s="21">
        <v>74550</v>
      </c>
      <c r="J25" s="60">
        <v>183551</v>
      </c>
      <c r="K25" s="21">
        <v>119691</v>
      </c>
      <c r="L25" s="21">
        <v>60488</v>
      </c>
      <c r="M25" s="60">
        <v>180179</v>
      </c>
      <c r="N25" s="21">
        <v>112921</v>
      </c>
      <c r="O25" s="21">
        <v>67808</v>
      </c>
      <c r="P25" s="60">
        <v>180729</v>
      </c>
      <c r="Q25" s="21">
        <v>107069</v>
      </c>
      <c r="R25" s="21">
        <v>68277</v>
      </c>
      <c r="S25" s="60">
        <v>175346</v>
      </c>
      <c r="T25" s="21">
        <f>SUM(T23:T24)</f>
        <v>103542</v>
      </c>
      <c r="U25" s="21">
        <f>SUM(U23:U24)</f>
        <v>66489</v>
      </c>
      <c r="V25" s="60">
        <f>SUM(V23:V24)</f>
        <v>170031</v>
      </c>
    </row>
    <row r="26" spans="1:22">
      <c r="S26" s="81"/>
      <c r="V26" s="81"/>
    </row>
    <row r="27" spans="1:22" ht="15">
      <c r="A27" s="22" t="s">
        <v>47</v>
      </c>
      <c r="B27" s="23"/>
      <c r="C27" s="23"/>
      <c r="D27" s="23"/>
      <c r="E27" s="23"/>
      <c r="F27" s="24"/>
      <c r="G27" s="24"/>
      <c r="H27" s="24"/>
      <c r="I27" s="24"/>
    </row>
    <row r="28" spans="1:22" ht="15">
      <c r="A28" s="25" t="s">
        <v>24</v>
      </c>
      <c r="B28" s="23"/>
      <c r="C28" s="23"/>
      <c r="D28" s="23"/>
      <c r="E28" s="23"/>
      <c r="F28" s="24"/>
      <c r="G28" s="24"/>
      <c r="H28" s="24"/>
      <c r="I28" s="24"/>
    </row>
    <row r="29" spans="1:22" ht="15">
      <c r="A29" s="26" t="s">
        <v>25</v>
      </c>
      <c r="B29" s="23"/>
      <c r="C29" s="23"/>
      <c r="D29" s="23"/>
      <c r="E29" s="23"/>
      <c r="F29" s="24"/>
      <c r="G29" s="24"/>
      <c r="H29" s="24"/>
      <c r="I29" s="24"/>
    </row>
    <row r="30" spans="1:22" ht="15">
      <c r="A30" s="27" t="s">
        <v>26</v>
      </c>
      <c r="B30" s="23"/>
      <c r="C30" s="23"/>
      <c r="D30" s="23"/>
      <c r="E30" s="23"/>
      <c r="F30" s="24"/>
      <c r="G30" s="24"/>
      <c r="H30" s="24"/>
      <c r="I30" s="24"/>
    </row>
    <row r="31" spans="1:22">
      <c r="A31" s="28" t="s">
        <v>51</v>
      </c>
      <c r="B31" s="29"/>
      <c r="C31" s="29"/>
      <c r="D31" s="29"/>
      <c r="E31" s="29"/>
      <c r="F31" s="24"/>
      <c r="G31" s="24"/>
      <c r="H31" s="24"/>
      <c r="I31" s="24"/>
    </row>
    <row r="32" spans="1:22" s="2" customFormat="1" ht="12" customHeight="1">
      <c r="A32" s="80" t="s">
        <v>48</v>
      </c>
      <c r="B32" s="30"/>
    </row>
    <row r="33" spans="1:9" ht="15">
      <c r="A33" s="30" t="s">
        <v>49</v>
      </c>
      <c r="B33" s="31"/>
      <c r="C33" s="31"/>
      <c r="D33" s="23"/>
      <c r="E33" s="23"/>
      <c r="F33" s="24"/>
      <c r="G33" s="24"/>
      <c r="H33" s="24"/>
      <c r="I33" s="24"/>
    </row>
  </sheetData>
  <mergeCells count="18">
    <mergeCell ref="T11:V11"/>
    <mergeCell ref="T21:V21"/>
    <mergeCell ref="N21:P21"/>
    <mergeCell ref="Q21:S21"/>
    <mergeCell ref="K11:M11"/>
    <mergeCell ref="N11:P11"/>
    <mergeCell ref="Q11:S11"/>
    <mergeCell ref="A1:L4"/>
    <mergeCell ref="A5:L6"/>
    <mergeCell ref="B11:D11"/>
    <mergeCell ref="E11:G11"/>
    <mergeCell ref="H11:J11"/>
    <mergeCell ref="A11:A12"/>
    <mergeCell ref="A21:A22"/>
    <mergeCell ref="B21:D21"/>
    <mergeCell ref="E21:G21"/>
    <mergeCell ref="H21:J21"/>
    <mergeCell ref="K21:M21"/>
  </mergeCells>
  <phoneticPr fontId="38" type="noConversion"/>
  <hyperlinks>
    <hyperlink ref="N2" location="Índice!A1" display="Índice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workbookViewId="0">
      <selection sqref="A1:L4"/>
    </sheetView>
  </sheetViews>
  <sheetFormatPr baseColWidth="10" defaultColWidth="11.5" defaultRowHeight="14" x14ac:dyDescent="0"/>
  <cols>
    <col min="1" max="1" width="20.5" customWidth="1"/>
    <col min="2" max="2" width="39.6640625" customWidth="1"/>
    <col min="3" max="3" width="12.83203125" customWidth="1"/>
    <col min="4" max="4" width="13.33203125" customWidth="1"/>
    <col min="5" max="6" width="12.83203125" customWidth="1"/>
    <col min="7" max="7" width="13.33203125" customWidth="1"/>
    <col min="8" max="9" width="12.83203125" customWidth="1"/>
    <col min="10" max="10" width="13.33203125" customWidth="1"/>
    <col min="11" max="12" width="12.83203125" customWidth="1"/>
    <col min="13" max="13" width="13.33203125" customWidth="1"/>
    <col min="14" max="15" width="12.83203125" customWidth="1"/>
    <col min="16" max="16" width="13.33203125" customWidth="1"/>
    <col min="17" max="18" width="12.83203125" customWidth="1"/>
    <col min="19" max="19" width="13.33203125" customWidth="1"/>
    <col min="20" max="20" width="12.83203125" customWidth="1"/>
    <col min="22" max="22" width="13.5" bestFit="1" customWidth="1"/>
  </cols>
  <sheetData>
    <row r="1" spans="1:23" s="2" customForma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3" s="2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N2" s="3" t="s">
        <v>5</v>
      </c>
    </row>
    <row r="3" spans="1:23" s="2" customForma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3" s="2" customForma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23" s="2" customFormat="1" ht="15" customHeight="1">
      <c r="A5" s="89" t="s">
        <v>44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S5" s="4"/>
    </row>
    <row r="6" spans="1:23" s="2" customFormat="1" ht="1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S6" s="4"/>
    </row>
    <row r="7" spans="1:23" s="2" customFormat="1" ht="16">
      <c r="A7" s="5" t="s">
        <v>27</v>
      </c>
      <c r="B7" s="5"/>
      <c r="C7" s="6"/>
      <c r="D7" s="6"/>
      <c r="E7" s="6"/>
      <c r="F7" s="6"/>
      <c r="G7" s="10"/>
      <c r="H7" s="6"/>
      <c r="I7" s="6"/>
      <c r="J7" s="6"/>
      <c r="K7" s="6"/>
      <c r="L7" s="6"/>
    </row>
    <row r="8" spans="1:23" s="2" customFormat="1" ht="15">
      <c r="A8" s="5" t="s">
        <v>7</v>
      </c>
      <c r="B8" s="5"/>
      <c r="C8" s="6"/>
      <c r="D8" s="6"/>
      <c r="E8" s="6"/>
      <c r="F8" s="6"/>
      <c r="G8" s="10"/>
      <c r="H8" s="6"/>
      <c r="I8" s="6"/>
      <c r="J8" s="6"/>
      <c r="K8" s="6"/>
      <c r="L8" s="6"/>
    </row>
    <row r="9" spans="1:23" s="2" customFormat="1" ht="16">
      <c r="A9" s="8" t="s">
        <v>8</v>
      </c>
      <c r="B9" s="8"/>
      <c r="C9" s="6"/>
      <c r="D9" s="6"/>
      <c r="E9" s="9"/>
      <c r="F9" s="9"/>
      <c r="G9" s="6"/>
      <c r="H9" s="6"/>
      <c r="I9" s="6"/>
      <c r="J9" s="6"/>
      <c r="K9" s="6"/>
      <c r="L9" s="6"/>
    </row>
    <row r="10" spans="1:23" s="2" customFormat="1" ht="17" customHeight="1">
      <c r="S10" s="7"/>
    </row>
    <row r="11" spans="1:23" ht="18.75" customHeight="1">
      <c r="A11" s="92" t="s">
        <v>9</v>
      </c>
      <c r="B11" s="92" t="s">
        <v>28</v>
      </c>
      <c r="C11" s="93">
        <v>2014</v>
      </c>
      <c r="D11" s="93"/>
      <c r="E11" s="94"/>
      <c r="F11" s="93">
        <v>2015</v>
      </c>
      <c r="G11" s="93"/>
      <c r="H11" s="94"/>
      <c r="I11" s="93">
        <v>2016</v>
      </c>
      <c r="J11" s="93"/>
      <c r="K11" s="94"/>
      <c r="L11" s="93">
        <v>2017</v>
      </c>
      <c r="M11" s="93"/>
      <c r="N11" s="94"/>
      <c r="O11" s="86">
        <v>2018</v>
      </c>
      <c r="P11" s="86"/>
      <c r="Q11" s="87"/>
      <c r="R11" s="86" t="s">
        <v>10</v>
      </c>
      <c r="S11" s="86"/>
      <c r="T11" s="87"/>
      <c r="U11" s="86" t="s">
        <v>11</v>
      </c>
      <c r="V11" s="86"/>
      <c r="W11" s="87"/>
    </row>
    <row r="12" spans="1:23" ht="20.25" customHeight="1">
      <c r="A12" s="92"/>
      <c r="B12" s="92"/>
      <c r="C12" s="76" t="s">
        <v>13</v>
      </c>
      <c r="D12" s="76" t="s">
        <v>14</v>
      </c>
      <c r="E12" s="77" t="s">
        <v>15</v>
      </c>
      <c r="F12" s="76" t="s">
        <v>13</v>
      </c>
      <c r="G12" s="76" t="s">
        <v>14</v>
      </c>
      <c r="H12" s="77" t="s">
        <v>15</v>
      </c>
      <c r="I12" s="76" t="s">
        <v>13</v>
      </c>
      <c r="J12" s="76" t="s">
        <v>14</v>
      </c>
      <c r="K12" s="77" t="s">
        <v>15</v>
      </c>
      <c r="L12" s="76" t="s">
        <v>13</v>
      </c>
      <c r="M12" s="76" t="s">
        <v>14</v>
      </c>
      <c r="N12" s="77" t="s">
        <v>15</v>
      </c>
      <c r="O12" s="76" t="s">
        <v>13</v>
      </c>
      <c r="P12" s="76" t="s">
        <v>14</v>
      </c>
      <c r="Q12" s="77" t="s">
        <v>15</v>
      </c>
      <c r="R12" s="76" t="s">
        <v>13</v>
      </c>
      <c r="S12" s="76" t="s">
        <v>14</v>
      </c>
      <c r="T12" s="77" t="s">
        <v>15</v>
      </c>
      <c r="U12" s="76" t="s">
        <v>13</v>
      </c>
      <c r="V12" s="76" t="s">
        <v>14</v>
      </c>
      <c r="W12" s="77" t="s">
        <v>15</v>
      </c>
    </row>
    <row r="13" spans="1:23" ht="18.75" customHeight="1">
      <c r="A13" s="90" t="s">
        <v>16</v>
      </c>
      <c r="B13" s="61" t="s">
        <v>29</v>
      </c>
      <c r="C13" s="62">
        <v>4888</v>
      </c>
      <c r="D13" s="62">
        <v>19636</v>
      </c>
      <c r="E13" s="63">
        <v>24524</v>
      </c>
      <c r="F13" s="62">
        <v>5053</v>
      </c>
      <c r="G13" s="62">
        <v>16972</v>
      </c>
      <c r="H13" s="63">
        <v>22025</v>
      </c>
      <c r="I13" s="62">
        <v>2579</v>
      </c>
      <c r="J13" s="62">
        <v>14246</v>
      </c>
      <c r="K13" s="63">
        <v>16825</v>
      </c>
      <c r="L13" s="62">
        <v>2860</v>
      </c>
      <c r="M13" s="62">
        <v>12135</v>
      </c>
      <c r="N13" s="63">
        <v>14995</v>
      </c>
      <c r="O13" s="62">
        <v>4473</v>
      </c>
      <c r="P13" s="62">
        <v>13613</v>
      </c>
      <c r="Q13" s="63">
        <v>18086</v>
      </c>
      <c r="R13" s="62">
        <v>2705</v>
      </c>
      <c r="S13" s="62">
        <v>14350</v>
      </c>
      <c r="T13" s="63">
        <v>17055</v>
      </c>
      <c r="U13" s="62">
        <v>1626</v>
      </c>
      <c r="V13" s="62">
        <v>9637</v>
      </c>
      <c r="W13" s="63">
        <v>11263</v>
      </c>
    </row>
    <row r="14" spans="1:23" ht="16">
      <c r="A14" s="90"/>
      <c r="B14" s="61" t="s">
        <v>30</v>
      </c>
      <c r="C14" s="62">
        <v>13848</v>
      </c>
      <c r="D14" s="62">
        <v>4505</v>
      </c>
      <c r="E14" s="63">
        <v>18353</v>
      </c>
      <c r="F14" s="62">
        <v>7818</v>
      </c>
      <c r="G14" s="62">
        <v>5284</v>
      </c>
      <c r="H14" s="63">
        <v>13102</v>
      </c>
      <c r="I14" s="62">
        <v>10130</v>
      </c>
      <c r="J14" s="62">
        <v>5361</v>
      </c>
      <c r="K14" s="63">
        <v>15491</v>
      </c>
      <c r="L14" s="62">
        <v>10188</v>
      </c>
      <c r="M14" s="62">
        <v>4485</v>
      </c>
      <c r="N14" s="63">
        <v>14673</v>
      </c>
      <c r="O14" s="62">
        <v>7132</v>
      </c>
      <c r="P14" s="62">
        <v>5156</v>
      </c>
      <c r="Q14" s="63">
        <v>12288</v>
      </c>
      <c r="R14" s="62">
        <v>8138</v>
      </c>
      <c r="S14" s="62">
        <v>4029</v>
      </c>
      <c r="T14" s="63">
        <v>12167</v>
      </c>
      <c r="U14" s="62">
        <v>10561</v>
      </c>
      <c r="V14" s="62">
        <v>4866</v>
      </c>
      <c r="W14" s="63">
        <v>15427</v>
      </c>
    </row>
    <row r="15" spans="1:23" ht="27">
      <c r="A15" s="90"/>
      <c r="B15" s="61" t="s">
        <v>31</v>
      </c>
      <c r="C15" s="62">
        <v>15045</v>
      </c>
      <c r="D15" s="62">
        <v>2639</v>
      </c>
      <c r="E15" s="63">
        <v>17684</v>
      </c>
      <c r="F15" s="62">
        <v>14049</v>
      </c>
      <c r="G15" s="62">
        <v>4318</v>
      </c>
      <c r="H15" s="63">
        <v>18367</v>
      </c>
      <c r="I15" s="62">
        <v>12920</v>
      </c>
      <c r="J15" s="62">
        <v>6358</v>
      </c>
      <c r="K15" s="63">
        <v>19278</v>
      </c>
      <c r="L15" s="62">
        <v>13381</v>
      </c>
      <c r="M15" s="62">
        <v>4838</v>
      </c>
      <c r="N15" s="63">
        <v>18219</v>
      </c>
      <c r="O15" s="62">
        <v>15738</v>
      </c>
      <c r="P15" s="62">
        <v>4979</v>
      </c>
      <c r="Q15" s="63">
        <v>20717</v>
      </c>
      <c r="R15" s="62">
        <v>15848</v>
      </c>
      <c r="S15" s="62">
        <v>4337</v>
      </c>
      <c r="T15" s="63">
        <v>20185</v>
      </c>
      <c r="U15" s="62">
        <v>14754</v>
      </c>
      <c r="V15" s="62">
        <v>4538</v>
      </c>
      <c r="W15" s="63">
        <v>19292</v>
      </c>
    </row>
    <row r="16" spans="1:23">
      <c r="A16" s="91"/>
      <c r="B16" s="64" t="s">
        <v>32</v>
      </c>
      <c r="C16" s="65">
        <v>33781</v>
      </c>
      <c r="D16" s="65">
        <v>26780</v>
      </c>
      <c r="E16" s="66">
        <v>60561</v>
      </c>
      <c r="F16" s="65">
        <v>26920</v>
      </c>
      <c r="G16" s="65">
        <v>26574</v>
      </c>
      <c r="H16" s="66">
        <v>53494</v>
      </c>
      <c r="I16" s="65">
        <v>25629</v>
      </c>
      <c r="J16" s="65">
        <v>25965</v>
      </c>
      <c r="K16" s="66">
        <v>51594</v>
      </c>
      <c r="L16" s="65">
        <v>26429</v>
      </c>
      <c r="M16" s="65">
        <v>21458</v>
      </c>
      <c r="N16" s="66">
        <v>47887</v>
      </c>
      <c r="O16" s="65">
        <v>27343</v>
      </c>
      <c r="P16" s="65">
        <v>23748</v>
      </c>
      <c r="Q16" s="66">
        <v>51091</v>
      </c>
      <c r="R16" s="65">
        <v>26691</v>
      </c>
      <c r="S16" s="65">
        <v>22716</v>
      </c>
      <c r="T16" s="66">
        <v>49407</v>
      </c>
      <c r="U16" s="65">
        <v>26941</v>
      </c>
      <c r="V16" s="65">
        <v>19041</v>
      </c>
      <c r="W16" s="66">
        <v>45982</v>
      </c>
    </row>
    <row r="17" spans="1:23" ht="27">
      <c r="A17" s="90" t="s">
        <v>17</v>
      </c>
      <c r="B17" s="61" t="s">
        <v>33</v>
      </c>
      <c r="C17" s="62">
        <v>9529</v>
      </c>
      <c r="D17" s="62">
        <v>2375</v>
      </c>
      <c r="E17" s="63">
        <v>11904</v>
      </c>
      <c r="F17" s="62">
        <v>9783</v>
      </c>
      <c r="G17" s="62">
        <v>4934</v>
      </c>
      <c r="H17" s="63">
        <v>14717</v>
      </c>
      <c r="I17" s="62">
        <v>9572</v>
      </c>
      <c r="J17" s="62">
        <v>5529</v>
      </c>
      <c r="K17" s="63">
        <v>15101</v>
      </c>
      <c r="L17" s="62">
        <v>12259</v>
      </c>
      <c r="M17" s="62">
        <v>5011</v>
      </c>
      <c r="N17" s="63">
        <v>17270</v>
      </c>
      <c r="O17" s="62">
        <v>9921</v>
      </c>
      <c r="P17" s="62">
        <v>3726</v>
      </c>
      <c r="Q17" s="63">
        <v>13647</v>
      </c>
      <c r="R17" s="62">
        <v>6369</v>
      </c>
      <c r="S17" s="62">
        <v>4961</v>
      </c>
      <c r="T17" s="63">
        <v>11330</v>
      </c>
      <c r="U17" s="62">
        <v>7631</v>
      </c>
      <c r="V17" s="62">
        <v>4003</v>
      </c>
      <c r="W17" s="63">
        <v>11634</v>
      </c>
    </row>
    <row r="18" spans="1:23">
      <c r="A18" s="90"/>
      <c r="B18" s="61" t="s">
        <v>34</v>
      </c>
      <c r="C18" s="62">
        <v>10751</v>
      </c>
      <c r="D18" s="62">
        <v>4002</v>
      </c>
      <c r="E18" s="63">
        <v>14753</v>
      </c>
      <c r="F18" s="62">
        <v>13604</v>
      </c>
      <c r="G18" s="62">
        <v>7781</v>
      </c>
      <c r="H18" s="63">
        <v>21385</v>
      </c>
      <c r="I18" s="62">
        <v>17097</v>
      </c>
      <c r="J18" s="62">
        <v>6287</v>
      </c>
      <c r="K18" s="63">
        <v>23384</v>
      </c>
      <c r="L18" s="62">
        <v>14491</v>
      </c>
      <c r="M18" s="62">
        <v>2679</v>
      </c>
      <c r="N18" s="63">
        <v>17170</v>
      </c>
      <c r="O18" s="62">
        <v>10969</v>
      </c>
      <c r="P18" s="62">
        <v>7031</v>
      </c>
      <c r="Q18" s="63">
        <v>18000</v>
      </c>
      <c r="R18" s="62">
        <v>9202</v>
      </c>
      <c r="S18" s="62">
        <v>10110</v>
      </c>
      <c r="T18" s="63">
        <v>19312</v>
      </c>
      <c r="U18" s="62">
        <v>9699</v>
      </c>
      <c r="V18" s="62">
        <v>4029</v>
      </c>
      <c r="W18" s="63">
        <v>13728</v>
      </c>
    </row>
    <row r="19" spans="1:23">
      <c r="A19" s="91"/>
      <c r="B19" s="64" t="s">
        <v>35</v>
      </c>
      <c r="C19" s="65">
        <v>20280</v>
      </c>
      <c r="D19" s="65">
        <v>6377</v>
      </c>
      <c r="E19" s="66">
        <v>26657</v>
      </c>
      <c r="F19" s="65">
        <v>23387</v>
      </c>
      <c r="G19" s="65">
        <v>12715</v>
      </c>
      <c r="H19" s="66">
        <v>36102</v>
      </c>
      <c r="I19" s="65">
        <v>26669</v>
      </c>
      <c r="J19" s="65">
        <v>11816</v>
      </c>
      <c r="K19" s="66">
        <v>38485</v>
      </c>
      <c r="L19" s="65">
        <v>26750</v>
      </c>
      <c r="M19" s="65">
        <v>7690</v>
      </c>
      <c r="N19" s="66">
        <v>34440</v>
      </c>
      <c r="O19" s="65">
        <v>20890</v>
      </c>
      <c r="P19" s="65">
        <v>10757</v>
      </c>
      <c r="Q19" s="66">
        <v>31647</v>
      </c>
      <c r="R19" s="65">
        <v>15571</v>
      </c>
      <c r="S19" s="65">
        <v>15071</v>
      </c>
      <c r="T19" s="66">
        <v>30642</v>
      </c>
      <c r="U19" s="65">
        <v>17330</v>
      </c>
      <c r="V19" s="65">
        <v>8032</v>
      </c>
      <c r="W19" s="66">
        <v>25362</v>
      </c>
    </row>
    <row r="20" spans="1:23" ht="52">
      <c r="A20" s="90" t="s">
        <v>18</v>
      </c>
      <c r="B20" s="67" t="s">
        <v>36</v>
      </c>
      <c r="C20" s="62">
        <v>24601</v>
      </c>
      <c r="D20" s="62">
        <v>6997</v>
      </c>
      <c r="E20" s="63">
        <v>31598</v>
      </c>
      <c r="F20" s="62">
        <v>27085</v>
      </c>
      <c r="G20" s="62">
        <v>9392</v>
      </c>
      <c r="H20" s="63">
        <v>36477</v>
      </c>
      <c r="I20" s="62">
        <v>27163</v>
      </c>
      <c r="J20" s="62">
        <v>11215</v>
      </c>
      <c r="K20" s="63">
        <v>38378</v>
      </c>
      <c r="L20" s="62">
        <v>32268</v>
      </c>
      <c r="M20" s="62">
        <v>9575</v>
      </c>
      <c r="N20" s="63">
        <v>41843</v>
      </c>
      <c r="O20" s="62">
        <v>31697</v>
      </c>
      <c r="P20" s="62">
        <v>13924</v>
      </c>
      <c r="Q20" s="63">
        <v>45621</v>
      </c>
      <c r="R20" s="62">
        <v>36907</v>
      </c>
      <c r="S20" s="62">
        <v>7257</v>
      </c>
      <c r="T20" s="63">
        <v>44164</v>
      </c>
      <c r="U20" s="62">
        <v>37384</v>
      </c>
      <c r="V20" s="62">
        <v>11741</v>
      </c>
      <c r="W20" s="63">
        <v>49125</v>
      </c>
    </row>
    <row r="21" spans="1:23">
      <c r="A21" s="90"/>
      <c r="B21" s="61" t="s">
        <v>37</v>
      </c>
      <c r="C21" s="62">
        <v>8314</v>
      </c>
      <c r="D21" s="62">
        <v>7888</v>
      </c>
      <c r="E21" s="63">
        <v>16202</v>
      </c>
      <c r="F21" s="62">
        <v>8688</v>
      </c>
      <c r="G21" s="62">
        <v>13341</v>
      </c>
      <c r="H21" s="63">
        <v>22029</v>
      </c>
      <c r="I21" s="62">
        <v>8441</v>
      </c>
      <c r="J21" s="62">
        <v>11630</v>
      </c>
      <c r="K21" s="63">
        <v>20071</v>
      </c>
      <c r="L21" s="62">
        <v>9048</v>
      </c>
      <c r="M21" s="62">
        <v>10523</v>
      </c>
      <c r="N21" s="63">
        <v>19571</v>
      </c>
      <c r="O21" s="62">
        <v>9559</v>
      </c>
      <c r="P21" s="62">
        <v>12386</v>
      </c>
      <c r="Q21" s="63">
        <v>21945</v>
      </c>
      <c r="R21" s="62">
        <v>10288</v>
      </c>
      <c r="S21" s="62">
        <v>12026</v>
      </c>
      <c r="T21" s="63">
        <v>22314</v>
      </c>
      <c r="U21" s="62">
        <v>5448</v>
      </c>
      <c r="V21" s="62">
        <v>12708</v>
      </c>
      <c r="W21" s="63">
        <v>18156</v>
      </c>
    </row>
    <row r="22" spans="1:23">
      <c r="A22" s="90"/>
      <c r="B22" s="61" t="s">
        <v>38</v>
      </c>
      <c r="C22" s="62">
        <v>18628</v>
      </c>
      <c r="D22" s="62">
        <v>10580</v>
      </c>
      <c r="E22" s="63">
        <v>29208</v>
      </c>
      <c r="F22" s="62">
        <v>21328</v>
      </c>
      <c r="G22" s="62">
        <v>12578</v>
      </c>
      <c r="H22" s="63">
        <v>33906</v>
      </c>
      <c r="I22" s="62">
        <v>21099</v>
      </c>
      <c r="J22" s="62">
        <v>13924</v>
      </c>
      <c r="K22" s="63">
        <v>35023</v>
      </c>
      <c r="L22" s="62">
        <v>25196</v>
      </c>
      <c r="M22" s="62">
        <v>11242</v>
      </c>
      <c r="N22" s="63">
        <v>36438</v>
      </c>
      <c r="O22" s="62">
        <v>23432</v>
      </c>
      <c r="P22" s="62">
        <v>6993</v>
      </c>
      <c r="Q22" s="63">
        <v>30425</v>
      </c>
      <c r="R22" s="62">
        <v>17612</v>
      </c>
      <c r="S22" s="62">
        <v>11207</v>
      </c>
      <c r="T22" s="63">
        <v>28819</v>
      </c>
      <c r="U22" s="62">
        <v>16439</v>
      </c>
      <c r="V22" s="62">
        <v>14967</v>
      </c>
      <c r="W22" s="63">
        <v>31406</v>
      </c>
    </row>
    <row r="23" spans="1:23">
      <c r="A23" s="91"/>
      <c r="B23" s="64" t="s">
        <v>35</v>
      </c>
      <c r="C23" s="65">
        <v>51543</v>
      </c>
      <c r="D23" s="65">
        <v>25465</v>
      </c>
      <c r="E23" s="66">
        <v>77008</v>
      </c>
      <c r="F23" s="65">
        <v>57101</v>
      </c>
      <c r="G23" s="65">
        <v>35311</v>
      </c>
      <c r="H23" s="66">
        <v>92412</v>
      </c>
      <c r="I23" s="65">
        <v>56703</v>
      </c>
      <c r="J23" s="65">
        <v>36769</v>
      </c>
      <c r="K23" s="66">
        <v>93472</v>
      </c>
      <c r="L23" s="65">
        <v>66512</v>
      </c>
      <c r="M23" s="65">
        <v>31340</v>
      </c>
      <c r="N23" s="66">
        <v>97852</v>
      </c>
      <c r="O23" s="65">
        <v>64688</v>
      </c>
      <c r="P23" s="65">
        <v>33303</v>
      </c>
      <c r="Q23" s="66">
        <v>97991</v>
      </c>
      <c r="R23" s="65">
        <v>64807</v>
      </c>
      <c r="S23" s="65">
        <v>30490</v>
      </c>
      <c r="T23" s="66">
        <v>95297</v>
      </c>
      <c r="U23" s="65">
        <v>59271</v>
      </c>
      <c r="V23" s="65">
        <v>39416</v>
      </c>
      <c r="W23" s="66">
        <v>98687</v>
      </c>
    </row>
    <row r="24" spans="1:23">
      <c r="A24" s="68"/>
      <c r="B24" s="68" t="s">
        <v>15</v>
      </c>
      <c r="C24" s="21">
        <v>105604</v>
      </c>
      <c r="D24" s="21">
        <v>58622</v>
      </c>
      <c r="E24" s="60">
        <v>164226</v>
      </c>
      <c r="F24" s="21">
        <v>107408</v>
      </c>
      <c r="G24" s="21">
        <v>74600</v>
      </c>
      <c r="H24" s="60">
        <v>182008</v>
      </c>
      <c r="I24" s="21">
        <v>109001</v>
      </c>
      <c r="J24" s="21">
        <v>74550</v>
      </c>
      <c r="K24" s="60">
        <v>183551</v>
      </c>
      <c r="L24" s="21">
        <v>119691</v>
      </c>
      <c r="M24" s="21">
        <v>60488</v>
      </c>
      <c r="N24" s="60">
        <v>180179</v>
      </c>
      <c r="O24" s="21">
        <v>112921</v>
      </c>
      <c r="P24" s="21">
        <v>67808</v>
      </c>
      <c r="Q24" s="60">
        <v>180729</v>
      </c>
      <c r="R24" s="21">
        <v>107069</v>
      </c>
      <c r="S24" s="21">
        <v>68277</v>
      </c>
      <c r="T24" s="60">
        <v>175346</v>
      </c>
      <c r="U24" s="21">
        <f>U16+U19+U23</f>
        <v>103542</v>
      </c>
      <c r="V24" s="21">
        <f>SUM(V16+V19+V23)</f>
        <v>66489</v>
      </c>
      <c r="W24" s="60">
        <f>SUM(W16+W19+W23)</f>
        <v>170031</v>
      </c>
    </row>
    <row r="25" spans="1:23" s="1" customFormat="1"/>
    <row r="26" spans="1:23">
      <c r="A26" s="22" t="s">
        <v>47</v>
      </c>
    </row>
    <row r="27" spans="1:23">
      <c r="A27" s="25" t="s">
        <v>24</v>
      </c>
    </row>
    <row r="28" spans="1:23">
      <c r="A28" s="26" t="s">
        <v>25</v>
      </c>
    </row>
    <row r="29" spans="1:23">
      <c r="A29" s="28" t="s">
        <v>52</v>
      </c>
    </row>
    <row r="30" spans="1:23">
      <c r="A30" s="27" t="s">
        <v>39</v>
      </c>
    </row>
    <row r="31" spans="1:23">
      <c r="A31" s="27" t="s">
        <v>40</v>
      </c>
    </row>
    <row r="32" spans="1:23">
      <c r="A32" s="28" t="s">
        <v>50</v>
      </c>
    </row>
    <row r="33" spans="1:1">
      <c r="A33" s="80" t="s">
        <v>48</v>
      </c>
    </row>
    <row r="34" spans="1:1">
      <c r="A34" s="30" t="s">
        <v>49</v>
      </c>
    </row>
  </sheetData>
  <mergeCells count="14">
    <mergeCell ref="U11:W11"/>
    <mergeCell ref="O11:Q11"/>
    <mergeCell ref="R11:T11"/>
    <mergeCell ref="A1:L4"/>
    <mergeCell ref="A5:L6"/>
    <mergeCell ref="C11:E11"/>
    <mergeCell ref="F11:H11"/>
    <mergeCell ref="I11:K11"/>
    <mergeCell ref="L11:N11"/>
    <mergeCell ref="A13:A16"/>
    <mergeCell ref="A17:A19"/>
    <mergeCell ref="A20:A23"/>
    <mergeCell ref="A11:A12"/>
    <mergeCell ref="B11:B12"/>
  </mergeCells>
  <hyperlinks>
    <hyperlink ref="N2" location="Índice!A1" display="Índice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workbookViewId="0">
      <selection sqref="A1:L4"/>
    </sheetView>
  </sheetViews>
  <sheetFormatPr baseColWidth="10" defaultColWidth="10.83203125" defaultRowHeight="14" x14ac:dyDescent="0"/>
  <cols>
    <col min="1" max="1" width="42.5" customWidth="1"/>
    <col min="2" max="19" width="12.83203125" customWidth="1"/>
    <col min="21" max="21" width="13.5" style="39" bestFit="1" customWidth="1"/>
    <col min="22" max="16384" width="10.83203125" style="39"/>
  </cols>
  <sheetData>
    <row r="1" spans="1:22" s="2" customForma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2" s="2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N2" s="3" t="s">
        <v>5</v>
      </c>
    </row>
    <row r="3" spans="1:22" s="2" customForma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2" s="2" customForma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22" s="2" customFormat="1" ht="15" customHeight="1">
      <c r="A5" s="89" t="s">
        <v>44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S5" s="4"/>
    </row>
    <row r="6" spans="1:22" s="2" customFormat="1" ht="1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S6" s="4"/>
    </row>
    <row r="7" spans="1:22" s="2" customFormat="1" ht="17" customHeight="1">
      <c r="A7" s="5" t="s">
        <v>41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S7" s="7"/>
    </row>
    <row r="8" spans="1:22" s="2" customFormat="1" ht="17" customHeight="1">
      <c r="A8" s="8" t="s">
        <v>7</v>
      </c>
      <c r="B8" s="8"/>
      <c r="C8" s="8"/>
      <c r="D8" s="8"/>
      <c r="E8" s="8"/>
      <c r="F8" s="5"/>
      <c r="G8" s="5"/>
      <c r="H8" s="6"/>
      <c r="I8" s="6"/>
      <c r="J8" s="9"/>
      <c r="K8" s="9"/>
      <c r="L8" s="9"/>
      <c r="S8" s="7"/>
    </row>
    <row r="9" spans="1:22" s="2" customFormat="1" ht="17" customHeight="1">
      <c r="A9" s="8" t="s">
        <v>8</v>
      </c>
      <c r="B9" s="8"/>
      <c r="C9" s="8"/>
      <c r="D9" s="8"/>
      <c r="E9" s="8"/>
      <c r="F9" s="5"/>
      <c r="G9" s="5"/>
      <c r="H9" s="6"/>
      <c r="I9" s="6"/>
      <c r="J9" s="9"/>
      <c r="K9" s="9"/>
      <c r="L9" s="9"/>
      <c r="S9" s="7"/>
    </row>
    <row r="11" spans="1:22" ht="15">
      <c r="A11" s="85" t="s">
        <v>9</v>
      </c>
      <c r="B11" s="86">
        <v>2014</v>
      </c>
      <c r="C11" s="86"/>
      <c r="D11" s="87"/>
      <c r="E11" s="86">
        <v>2015</v>
      </c>
      <c r="F11" s="86"/>
      <c r="G11" s="87"/>
      <c r="H11" s="86">
        <v>2016</v>
      </c>
      <c r="I11" s="86"/>
      <c r="J11" s="87"/>
      <c r="K11" s="86">
        <v>2017</v>
      </c>
      <c r="L11" s="86"/>
      <c r="M11" s="87"/>
      <c r="N11" s="86">
        <v>2018</v>
      </c>
      <c r="O11" s="86"/>
      <c r="P11" s="87"/>
      <c r="Q11" s="86" t="s">
        <v>10</v>
      </c>
      <c r="R11" s="86"/>
      <c r="S11" s="87"/>
      <c r="T11" s="86" t="s">
        <v>11</v>
      </c>
      <c r="U11" s="86"/>
      <c r="V11" s="87"/>
    </row>
    <row r="12" spans="1:22">
      <c r="A12" s="85" t="s">
        <v>12</v>
      </c>
      <c r="B12" s="78" t="s">
        <v>13</v>
      </c>
      <c r="C12" s="78" t="s">
        <v>14</v>
      </c>
      <c r="D12" s="79" t="s">
        <v>15</v>
      </c>
      <c r="E12" s="78" t="s">
        <v>13</v>
      </c>
      <c r="F12" s="78" t="s">
        <v>14</v>
      </c>
      <c r="G12" s="79" t="s">
        <v>15</v>
      </c>
      <c r="H12" s="78" t="s">
        <v>13</v>
      </c>
      <c r="I12" s="78" t="s">
        <v>14</v>
      </c>
      <c r="J12" s="79" t="s">
        <v>15</v>
      </c>
      <c r="K12" s="78" t="s">
        <v>13</v>
      </c>
      <c r="L12" s="78" t="s">
        <v>14</v>
      </c>
      <c r="M12" s="79" t="s">
        <v>15</v>
      </c>
      <c r="N12" s="78" t="s">
        <v>13</v>
      </c>
      <c r="O12" s="78" t="s">
        <v>14</v>
      </c>
      <c r="P12" s="79" t="s">
        <v>15</v>
      </c>
      <c r="Q12" s="78" t="s">
        <v>13</v>
      </c>
      <c r="R12" s="78" t="s">
        <v>14</v>
      </c>
      <c r="S12" s="79" t="s">
        <v>15</v>
      </c>
      <c r="T12" s="78" t="s">
        <v>13</v>
      </c>
      <c r="U12" s="78" t="s">
        <v>14</v>
      </c>
      <c r="V12" s="79" t="s">
        <v>15</v>
      </c>
    </row>
    <row r="13" spans="1:22" ht="18" customHeight="1">
      <c r="A13" s="54" t="s">
        <v>16</v>
      </c>
      <c r="B13" s="55">
        <v>23236</v>
      </c>
      <c r="C13" s="55">
        <v>16415</v>
      </c>
      <c r="D13" s="56">
        <v>39651</v>
      </c>
      <c r="E13" s="55">
        <v>22275</v>
      </c>
      <c r="F13" s="55">
        <v>18846</v>
      </c>
      <c r="G13" s="56">
        <v>41121</v>
      </c>
      <c r="H13" s="55">
        <v>22554</v>
      </c>
      <c r="I13" s="55">
        <v>16603</v>
      </c>
      <c r="J13" s="56">
        <v>39157</v>
      </c>
      <c r="K13" s="55">
        <v>23356</v>
      </c>
      <c r="L13" s="55">
        <v>14200</v>
      </c>
      <c r="M13" s="56">
        <v>37556</v>
      </c>
      <c r="N13" s="55">
        <v>21490</v>
      </c>
      <c r="O13" s="55">
        <v>14876</v>
      </c>
      <c r="P13" s="56">
        <v>36366</v>
      </c>
      <c r="Q13" s="55">
        <v>20742</v>
      </c>
      <c r="R13" s="55">
        <v>15145</v>
      </c>
      <c r="S13" s="56">
        <v>35887</v>
      </c>
      <c r="T13" s="55">
        <v>21887</v>
      </c>
      <c r="U13" s="55">
        <v>11952</v>
      </c>
      <c r="V13" s="56">
        <v>33839</v>
      </c>
    </row>
    <row r="14" spans="1:22" ht="18" customHeight="1">
      <c r="A14" s="57" t="s">
        <v>17</v>
      </c>
      <c r="B14" s="58">
        <v>18460</v>
      </c>
      <c r="C14" s="58">
        <v>5549</v>
      </c>
      <c r="D14" s="59">
        <v>24009</v>
      </c>
      <c r="E14" s="58">
        <v>21407</v>
      </c>
      <c r="F14" s="58">
        <v>10419</v>
      </c>
      <c r="G14" s="59">
        <v>31826</v>
      </c>
      <c r="H14" s="58">
        <v>23169</v>
      </c>
      <c r="I14" s="58">
        <v>9219</v>
      </c>
      <c r="J14" s="59">
        <v>32388</v>
      </c>
      <c r="K14" s="58">
        <v>26488</v>
      </c>
      <c r="L14" s="58">
        <v>4730</v>
      </c>
      <c r="M14" s="59">
        <v>31218</v>
      </c>
      <c r="N14" s="58">
        <v>21177</v>
      </c>
      <c r="O14" s="58">
        <v>7858</v>
      </c>
      <c r="P14" s="59">
        <v>29035</v>
      </c>
      <c r="Q14" s="58">
        <v>14514</v>
      </c>
      <c r="R14" s="58">
        <v>13004</v>
      </c>
      <c r="S14" s="59">
        <v>27518</v>
      </c>
      <c r="T14" s="58">
        <v>16252</v>
      </c>
      <c r="U14" s="58">
        <v>5768</v>
      </c>
      <c r="V14" s="59">
        <v>22020</v>
      </c>
    </row>
    <row r="15" spans="1:22" ht="18" customHeight="1">
      <c r="A15" s="54" t="s">
        <v>18</v>
      </c>
      <c r="B15" s="55">
        <v>44692</v>
      </c>
      <c r="C15" s="55">
        <v>21189</v>
      </c>
      <c r="D15" s="56">
        <v>65881</v>
      </c>
      <c r="E15" s="55">
        <v>50067</v>
      </c>
      <c r="F15" s="55">
        <v>27961</v>
      </c>
      <c r="G15" s="56">
        <v>78028</v>
      </c>
      <c r="H15" s="55">
        <v>51127</v>
      </c>
      <c r="I15" s="55">
        <v>30231</v>
      </c>
      <c r="J15" s="56">
        <v>81358</v>
      </c>
      <c r="K15" s="55">
        <v>57184</v>
      </c>
      <c r="L15" s="55">
        <v>24453</v>
      </c>
      <c r="M15" s="56">
        <v>81637</v>
      </c>
      <c r="N15" s="55">
        <v>58755</v>
      </c>
      <c r="O15" s="55">
        <v>27042</v>
      </c>
      <c r="P15" s="56">
        <v>85797</v>
      </c>
      <c r="Q15" s="55">
        <v>57173</v>
      </c>
      <c r="R15" s="55">
        <v>25713</v>
      </c>
      <c r="S15" s="56">
        <v>82886</v>
      </c>
      <c r="T15" s="55">
        <v>52412</v>
      </c>
      <c r="U15" s="55">
        <v>31213</v>
      </c>
      <c r="V15" s="56">
        <v>83625</v>
      </c>
    </row>
    <row r="16" spans="1:22" ht="18" customHeight="1">
      <c r="A16" s="20" t="s">
        <v>15</v>
      </c>
      <c r="B16" s="21">
        <v>86388</v>
      </c>
      <c r="C16" s="21">
        <v>43153</v>
      </c>
      <c r="D16" s="60">
        <v>129541</v>
      </c>
      <c r="E16" s="21">
        <v>93749</v>
      </c>
      <c r="F16" s="21">
        <v>57226</v>
      </c>
      <c r="G16" s="60">
        <v>150975</v>
      </c>
      <c r="H16" s="21">
        <v>96850</v>
      </c>
      <c r="I16" s="21">
        <v>56053</v>
      </c>
      <c r="J16" s="60">
        <v>152903</v>
      </c>
      <c r="K16" s="21">
        <v>107028</v>
      </c>
      <c r="L16" s="21">
        <v>43383</v>
      </c>
      <c r="M16" s="60">
        <v>150411</v>
      </c>
      <c r="N16" s="21">
        <v>101422</v>
      </c>
      <c r="O16" s="21">
        <v>49776</v>
      </c>
      <c r="P16" s="60">
        <v>151198</v>
      </c>
      <c r="Q16" s="21">
        <v>92429</v>
      </c>
      <c r="R16" s="21">
        <v>53862</v>
      </c>
      <c r="S16" s="60">
        <v>146291</v>
      </c>
      <c r="T16" s="21">
        <f>SUM(T13:T15)</f>
        <v>90551</v>
      </c>
      <c r="U16" s="21">
        <f t="shared" ref="U16:V16" si="0">SUM(U13:U15)</f>
        <v>48933</v>
      </c>
      <c r="V16" s="21">
        <f t="shared" si="0"/>
        <v>139484</v>
      </c>
    </row>
    <row r="17" spans="1:22">
      <c r="U17"/>
      <c r="V17"/>
    </row>
    <row r="18" spans="1:22" ht="16">
      <c r="A18" s="5" t="s">
        <v>42</v>
      </c>
      <c r="B18" s="40"/>
      <c r="C18" s="40"/>
      <c r="D18" s="5"/>
      <c r="E18" s="40"/>
      <c r="F18" s="40"/>
      <c r="G18" s="5"/>
      <c r="H18" s="40"/>
      <c r="I18" s="40"/>
      <c r="J18" s="6"/>
      <c r="K18" s="40"/>
      <c r="L18" s="40"/>
      <c r="U18"/>
      <c r="V18"/>
    </row>
    <row r="19" spans="1:22" s="2" customFormat="1" ht="17" customHeight="1">
      <c r="A19" s="34" t="s">
        <v>7</v>
      </c>
      <c r="B19" s="40"/>
      <c r="C19" s="40"/>
      <c r="D19" s="34"/>
      <c r="E19" s="40"/>
      <c r="F19" s="40"/>
      <c r="G19" s="5"/>
      <c r="H19" s="40"/>
      <c r="I19" s="40"/>
      <c r="J19" s="6"/>
      <c r="K19" s="40"/>
      <c r="L19" s="40"/>
      <c r="M19"/>
      <c r="N19"/>
      <c r="O19"/>
      <c r="P19"/>
      <c r="Q19"/>
      <c r="R19"/>
      <c r="S19"/>
      <c r="T19"/>
      <c r="U19"/>
      <c r="V19"/>
    </row>
    <row r="20" spans="1:22" s="2" customFormat="1" ht="17" customHeight="1">
      <c r="A20" s="8" t="s">
        <v>8</v>
      </c>
      <c r="B20" s="40"/>
      <c r="C20" s="40"/>
      <c r="D20" s="8"/>
      <c r="E20" s="40"/>
      <c r="F20" s="40"/>
      <c r="G20" s="5"/>
      <c r="H20" s="40"/>
      <c r="I20" s="40"/>
      <c r="J20" s="6"/>
      <c r="K20" s="40"/>
      <c r="L20" s="40"/>
      <c r="M20"/>
      <c r="N20"/>
      <c r="O20"/>
      <c r="P20"/>
      <c r="Q20"/>
      <c r="R20"/>
      <c r="S20"/>
      <c r="T20"/>
      <c r="U20"/>
      <c r="V20"/>
    </row>
    <row r="21" spans="1:22" s="2" customFormat="1"/>
    <row r="22" spans="1:22" s="14" customFormat="1" ht="13.5" customHeight="1">
      <c r="A22" s="85" t="s">
        <v>20</v>
      </c>
      <c r="B22" s="86">
        <v>2014</v>
      </c>
      <c r="C22" s="86"/>
      <c r="D22" s="87"/>
      <c r="E22" s="86">
        <v>2015</v>
      </c>
      <c r="F22" s="86"/>
      <c r="G22" s="87"/>
      <c r="H22" s="86">
        <v>2016</v>
      </c>
      <c r="I22" s="86"/>
      <c r="J22" s="87"/>
      <c r="K22" s="86">
        <v>2017</v>
      </c>
      <c r="L22" s="86"/>
      <c r="M22" s="87"/>
      <c r="N22" s="86">
        <v>2018</v>
      </c>
      <c r="O22" s="86"/>
      <c r="P22" s="87"/>
      <c r="Q22" s="86" t="s">
        <v>10</v>
      </c>
      <c r="R22" s="86"/>
      <c r="S22" s="87"/>
      <c r="T22" s="86" t="s">
        <v>11</v>
      </c>
      <c r="U22" s="86"/>
      <c r="V22" s="87"/>
    </row>
    <row r="23" spans="1:22" s="2" customFormat="1" ht="19.5" customHeight="1">
      <c r="A23" s="85"/>
      <c r="B23" s="15" t="s">
        <v>13</v>
      </c>
      <c r="C23" s="15" t="s">
        <v>14</v>
      </c>
      <c r="D23" s="16" t="s">
        <v>21</v>
      </c>
      <c r="E23" s="15" t="s">
        <v>13</v>
      </c>
      <c r="F23" s="15" t="s">
        <v>14</v>
      </c>
      <c r="G23" s="16" t="s">
        <v>15</v>
      </c>
      <c r="H23" s="15" t="s">
        <v>13</v>
      </c>
      <c r="I23" s="15" t="s">
        <v>14</v>
      </c>
      <c r="J23" s="16" t="s">
        <v>21</v>
      </c>
      <c r="K23" s="15" t="s">
        <v>13</v>
      </c>
      <c r="L23" s="15" t="s">
        <v>14</v>
      </c>
      <c r="M23" s="16" t="s">
        <v>21</v>
      </c>
      <c r="N23" s="15" t="s">
        <v>13</v>
      </c>
      <c r="O23" s="15" t="s">
        <v>14</v>
      </c>
      <c r="P23" s="16" t="s">
        <v>21</v>
      </c>
      <c r="Q23" s="15" t="s">
        <v>13</v>
      </c>
      <c r="R23" s="15" t="s">
        <v>14</v>
      </c>
      <c r="S23" s="16" t="s">
        <v>21</v>
      </c>
      <c r="T23" s="15" t="s">
        <v>13</v>
      </c>
      <c r="U23" s="15" t="s">
        <v>14</v>
      </c>
      <c r="V23" s="16" t="s">
        <v>21</v>
      </c>
    </row>
    <row r="24" spans="1:22" s="2" customFormat="1" ht="17.25" customHeight="1">
      <c r="A24" s="17" t="s">
        <v>22</v>
      </c>
      <c r="B24" s="18">
        <v>72530</v>
      </c>
      <c r="C24" s="18">
        <v>36480</v>
      </c>
      <c r="D24" s="19">
        <v>109010</v>
      </c>
      <c r="E24" s="18">
        <v>77221</v>
      </c>
      <c r="F24" s="18">
        <v>49115</v>
      </c>
      <c r="G24" s="19">
        <v>126336</v>
      </c>
      <c r="H24" s="18">
        <v>76312</v>
      </c>
      <c r="I24" s="18">
        <v>46959</v>
      </c>
      <c r="J24" s="19">
        <v>123271</v>
      </c>
      <c r="K24" s="18">
        <v>87800</v>
      </c>
      <c r="L24" s="18">
        <v>35756</v>
      </c>
      <c r="M24" s="19">
        <v>123556</v>
      </c>
      <c r="N24" s="18">
        <v>82577</v>
      </c>
      <c r="O24" s="18">
        <v>42526</v>
      </c>
      <c r="P24" s="19">
        <v>125103</v>
      </c>
      <c r="Q24" s="18">
        <v>74400</v>
      </c>
      <c r="R24" s="18">
        <v>46035</v>
      </c>
      <c r="S24" s="19">
        <v>120435</v>
      </c>
      <c r="T24" s="18">
        <v>71990</v>
      </c>
      <c r="U24" s="18">
        <v>39392</v>
      </c>
      <c r="V24" s="19">
        <v>111382</v>
      </c>
    </row>
    <row r="25" spans="1:22" s="2" customFormat="1" ht="17.25" customHeight="1">
      <c r="A25" s="17" t="s">
        <v>23</v>
      </c>
      <c r="B25" s="18">
        <v>13858</v>
      </c>
      <c r="C25" s="18">
        <v>6673</v>
      </c>
      <c r="D25" s="19">
        <v>20531</v>
      </c>
      <c r="E25" s="18">
        <v>16528</v>
      </c>
      <c r="F25" s="18">
        <v>8111</v>
      </c>
      <c r="G25" s="19">
        <v>24639</v>
      </c>
      <c r="H25" s="18">
        <v>20538</v>
      </c>
      <c r="I25" s="18">
        <v>9094</v>
      </c>
      <c r="J25" s="19">
        <v>29632</v>
      </c>
      <c r="K25" s="18">
        <v>19228</v>
      </c>
      <c r="L25" s="18">
        <v>7627</v>
      </c>
      <c r="M25" s="19">
        <v>26855</v>
      </c>
      <c r="N25" s="18">
        <v>18845</v>
      </c>
      <c r="O25" s="18">
        <v>7250</v>
      </c>
      <c r="P25" s="19">
        <v>26095</v>
      </c>
      <c r="Q25" s="18">
        <v>18029</v>
      </c>
      <c r="R25" s="18">
        <v>7827</v>
      </c>
      <c r="S25" s="19">
        <v>25856</v>
      </c>
      <c r="T25" s="18">
        <v>18561</v>
      </c>
      <c r="U25" s="18">
        <v>9541</v>
      </c>
      <c r="V25" s="19">
        <v>28102</v>
      </c>
    </row>
    <row r="26" spans="1:22" s="2" customFormat="1" ht="17.25" customHeight="1">
      <c r="A26" s="20" t="s">
        <v>15</v>
      </c>
      <c r="B26" s="21">
        <v>86388</v>
      </c>
      <c r="C26" s="21">
        <v>43153</v>
      </c>
      <c r="D26" s="60">
        <v>129541</v>
      </c>
      <c r="E26" s="21">
        <v>93749</v>
      </c>
      <c r="F26" s="21">
        <v>57226</v>
      </c>
      <c r="G26" s="60">
        <v>150975</v>
      </c>
      <c r="H26" s="21">
        <v>96850</v>
      </c>
      <c r="I26" s="21">
        <v>56053</v>
      </c>
      <c r="J26" s="60">
        <v>152903</v>
      </c>
      <c r="K26" s="21">
        <v>107028</v>
      </c>
      <c r="L26" s="21">
        <v>43383</v>
      </c>
      <c r="M26" s="60">
        <v>150411</v>
      </c>
      <c r="N26" s="21">
        <v>101422</v>
      </c>
      <c r="O26" s="21">
        <v>49776</v>
      </c>
      <c r="P26" s="60">
        <v>151198</v>
      </c>
      <c r="Q26" s="21">
        <v>92429</v>
      </c>
      <c r="R26" s="21">
        <v>53862</v>
      </c>
      <c r="S26" s="60">
        <v>146291</v>
      </c>
      <c r="T26" s="21">
        <f>SUM(T24:T25)</f>
        <v>90551</v>
      </c>
      <c r="U26" s="21">
        <f>SUM(U24:U25)</f>
        <v>48933</v>
      </c>
      <c r="V26" s="21">
        <f>SUM(V24:V25)</f>
        <v>139484</v>
      </c>
    </row>
    <row r="27" spans="1:2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22" t="s">
        <v>47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5" t="s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2" ht="15">
      <c r="A30" s="26" t="s">
        <v>25</v>
      </c>
      <c r="B30" s="23"/>
      <c r="C30" s="23"/>
      <c r="D30" s="31"/>
      <c r="E30" s="23"/>
      <c r="F30" s="24"/>
      <c r="G30" s="24"/>
      <c r="H30" s="24"/>
      <c r="I30" s="24"/>
      <c r="N30" s="1"/>
      <c r="O30" s="1"/>
    </row>
    <row r="31" spans="1:22" ht="15">
      <c r="A31" s="27" t="s">
        <v>26</v>
      </c>
      <c r="B31" s="23"/>
      <c r="C31" s="23"/>
      <c r="D31" s="23"/>
      <c r="E31" s="23"/>
      <c r="F31" s="24"/>
      <c r="G31" s="24"/>
      <c r="H31" s="24"/>
      <c r="I31" s="24"/>
    </row>
    <row r="32" spans="1:22">
      <c r="A32" s="28" t="s">
        <v>51</v>
      </c>
      <c r="B32" s="29"/>
      <c r="C32" s="29"/>
      <c r="D32" s="29"/>
      <c r="E32" s="29"/>
      <c r="F32" s="24"/>
      <c r="G32" s="24"/>
      <c r="H32" s="24"/>
      <c r="I32" s="24"/>
    </row>
    <row r="33" spans="1:19" ht="15">
      <c r="A33" s="80" t="s">
        <v>48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ht="15">
      <c r="A34" s="30" t="s">
        <v>49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</sheetData>
  <mergeCells count="18">
    <mergeCell ref="T22:V22"/>
    <mergeCell ref="T11:V11"/>
    <mergeCell ref="N11:P11"/>
    <mergeCell ref="Q11:S11"/>
    <mergeCell ref="A22:A23"/>
    <mergeCell ref="B22:D22"/>
    <mergeCell ref="E22:G22"/>
    <mergeCell ref="H22:J22"/>
    <mergeCell ref="K22:M22"/>
    <mergeCell ref="N22:P22"/>
    <mergeCell ref="Q22:S22"/>
    <mergeCell ref="A11:A12"/>
    <mergeCell ref="A1:L4"/>
    <mergeCell ref="A5:L6"/>
    <mergeCell ref="B11:D11"/>
    <mergeCell ref="E11:G11"/>
    <mergeCell ref="H11:J11"/>
    <mergeCell ref="K11:M11"/>
  </mergeCells>
  <hyperlinks>
    <hyperlink ref="N2" location="Índice!A1" display="Índice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showGridLines="0" workbookViewId="0">
      <selection sqref="A1:L4"/>
    </sheetView>
  </sheetViews>
  <sheetFormatPr baseColWidth="10" defaultColWidth="11.5" defaultRowHeight="14" x14ac:dyDescent="0"/>
  <cols>
    <col min="1" max="1" width="20.1640625" customWidth="1"/>
    <col min="2" max="2" width="41" customWidth="1"/>
    <col min="3" max="3" width="12.83203125" customWidth="1"/>
    <col min="4" max="4" width="13.33203125" customWidth="1"/>
    <col min="5" max="6" width="12.83203125" customWidth="1"/>
    <col min="7" max="7" width="13.33203125" customWidth="1"/>
    <col min="8" max="9" width="12.83203125" customWidth="1"/>
    <col min="10" max="10" width="13.33203125" customWidth="1"/>
    <col min="11" max="12" width="12.83203125" customWidth="1"/>
    <col min="13" max="13" width="13.33203125" customWidth="1"/>
    <col min="14" max="15" width="12.83203125" customWidth="1"/>
    <col min="16" max="16" width="13.33203125" customWidth="1"/>
    <col min="17" max="18" width="12.83203125" customWidth="1"/>
    <col min="19" max="19" width="13.33203125" customWidth="1"/>
    <col min="20" max="20" width="12.83203125" customWidth="1"/>
    <col min="22" max="22" width="13.5" bestFit="1" customWidth="1"/>
  </cols>
  <sheetData>
    <row r="1" spans="1:23" s="2" customForma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23" s="2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N2" s="3" t="s">
        <v>5</v>
      </c>
    </row>
    <row r="3" spans="1:23" s="2" customFormat="1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23" s="2" customForma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N4" s="1"/>
      <c r="O4" s="1"/>
      <c r="P4" s="1"/>
    </row>
    <row r="5" spans="1:23" s="2" customFormat="1" ht="15" customHeight="1">
      <c r="A5" s="89" t="s">
        <v>44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N5" s="1"/>
      <c r="O5" s="1"/>
      <c r="P5" s="1"/>
      <c r="S5" s="4"/>
    </row>
    <row r="6" spans="1:23" s="2" customFormat="1" ht="1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N6" s="23"/>
      <c r="O6" s="23"/>
      <c r="P6" s="31"/>
      <c r="S6" s="4"/>
    </row>
    <row r="7" spans="1:23" s="2" customFormat="1" ht="16">
      <c r="A7" s="5" t="s">
        <v>43</v>
      </c>
      <c r="B7" s="32"/>
      <c r="C7" s="32"/>
      <c r="D7" s="32"/>
      <c r="E7" s="32"/>
      <c r="F7" s="33"/>
      <c r="G7" s="33"/>
      <c r="H7" s="33"/>
      <c r="I7" s="33"/>
      <c r="J7" s="9"/>
      <c r="K7" s="9"/>
      <c r="L7" s="9"/>
      <c r="N7" s="23"/>
      <c r="O7" s="23"/>
      <c r="P7" s="23"/>
    </row>
    <row r="8" spans="1:23" s="2" customFormat="1" ht="15">
      <c r="A8" s="34" t="s">
        <v>7</v>
      </c>
      <c r="B8" s="35"/>
      <c r="C8" s="35"/>
      <c r="D8" s="35"/>
      <c r="E8" s="35"/>
      <c r="F8" s="33"/>
      <c r="G8" s="33"/>
      <c r="H8" s="33"/>
      <c r="I8" s="33"/>
      <c r="J8" s="9"/>
      <c r="K8" s="9"/>
      <c r="L8" s="9"/>
    </row>
    <row r="9" spans="1:23" s="2" customFormat="1" ht="17" customHeight="1">
      <c r="A9" s="8" t="s">
        <v>8</v>
      </c>
      <c r="B9" s="33"/>
      <c r="C9" s="33"/>
      <c r="D9" s="33"/>
      <c r="E9" s="33"/>
      <c r="F9" s="33"/>
      <c r="G9" s="33"/>
      <c r="H9" s="33"/>
      <c r="I9" s="33"/>
      <c r="J9" s="9"/>
      <c r="K9" s="9"/>
      <c r="L9" s="9"/>
      <c r="S9" s="7"/>
    </row>
    <row r="10" spans="1:23" s="14" customFormat="1" ht="17" customHeight="1">
      <c r="A10" s="36"/>
      <c r="B10" s="36"/>
      <c r="C10" s="36"/>
      <c r="D10" s="36"/>
      <c r="E10" s="36"/>
      <c r="F10" s="37"/>
      <c r="G10" s="37"/>
      <c r="H10" s="13"/>
      <c r="I10" s="13"/>
      <c r="J10" s="38"/>
      <c r="K10" s="38"/>
      <c r="L10" s="38"/>
      <c r="S10" s="13"/>
    </row>
    <row r="11" spans="1:23" ht="18.75" customHeight="1">
      <c r="A11" s="92" t="s">
        <v>9</v>
      </c>
      <c r="B11" s="92" t="s">
        <v>28</v>
      </c>
      <c r="C11" s="93">
        <v>2014</v>
      </c>
      <c r="D11" s="93"/>
      <c r="E11" s="94"/>
      <c r="F11" s="93">
        <v>2015</v>
      </c>
      <c r="G11" s="93"/>
      <c r="H11" s="94"/>
      <c r="I11" s="93">
        <v>2016</v>
      </c>
      <c r="J11" s="93"/>
      <c r="K11" s="94"/>
      <c r="L11" s="93">
        <v>2017</v>
      </c>
      <c r="M11" s="93"/>
      <c r="N11" s="94"/>
      <c r="O11" s="86">
        <v>2018</v>
      </c>
      <c r="P11" s="86"/>
      <c r="Q11" s="87"/>
      <c r="R11" s="86" t="s">
        <v>10</v>
      </c>
      <c r="S11" s="86"/>
      <c r="T11" s="87"/>
      <c r="U11" s="86" t="s">
        <v>11</v>
      </c>
      <c r="V11" s="86"/>
      <c r="W11" s="87"/>
    </row>
    <row r="12" spans="1:23" ht="20.25" customHeight="1">
      <c r="A12" s="92"/>
      <c r="B12" s="92"/>
      <c r="C12" s="76" t="s">
        <v>13</v>
      </c>
      <c r="D12" s="76" t="s">
        <v>14</v>
      </c>
      <c r="E12" s="77" t="s">
        <v>15</v>
      </c>
      <c r="F12" s="76" t="s">
        <v>13</v>
      </c>
      <c r="G12" s="76" t="s">
        <v>14</v>
      </c>
      <c r="H12" s="77" t="s">
        <v>15</v>
      </c>
      <c r="I12" s="76" t="s">
        <v>13</v>
      </c>
      <c r="J12" s="76" t="s">
        <v>14</v>
      </c>
      <c r="K12" s="77" t="s">
        <v>15</v>
      </c>
      <c r="L12" s="76" t="s">
        <v>13</v>
      </c>
      <c r="M12" s="76" t="s">
        <v>14</v>
      </c>
      <c r="N12" s="77" t="s">
        <v>15</v>
      </c>
      <c r="O12" s="76" t="s">
        <v>13</v>
      </c>
      <c r="P12" s="76" t="s">
        <v>14</v>
      </c>
      <c r="Q12" s="77" t="s">
        <v>15</v>
      </c>
      <c r="R12" s="76" t="s">
        <v>13</v>
      </c>
      <c r="S12" s="76" t="s">
        <v>14</v>
      </c>
      <c r="T12" s="77" t="s">
        <v>15</v>
      </c>
      <c r="U12" s="76" t="s">
        <v>13</v>
      </c>
      <c r="V12" s="76" t="s">
        <v>14</v>
      </c>
      <c r="W12" s="77" t="s">
        <v>15</v>
      </c>
    </row>
    <row r="13" spans="1:23" ht="18.75" customHeight="1">
      <c r="A13" s="90" t="s">
        <v>16</v>
      </c>
      <c r="B13" s="61" t="s">
        <v>29</v>
      </c>
      <c r="C13" s="62">
        <v>2970</v>
      </c>
      <c r="D13" s="62">
        <v>12392</v>
      </c>
      <c r="E13" s="63">
        <v>15362</v>
      </c>
      <c r="F13" s="62">
        <v>3708</v>
      </c>
      <c r="G13" s="62">
        <v>11024</v>
      </c>
      <c r="H13" s="63">
        <v>14732</v>
      </c>
      <c r="I13" s="62">
        <v>2151</v>
      </c>
      <c r="J13" s="62">
        <v>7942</v>
      </c>
      <c r="K13" s="63">
        <v>10093</v>
      </c>
      <c r="L13" s="62">
        <v>1413</v>
      </c>
      <c r="M13" s="62">
        <v>7076</v>
      </c>
      <c r="N13" s="63">
        <v>8489</v>
      </c>
      <c r="O13" s="62">
        <v>2934</v>
      </c>
      <c r="P13" s="62">
        <v>8551</v>
      </c>
      <c r="Q13" s="63">
        <v>11485</v>
      </c>
      <c r="R13" s="62">
        <v>2031</v>
      </c>
      <c r="S13" s="62">
        <v>9571</v>
      </c>
      <c r="T13" s="63">
        <v>11602</v>
      </c>
      <c r="U13" s="62">
        <v>1570</v>
      </c>
      <c r="V13" s="62">
        <v>4910</v>
      </c>
      <c r="W13" s="63">
        <v>6480</v>
      </c>
    </row>
    <row r="14" spans="1:23" ht="16">
      <c r="A14" s="90"/>
      <c r="B14" s="61" t="s">
        <v>30</v>
      </c>
      <c r="C14" s="62">
        <v>12825</v>
      </c>
      <c r="D14" s="62">
        <v>3187</v>
      </c>
      <c r="E14" s="63">
        <v>16012</v>
      </c>
      <c r="F14" s="62">
        <v>7518</v>
      </c>
      <c r="G14" s="62">
        <v>4600</v>
      </c>
      <c r="H14" s="63">
        <v>12118</v>
      </c>
      <c r="I14" s="62">
        <v>9950</v>
      </c>
      <c r="J14" s="62">
        <v>4934</v>
      </c>
      <c r="K14" s="63">
        <v>14884</v>
      </c>
      <c r="L14" s="62">
        <v>9722</v>
      </c>
      <c r="M14" s="62">
        <v>4363</v>
      </c>
      <c r="N14" s="63">
        <v>14085</v>
      </c>
      <c r="O14" s="62">
        <v>6591</v>
      </c>
      <c r="P14" s="62">
        <v>3431</v>
      </c>
      <c r="Q14" s="63">
        <v>10022</v>
      </c>
      <c r="R14" s="62">
        <v>7999</v>
      </c>
      <c r="S14" s="62">
        <v>3293</v>
      </c>
      <c r="T14" s="63">
        <v>11292</v>
      </c>
      <c r="U14" s="62">
        <v>8947</v>
      </c>
      <c r="V14" s="62">
        <v>4198</v>
      </c>
      <c r="W14" s="63">
        <v>13145</v>
      </c>
    </row>
    <row r="15" spans="1:23" ht="27">
      <c r="A15" s="90"/>
      <c r="B15" s="61" t="s">
        <v>31</v>
      </c>
      <c r="C15" s="62">
        <v>7441</v>
      </c>
      <c r="D15" s="62">
        <v>836</v>
      </c>
      <c r="E15" s="63">
        <v>8277</v>
      </c>
      <c r="F15" s="62">
        <v>11049</v>
      </c>
      <c r="G15" s="62">
        <v>3222</v>
      </c>
      <c r="H15" s="63">
        <v>14271</v>
      </c>
      <c r="I15" s="62">
        <v>10453</v>
      </c>
      <c r="J15" s="62">
        <v>3727</v>
      </c>
      <c r="K15" s="63">
        <v>14180</v>
      </c>
      <c r="L15" s="62">
        <v>12221</v>
      </c>
      <c r="M15" s="62">
        <v>2761</v>
      </c>
      <c r="N15" s="63">
        <v>14982</v>
      </c>
      <c r="O15" s="62">
        <v>11965</v>
      </c>
      <c r="P15" s="62">
        <v>2894</v>
      </c>
      <c r="Q15" s="63">
        <v>14859</v>
      </c>
      <c r="R15" s="62">
        <v>10712</v>
      </c>
      <c r="S15" s="62">
        <v>2281</v>
      </c>
      <c r="T15" s="63">
        <v>12993</v>
      </c>
      <c r="U15" s="62">
        <v>11370</v>
      </c>
      <c r="V15" s="62">
        <v>2844</v>
      </c>
      <c r="W15" s="63">
        <v>14214</v>
      </c>
    </row>
    <row r="16" spans="1:23">
      <c r="A16" s="91"/>
      <c r="B16" s="64" t="s">
        <v>32</v>
      </c>
      <c r="C16" s="65">
        <v>23236</v>
      </c>
      <c r="D16" s="65">
        <v>16415</v>
      </c>
      <c r="E16" s="66">
        <v>39651</v>
      </c>
      <c r="F16" s="65">
        <v>22275</v>
      </c>
      <c r="G16" s="65">
        <v>18846</v>
      </c>
      <c r="H16" s="66">
        <v>41121</v>
      </c>
      <c r="I16" s="65">
        <v>22554</v>
      </c>
      <c r="J16" s="65">
        <v>16603</v>
      </c>
      <c r="K16" s="66">
        <v>39157</v>
      </c>
      <c r="L16" s="65">
        <v>23356</v>
      </c>
      <c r="M16" s="65">
        <v>14200</v>
      </c>
      <c r="N16" s="66">
        <v>37556</v>
      </c>
      <c r="O16" s="65">
        <v>21490</v>
      </c>
      <c r="P16" s="65">
        <v>14876</v>
      </c>
      <c r="Q16" s="66">
        <v>36366</v>
      </c>
      <c r="R16" s="65">
        <v>20742</v>
      </c>
      <c r="S16" s="65">
        <v>15145</v>
      </c>
      <c r="T16" s="66">
        <v>35887</v>
      </c>
      <c r="U16" s="65">
        <v>21887</v>
      </c>
      <c r="V16" s="65">
        <v>11952</v>
      </c>
      <c r="W16" s="66">
        <v>33839</v>
      </c>
    </row>
    <row r="17" spans="1:23" ht="27">
      <c r="A17" s="90" t="s">
        <v>17</v>
      </c>
      <c r="B17" s="61" t="s">
        <v>33</v>
      </c>
      <c r="C17" s="62">
        <v>8641</v>
      </c>
      <c r="D17" s="62">
        <v>1902</v>
      </c>
      <c r="E17" s="63">
        <v>10543</v>
      </c>
      <c r="F17" s="62">
        <v>8570</v>
      </c>
      <c r="G17" s="62">
        <v>3250</v>
      </c>
      <c r="H17" s="63">
        <v>11820</v>
      </c>
      <c r="I17" s="62">
        <v>8787</v>
      </c>
      <c r="J17" s="62">
        <v>3665</v>
      </c>
      <c r="K17" s="63">
        <v>12452</v>
      </c>
      <c r="L17" s="62">
        <v>11311</v>
      </c>
      <c r="M17" s="62">
        <v>2573</v>
      </c>
      <c r="N17" s="63">
        <v>13884</v>
      </c>
      <c r="O17" s="62">
        <v>9351</v>
      </c>
      <c r="P17" s="62">
        <v>2564</v>
      </c>
      <c r="Q17" s="63">
        <v>11915</v>
      </c>
      <c r="R17" s="62">
        <v>5662</v>
      </c>
      <c r="S17" s="62">
        <v>3920</v>
      </c>
      <c r="T17" s="63">
        <v>9582</v>
      </c>
      <c r="U17" s="62">
        <v>7158</v>
      </c>
      <c r="V17" s="62">
        <v>2456</v>
      </c>
      <c r="W17" s="63">
        <v>9614</v>
      </c>
    </row>
    <row r="18" spans="1:23">
      <c r="A18" s="90"/>
      <c r="B18" s="61" t="s">
        <v>34</v>
      </c>
      <c r="C18" s="62">
        <v>9819</v>
      </c>
      <c r="D18" s="62">
        <v>3647</v>
      </c>
      <c r="E18" s="63">
        <v>13466</v>
      </c>
      <c r="F18" s="62">
        <v>12837</v>
      </c>
      <c r="G18" s="62">
        <v>7169</v>
      </c>
      <c r="H18" s="63">
        <v>20006</v>
      </c>
      <c r="I18" s="62">
        <v>14382</v>
      </c>
      <c r="J18" s="62">
        <v>5554</v>
      </c>
      <c r="K18" s="63">
        <v>19936</v>
      </c>
      <c r="L18" s="62">
        <v>15177</v>
      </c>
      <c r="M18" s="62">
        <v>2157</v>
      </c>
      <c r="N18" s="63">
        <v>17334</v>
      </c>
      <c r="O18" s="62">
        <v>11826</v>
      </c>
      <c r="P18" s="62">
        <v>5294</v>
      </c>
      <c r="Q18" s="63">
        <v>17120</v>
      </c>
      <c r="R18" s="62">
        <v>8852</v>
      </c>
      <c r="S18" s="62">
        <v>9084</v>
      </c>
      <c r="T18" s="63">
        <v>17936</v>
      </c>
      <c r="U18" s="62">
        <v>9094</v>
      </c>
      <c r="V18" s="62">
        <v>3312</v>
      </c>
      <c r="W18" s="63">
        <v>12406</v>
      </c>
    </row>
    <row r="19" spans="1:23">
      <c r="A19" s="91"/>
      <c r="B19" s="64" t="s">
        <v>35</v>
      </c>
      <c r="C19" s="65">
        <v>18460</v>
      </c>
      <c r="D19" s="65">
        <v>5549</v>
      </c>
      <c r="E19" s="66">
        <v>24009</v>
      </c>
      <c r="F19" s="65">
        <v>21407</v>
      </c>
      <c r="G19" s="65">
        <v>10419</v>
      </c>
      <c r="H19" s="66">
        <v>31826</v>
      </c>
      <c r="I19" s="65">
        <v>23169</v>
      </c>
      <c r="J19" s="65">
        <v>9219</v>
      </c>
      <c r="K19" s="66">
        <v>32388</v>
      </c>
      <c r="L19" s="65">
        <v>26488</v>
      </c>
      <c r="M19" s="65">
        <v>4730</v>
      </c>
      <c r="N19" s="66">
        <v>31218</v>
      </c>
      <c r="O19" s="65">
        <v>21177</v>
      </c>
      <c r="P19" s="65">
        <v>7858</v>
      </c>
      <c r="Q19" s="66">
        <v>29035</v>
      </c>
      <c r="R19" s="65">
        <v>14514</v>
      </c>
      <c r="S19" s="65">
        <v>13004</v>
      </c>
      <c r="T19" s="66">
        <v>27518</v>
      </c>
      <c r="U19" s="65">
        <v>16252</v>
      </c>
      <c r="V19" s="65">
        <v>5768</v>
      </c>
      <c r="W19" s="66">
        <v>22020</v>
      </c>
    </row>
    <row r="20" spans="1:23" ht="39">
      <c r="A20" s="90" t="s">
        <v>18</v>
      </c>
      <c r="B20" s="67" t="s">
        <v>36</v>
      </c>
      <c r="C20" s="62">
        <v>21008</v>
      </c>
      <c r="D20" s="62">
        <v>5959</v>
      </c>
      <c r="E20" s="63">
        <v>26967</v>
      </c>
      <c r="F20" s="62">
        <v>22468</v>
      </c>
      <c r="G20" s="62">
        <v>7614</v>
      </c>
      <c r="H20" s="63">
        <v>30082</v>
      </c>
      <c r="I20" s="62">
        <v>23928</v>
      </c>
      <c r="J20" s="62">
        <v>9205</v>
      </c>
      <c r="K20" s="63">
        <v>33133</v>
      </c>
      <c r="L20" s="62">
        <v>28938</v>
      </c>
      <c r="M20" s="62">
        <v>7606</v>
      </c>
      <c r="N20" s="63">
        <v>36544</v>
      </c>
      <c r="O20" s="62">
        <v>27288</v>
      </c>
      <c r="P20" s="62">
        <v>10489</v>
      </c>
      <c r="Q20" s="63">
        <v>37777</v>
      </c>
      <c r="R20" s="62">
        <v>32783</v>
      </c>
      <c r="S20" s="62">
        <v>6736</v>
      </c>
      <c r="T20" s="63">
        <v>39519</v>
      </c>
      <c r="U20" s="62">
        <v>35177</v>
      </c>
      <c r="V20" s="62">
        <v>10762</v>
      </c>
      <c r="W20" s="63">
        <v>45939</v>
      </c>
    </row>
    <row r="21" spans="1:23">
      <c r="A21" s="90"/>
      <c r="B21" s="61" t="s">
        <v>37</v>
      </c>
      <c r="C21" s="62">
        <v>7630</v>
      </c>
      <c r="D21" s="62">
        <v>5871</v>
      </c>
      <c r="E21" s="63">
        <v>13501</v>
      </c>
      <c r="F21" s="62">
        <v>7782</v>
      </c>
      <c r="G21" s="62">
        <v>10293</v>
      </c>
      <c r="H21" s="63">
        <v>18075</v>
      </c>
      <c r="I21" s="62">
        <v>8132</v>
      </c>
      <c r="J21" s="62">
        <v>9371</v>
      </c>
      <c r="K21" s="63">
        <v>17503</v>
      </c>
      <c r="L21" s="62">
        <v>8212</v>
      </c>
      <c r="M21" s="62">
        <v>7962</v>
      </c>
      <c r="N21" s="63">
        <v>16174</v>
      </c>
      <c r="O21" s="62">
        <v>9130</v>
      </c>
      <c r="P21" s="62">
        <v>9853</v>
      </c>
      <c r="Q21" s="63">
        <v>18983</v>
      </c>
      <c r="R21" s="62">
        <v>9056</v>
      </c>
      <c r="S21" s="62">
        <v>10079</v>
      </c>
      <c r="T21" s="63">
        <v>19135</v>
      </c>
      <c r="U21" s="62">
        <v>4788</v>
      </c>
      <c r="V21" s="62">
        <v>7209</v>
      </c>
      <c r="W21" s="63">
        <v>11997</v>
      </c>
    </row>
    <row r="22" spans="1:23">
      <c r="A22" s="90"/>
      <c r="B22" s="61" t="s">
        <v>38</v>
      </c>
      <c r="C22" s="62">
        <v>16054</v>
      </c>
      <c r="D22" s="62">
        <v>9359</v>
      </c>
      <c r="E22" s="63">
        <v>25413</v>
      </c>
      <c r="F22" s="62">
        <v>19817</v>
      </c>
      <c r="G22" s="62">
        <v>10054</v>
      </c>
      <c r="H22" s="63">
        <v>29871</v>
      </c>
      <c r="I22" s="62">
        <v>19067</v>
      </c>
      <c r="J22" s="62">
        <v>11655</v>
      </c>
      <c r="K22" s="63">
        <v>30722</v>
      </c>
      <c r="L22" s="62">
        <v>20034</v>
      </c>
      <c r="M22" s="62">
        <v>8885</v>
      </c>
      <c r="N22" s="63">
        <v>28919</v>
      </c>
      <c r="O22" s="62">
        <v>22337</v>
      </c>
      <c r="P22" s="62">
        <v>6700</v>
      </c>
      <c r="Q22" s="63">
        <v>29037</v>
      </c>
      <c r="R22" s="62">
        <v>15334</v>
      </c>
      <c r="S22" s="62">
        <v>8898</v>
      </c>
      <c r="T22" s="63">
        <v>24232</v>
      </c>
      <c r="U22" s="62">
        <v>12447</v>
      </c>
      <c r="V22" s="62">
        <v>13242</v>
      </c>
      <c r="W22" s="63">
        <v>25689</v>
      </c>
    </row>
    <row r="23" spans="1:23">
      <c r="A23" s="91"/>
      <c r="B23" s="64" t="s">
        <v>35</v>
      </c>
      <c r="C23" s="65">
        <v>44692</v>
      </c>
      <c r="D23" s="65">
        <v>21189</v>
      </c>
      <c r="E23" s="66">
        <v>65881</v>
      </c>
      <c r="F23" s="65">
        <v>50067</v>
      </c>
      <c r="G23" s="65">
        <v>27961</v>
      </c>
      <c r="H23" s="66">
        <v>78028</v>
      </c>
      <c r="I23" s="65">
        <v>51127</v>
      </c>
      <c r="J23" s="65">
        <v>30231</v>
      </c>
      <c r="K23" s="66">
        <v>81358</v>
      </c>
      <c r="L23" s="65">
        <v>57184</v>
      </c>
      <c r="M23" s="65">
        <v>24453</v>
      </c>
      <c r="N23" s="66">
        <v>81637</v>
      </c>
      <c r="O23" s="65">
        <v>58755</v>
      </c>
      <c r="P23" s="65">
        <v>27042</v>
      </c>
      <c r="Q23" s="66">
        <v>85797</v>
      </c>
      <c r="R23" s="65">
        <v>57173</v>
      </c>
      <c r="S23" s="65">
        <v>25713</v>
      </c>
      <c r="T23" s="66">
        <v>82886</v>
      </c>
      <c r="U23" s="65">
        <v>52412</v>
      </c>
      <c r="V23" s="65">
        <v>31213</v>
      </c>
      <c r="W23" s="66">
        <v>83625</v>
      </c>
    </row>
    <row r="24" spans="1:23">
      <c r="A24" s="68"/>
      <c r="B24" s="68" t="s">
        <v>15</v>
      </c>
      <c r="C24" s="21">
        <v>86388</v>
      </c>
      <c r="D24" s="21">
        <v>43153</v>
      </c>
      <c r="E24" s="60">
        <v>129541</v>
      </c>
      <c r="F24" s="21">
        <v>93749</v>
      </c>
      <c r="G24" s="21">
        <v>57226</v>
      </c>
      <c r="H24" s="60">
        <v>150975</v>
      </c>
      <c r="I24" s="21">
        <v>96850</v>
      </c>
      <c r="J24" s="21">
        <v>56053</v>
      </c>
      <c r="K24" s="60">
        <v>152903</v>
      </c>
      <c r="L24" s="21">
        <v>107028</v>
      </c>
      <c r="M24" s="21">
        <v>43383</v>
      </c>
      <c r="N24" s="60">
        <v>150411</v>
      </c>
      <c r="O24" s="21">
        <v>101422</v>
      </c>
      <c r="P24" s="21">
        <v>49776</v>
      </c>
      <c r="Q24" s="60">
        <v>151198</v>
      </c>
      <c r="R24" s="21">
        <v>92429</v>
      </c>
      <c r="S24" s="21">
        <v>53862</v>
      </c>
      <c r="T24" s="60">
        <v>146291</v>
      </c>
      <c r="U24" s="21">
        <f>U16+U19+U23</f>
        <v>90551</v>
      </c>
      <c r="V24" s="21">
        <f>V16+V19+V23</f>
        <v>48933</v>
      </c>
      <c r="W24" s="60">
        <f>W16+W19+W23</f>
        <v>139484</v>
      </c>
    </row>
    <row r="25" spans="1:23" s="1" customFormat="1"/>
    <row r="26" spans="1:23">
      <c r="A26" s="22" t="s">
        <v>47</v>
      </c>
    </row>
    <row r="27" spans="1:23">
      <c r="A27" s="25" t="s">
        <v>24</v>
      </c>
    </row>
    <row r="28" spans="1:23">
      <c r="A28" s="26" t="s">
        <v>25</v>
      </c>
    </row>
    <row r="29" spans="1:23">
      <c r="A29" s="28" t="s">
        <v>52</v>
      </c>
    </row>
    <row r="30" spans="1:23">
      <c r="A30" s="27" t="s">
        <v>39</v>
      </c>
    </row>
    <row r="31" spans="1:23">
      <c r="A31" s="27" t="s">
        <v>40</v>
      </c>
    </row>
    <row r="32" spans="1:23">
      <c r="A32" s="28" t="s">
        <v>50</v>
      </c>
    </row>
    <row r="33" spans="1:1">
      <c r="A33" s="80" t="s">
        <v>48</v>
      </c>
    </row>
    <row r="34" spans="1:1">
      <c r="A34" s="30" t="s">
        <v>49</v>
      </c>
    </row>
  </sheetData>
  <mergeCells count="14">
    <mergeCell ref="U11:W11"/>
    <mergeCell ref="O11:Q11"/>
    <mergeCell ref="R11:T11"/>
    <mergeCell ref="A13:A16"/>
    <mergeCell ref="A17:A19"/>
    <mergeCell ref="A20:A23"/>
    <mergeCell ref="A1:L4"/>
    <mergeCell ref="A5:L6"/>
    <mergeCell ref="A11:A12"/>
    <mergeCell ref="B11:B12"/>
    <mergeCell ref="C11:E11"/>
    <mergeCell ref="F11:H11"/>
    <mergeCell ref="I11:K11"/>
    <mergeCell ref="L11:N11"/>
  </mergeCells>
  <hyperlinks>
    <hyperlink ref="N2" location="Índice!A1" display="Índice"/>
  </hyperlink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1</vt:lpstr>
      <vt:lpstr>Cuadro 2</vt:lpstr>
      <vt:lpstr>Cuadro 3</vt:lpstr>
      <vt:lpstr>Cuadro 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Tarazona Camacho</dc:creator>
  <cp:lastModifiedBy>ang</cp:lastModifiedBy>
  <cp:revision/>
  <cp:lastPrinted>2021-09-21T00:08:18Z</cp:lastPrinted>
  <dcterms:created xsi:type="dcterms:W3CDTF">2020-08-20T02:41:09Z</dcterms:created>
  <dcterms:modified xsi:type="dcterms:W3CDTF">2021-09-28T16:31:49Z</dcterms:modified>
</cp:coreProperties>
</file>