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LCUELLARI\Cultura\Cuadros de publicacion CSC BOGOTÁ\"/>
    </mc:Choice>
  </mc:AlternateContent>
  <bookViews>
    <workbookView xWindow="0" yWindow="0" windowWidth="28800" windowHeight="12300" tabRatio="786" activeTab="3"/>
  </bookViews>
  <sheets>
    <sheet name="Índice" sheetId="11" r:id="rId1"/>
    <sheet name="Cuadro 1. TETC" sheetId="7" r:id="rId2"/>
    <sheet name="Cuadro 2. BOD" sheetId="2" r:id="rId3"/>
    <sheet name="Cuadro 3.Promedio Horas Semanal" sheetId="3" r:id="rId4"/>
    <sheet name="Cuadro 4.Promedio horas Anual" sheetId="16" r:id="rId5"/>
    <sheet name="Tabla 1. Fuentes de información" sheetId="14" r:id="rId6"/>
  </sheets>
  <externalReferences>
    <externalReference r:id="rId7"/>
    <externalReference r:id="rId8"/>
    <externalReference r:id="rId9"/>
  </externalReferences>
  <definedNames>
    <definedName name="_xlnm.Print_Area" localSheetId="1">#REF!</definedName>
    <definedName name="_xlnm.Print_Area" localSheetId="4">#REF!</definedName>
    <definedName name="_xlnm.Print_Area">#REF!</definedName>
    <definedName name="Logico">[1]Configuracion!$A$4:$A$5</definedName>
    <definedName name="Naturaleza1" localSheetId="1">#REF!</definedName>
    <definedName name="Naturaleza1" localSheetId="4">#REF!</definedName>
    <definedName name="Naturaleza1">#REF!</definedName>
    <definedName name="Rama1" localSheetId="1">#REF!</definedName>
    <definedName name="Rama1" localSheetId="4">#REF!</definedName>
    <definedName name="Rama1">#REF!</definedName>
    <definedName name="RangoCriterio2">[2]Detalle!$K$1:$K$65536</definedName>
    <definedName name="RangoValor">[2]Detalle!$I$1:$I$65536</definedName>
    <definedName name="Sector1">[3]Cuentas_Corrientes!$A$133:$I$133</definedName>
    <definedName name="Sector3" localSheetId="1">#REF!</definedName>
    <definedName name="Sector3" localSheetId="4">#REF!</definedName>
    <definedName name="Sector3">#REF!</definedName>
    <definedName name="Sector4" localSheetId="1">#REF!</definedName>
    <definedName name="Sector4" localSheetId="4">#REF!</definedName>
    <definedName name="Sector4">#REF!</definedName>
    <definedName name="_xlnm.Print_Titles" localSheetId="1">#REF!,#REF!</definedName>
    <definedName name="_xlnm.Print_Titles" localSheetId="4">#REF!,#REF!</definedName>
    <definedName name="_xlnm.Print_Titles">#REF!,#REF!</definedName>
    <definedName name="Transaccion1" localSheetId="1">#REF!</definedName>
    <definedName name="Transaccion1" localSheetId="4">#REF!</definedName>
    <definedName name="Transaccion1">#REF!</definedName>
    <definedName name="Valoracion1" localSheetId="1">#REF!</definedName>
    <definedName name="Valoracion1" localSheetId="4">#REF!</definedName>
    <definedName name="Valoracion1">#REF!</definedName>
  </definedNames>
  <calcPr calcId="162913"/>
</workbook>
</file>

<file path=xl/calcChain.xml><?xml version="1.0" encoding="utf-8"?>
<calcChain xmlns="http://schemas.openxmlformats.org/spreadsheetml/2006/main">
  <c r="AD48" i="7" l="1"/>
  <c r="AD49" i="7"/>
  <c r="AD50" i="7"/>
  <c r="AD51" i="7"/>
  <c r="AD52" i="7"/>
  <c r="AD53" i="7"/>
  <c r="AD54" i="7"/>
  <c r="AD55" i="7"/>
  <c r="P26" i="16" l="1"/>
  <c r="Q25" i="16"/>
  <c r="Q24" i="16"/>
  <c r="Q23" i="16"/>
  <c r="Q22" i="16"/>
  <c r="Q21" i="16"/>
  <c r="Q20" i="16"/>
  <c r="F26" i="16"/>
  <c r="D26" i="16"/>
  <c r="L23" i="16" l="1"/>
  <c r="L25" i="16"/>
  <c r="G20" i="16"/>
  <c r="L19" i="16"/>
  <c r="G21" i="16"/>
  <c r="L22" i="16"/>
  <c r="G24" i="16"/>
  <c r="L20" i="16"/>
  <c r="G22" i="16"/>
  <c r="G25" i="16"/>
  <c r="N26" i="16"/>
  <c r="L21" i="16"/>
  <c r="G23" i="16"/>
  <c r="L24" i="16"/>
  <c r="I26" i="16"/>
  <c r="K26" i="16"/>
  <c r="Q19" i="16"/>
  <c r="G19" i="16"/>
  <c r="Q26" i="16" l="1"/>
  <c r="L26" i="16"/>
  <c r="G26" i="16"/>
  <c r="AB53" i="7" l="1"/>
  <c r="AB49" i="7" l="1"/>
  <c r="AB54" i="7"/>
  <c r="AB51" i="7"/>
  <c r="AB48" i="7"/>
  <c r="AB52" i="7"/>
  <c r="AB50" i="7"/>
  <c r="AC52" i="7"/>
  <c r="AC50" i="7"/>
  <c r="AC48" i="7"/>
  <c r="AC54" i="7"/>
  <c r="AC49" i="7"/>
  <c r="AC53" i="7"/>
  <c r="AB55" i="7"/>
  <c r="AC51" i="7"/>
  <c r="AC55" i="7" l="1"/>
</calcChain>
</file>

<file path=xl/sharedStrings.xml><?xml version="1.0" encoding="utf-8"?>
<sst xmlns="http://schemas.openxmlformats.org/spreadsheetml/2006/main" count="331" uniqueCount="87">
  <si>
    <t>P: Provisional</t>
  </si>
  <si>
    <t>Ïndice</t>
  </si>
  <si>
    <t>Hombres</t>
  </si>
  <si>
    <t>Mujeres</t>
  </si>
  <si>
    <t xml:space="preserve">Tabla 1. </t>
  </si>
  <si>
    <t>Segmentos del Campo Cultural</t>
  </si>
  <si>
    <t xml:space="preserve">TOTAL </t>
  </si>
  <si>
    <t>Asalariados</t>
  </si>
  <si>
    <t>Independientes</t>
  </si>
  <si>
    <t>Libros y publicaciones</t>
  </si>
  <si>
    <t>Audiovisuales</t>
  </si>
  <si>
    <t>Patrimonio Material</t>
  </si>
  <si>
    <t xml:space="preserve">Educación Cultural </t>
  </si>
  <si>
    <t>TOTAL GENERAL</t>
  </si>
  <si>
    <t>5811,5813,5819</t>
  </si>
  <si>
    <t>9101, 9102</t>
  </si>
  <si>
    <t>851, 852, 853, 854,855,856</t>
  </si>
  <si>
    <t>Trabajo principal</t>
  </si>
  <si>
    <t>Serie 2015- 2017P</t>
  </si>
  <si>
    <t xml:space="preserve">Total </t>
  </si>
  <si>
    <t>OFERTA</t>
  </si>
  <si>
    <t>CIIU REV 4 A.C.</t>
  </si>
  <si>
    <t>5911, 5912, 5913, 5914, 6010, 6020, 6391</t>
  </si>
  <si>
    <t>5920, 7420, 9005, 9006, 9007,9008</t>
  </si>
  <si>
    <t>TOTAL 
OFERTA</t>
  </si>
  <si>
    <t>TOTAL 
DEMANDA</t>
  </si>
  <si>
    <t>DEMANDA</t>
  </si>
  <si>
    <t>TRABAJO NO OBSERVADO</t>
  </si>
  <si>
    <t>TOTAL 
TNO</t>
  </si>
  <si>
    <t>Balance Oferta - Demanda Trabajo Equivalente a Tiempo Completo_ TETC 2015-2016-2017P</t>
  </si>
  <si>
    <t xml:space="preserve">TETC: Trabajo equivalente a tiempo completo </t>
  </si>
  <si>
    <t>Artes visuales, música, artes escénicas</t>
  </si>
  <si>
    <r>
      <rPr>
        <b/>
        <u/>
        <sz val="14"/>
        <color indexed="12"/>
        <rFont val="Calibri"/>
        <family val="2"/>
      </rPr>
      <t>←</t>
    </r>
    <r>
      <rPr>
        <b/>
        <u/>
        <sz val="14"/>
        <color indexed="12"/>
        <rFont val="Arial"/>
        <family val="2"/>
      </rPr>
      <t>Indice</t>
    </r>
  </si>
  <si>
    <t>CIIU REV 4 A.C. *</t>
  </si>
  <si>
    <t>Promedio de horas semanales trabajadas  por segmento del campo cultural, categorías ocupacionales y sexo</t>
  </si>
  <si>
    <t>Promedio de horas trabajadas por segmento del campo cultura, categoria ocupacional y sexo</t>
  </si>
  <si>
    <t xml:space="preserve">Promedio horas Anuales </t>
  </si>
  <si>
    <t>Promedio de horas Anuales trabajadas por segmento del campo cultural, categorías ocupacionales y sexo</t>
  </si>
  <si>
    <t>Relación de fuentes registradas en oferta y demanda para cálculo de la Matriz de Trabajo del campo Cultural</t>
  </si>
  <si>
    <t>Fuentes de informacion - Matriz de trabajo Cultural</t>
  </si>
  <si>
    <t>Fuentes de empleo registrado- OFERTA</t>
  </si>
  <si>
    <t>Fuentes de empleo registrado- DEMANDA</t>
  </si>
  <si>
    <t>Gran Encuesta Integrada de Hogares_ GEIH (DANE)</t>
  </si>
  <si>
    <t>Encuesta Anual Manufacturera; Superintendencia de Sociedades; Micronegocios _GEIH (DANE)</t>
  </si>
  <si>
    <t>Encuesta Anual de Servicios (DANE); Superintendencia de Sociedades; Micronegocios_GEIH (DANE)</t>
  </si>
  <si>
    <t>Encuesta Anual de Servicios (DANE); Encuesta Anual Manufacturera (DANE) Superintendencia de Sociedades; Micronegocios_GEIH (DANE)</t>
  </si>
  <si>
    <t>Encuesta Anual de Servicios (DANE); Superintendencia de Sociedades; Micronegocios_GEIH (DANE);  Museo Nacional de Colombia</t>
  </si>
  <si>
    <t>Ministerio de Educación, Registro C600 (DANE); Micronegocios_ GEIH (DANE)</t>
  </si>
  <si>
    <t xml:space="preserve">CIIU REV 4 A.C. </t>
  </si>
  <si>
    <t>Juegos y juguetes; Creación</t>
  </si>
  <si>
    <t>Diseño</t>
  </si>
  <si>
    <t>3240, 9001, 9002, 9003, 9004</t>
  </si>
  <si>
    <t>5820, 7310, 7410</t>
  </si>
  <si>
    <t xml:space="preserve">Promedio de horas trabajadas al año por segmento del campo cultural </t>
  </si>
  <si>
    <t>Solo se hace medición de horas Anuales trabajadas para la oferta</t>
  </si>
  <si>
    <t>Total 
Horas 
promedio</t>
  </si>
  <si>
    <t xml:space="preserve">Cuadro 1. </t>
  </si>
  <si>
    <t xml:space="preserve">Cuadro 2. </t>
  </si>
  <si>
    <t xml:space="preserve">Cuadro 3. </t>
  </si>
  <si>
    <t xml:space="preserve">Cuadro 4.  </t>
  </si>
  <si>
    <t>Fuentes de información Matriz de Trabajo del Campo Cultural</t>
  </si>
  <si>
    <r>
      <t>2017</t>
    </r>
    <r>
      <rPr>
        <b/>
        <vertAlign val="superscript"/>
        <sz val="12"/>
        <color rgb="FF990033"/>
        <rFont val="Arial"/>
        <family val="2"/>
      </rPr>
      <t>P</t>
    </r>
  </si>
  <si>
    <t xml:space="preserve"> 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</si>
  <si>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Alcaldía Mayor de Bogotá - Secretaría de Cultura, Recreación y Deporte </t>
    </r>
  </si>
  <si>
    <t>Actualizado el 27 de Septiembre de 2018</t>
  </si>
  <si>
    <r>
      <t>HORAS PROMEDIO ANUALES,  MATRIZ DE TRABAJO CULTURAL BOGOTA 2015 - 2016 - 2017</t>
    </r>
    <r>
      <rPr>
        <b/>
        <vertAlign val="superscript"/>
        <sz val="14"/>
        <color theme="0"/>
        <rFont val="Arial"/>
        <family val="2"/>
      </rPr>
      <t>P</t>
    </r>
  </si>
  <si>
    <t>CUENTA SATÉLITE DE CULTURA BOGOTÁ_CSCB</t>
  </si>
  <si>
    <r>
      <t>BALANCE OFERTA - DEMANDA MATRIZ DE TRABAJO CULTURAL 2015 - 2016  - 2017</t>
    </r>
    <r>
      <rPr>
        <b/>
        <vertAlign val="superscript"/>
        <sz val="14"/>
        <color theme="0"/>
        <rFont val="Arial"/>
        <family val="2"/>
      </rPr>
      <t>P</t>
    </r>
  </si>
  <si>
    <r>
      <t>Serie 2015-2017</t>
    </r>
    <r>
      <rPr>
        <b/>
        <vertAlign val="superscript"/>
        <sz val="12"/>
        <rFont val="Arial"/>
        <family val="2"/>
      </rPr>
      <t>P</t>
    </r>
  </si>
  <si>
    <r>
      <t>PROMEDIO DE HORAS SEMANALES, MATRIZ DE TRABAJO CULTURAL  2015 - 2016 - 2017</t>
    </r>
    <r>
      <rPr>
        <b/>
        <vertAlign val="superscript"/>
        <sz val="14"/>
        <color theme="0"/>
        <rFont val="Arial"/>
        <family val="2"/>
      </rPr>
      <t>P</t>
    </r>
  </si>
  <si>
    <r>
      <t>Serie 2015- 2017</t>
    </r>
    <r>
      <rPr>
        <b/>
        <vertAlign val="superscript"/>
        <sz val="10"/>
        <color theme="1"/>
        <rFont val="Arial"/>
        <family val="2"/>
      </rPr>
      <t>P</t>
    </r>
  </si>
  <si>
    <t xml:space="preserve">Horas anuales </t>
  </si>
  <si>
    <t>CUENTA SATÉLITE DE CULTURA BOGOTÁ_ CSCB</t>
  </si>
  <si>
    <t xml:space="preserve">Clasificaciòn Internacional Industrial Uniforme, Revisión 4. Adaptada para Colombia - CIIU REV A A.C </t>
  </si>
  <si>
    <r>
      <t>2017</t>
    </r>
    <r>
      <rPr>
        <b/>
        <vertAlign val="superscript"/>
        <sz val="12"/>
        <color rgb="FF990033"/>
        <rFont val="Arial"/>
        <family val="2"/>
      </rPr>
      <t>P *</t>
    </r>
  </si>
  <si>
    <r>
      <t>2017</t>
    </r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>*  Para el 2017 Provisional, no se mide la Demanda, dado que no se dispone de algunas fuentes de información</t>
    </r>
  </si>
  <si>
    <r>
      <t>Serie de años 2007 - 2017</t>
    </r>
    <r>
      <rPr>
        <b/>
        <vertAlign val="superscript"/>
        <sz val="10"/>
        <color theme="1"/>
        <rFont val="Arial"/>
        <family val="2"/>
      </rPr>
      <t>P</t>
    </r>
  </si>
  <si>
    <t>Matriz de trabajo Cultural Bogotá-OfertaTETC 2015 - 2016-2017P</t>
  </si>
  <si>
    <t xml:space="preserve">DANE- Dirección de Síntesis y Cuentas Nacionales
Alcaldía Mayor de Bogotá - Secretaría de Cultura, Recreación y Deporte 
</t>
  </si>
  <si>
    <t>Matriz de Trabajo Cuenta Satélite de Cultura Bogoá_CSCB</t>
  </si>
  <si>
    <r>
      <t>Cuadro de resultados 2015-2017</t>
    </r>
    <r>
      <rPr>
        <b/>
        <vertAlign val="superscript"/>
        <sz val="12"/>
        <rFont val="Arial"/>
        <family val="2"/>
      </rPr>
      <t>P</t>
    </r>
  </si>
  <si>
    <t>Millones de horas</t>
  </si>
  <si>
    <t>Oferta de puestos de trabajo equivalente a tiempo completo_ TETC, por segmentos del campo cultural, categoría ocupacional y Sexo</t>
  </si>
  <si>
    <t>Demanda de puestos de trabajo equivalente a tiempo completo_ TETC, por segmentos del campo cultural, categoría ocupacional y Sexo</t>
  </si>
  <si>
    <t>Balance oferta - demanda de puestos de TETC, por Segmento cultural y categoría ocupacional</t>
  </si>
  <si>
    <r>
      <t>Matriz de trabajo Cultural 2015 - 2016 - 2017</t>
    </r>
    <r>
      <rPr>
        <b/>
        <vertAlign val="superscript"/>
        <sz val="16"/>
        <color theme="0"/>
        <rFont val="Arial"/>
        <family val="2"/>
      </rPr>
      <t>P -</t>
    </r>
    <r>
      <rPr>
        <b/>
        <sz val="16"/>
        <color theme="0"/>
        <rFont val="Arial"/>
        <family val="2"/>
      </rPr>
      <t xml:space="preserve"> OFERTA</t>
    </r>
  </si>
  <si>
    <r>
      <t>Matriz de trabajo Cultural 2015 - 2016 - 2017</t>
    </r>
    <r>
      <rPr>
        <b/>
        <vertAlign val="superscript"/>
        <sz val="16"/>
        <color theme="0"/>
        <rFont val="Arial"/>
        <family val="2"/>
      </rPr>
      <t>P</t>
    </r>
    <r>
      <rPr>
        <b/>
        <sz val="16"/>
        <color theme="0"/>
        <rFont val="Arial"/>
        <family val="2"/>
      </rPr>
      <t xml:space="preserve"> - DEMANDA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</si>
</sst>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_-* #,##0.00\ [$€]_-;\-* #,##0.00\ [$€]_-;_-* &quot;-&quot;??\ [$€]_-;_-@_-"/>
    <numFmt numFmtId="168" formatCode="_-* #,##0.0_-;\-* #,##0.0_-;_-* &quot;-&quot;_-;_-@_-"/>
    <numFmt numFmtId="169" formatCode="0.0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b/>
      <sz val="12"/>
      <color theme="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i/>
      <sz val="9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6"/>
      <color theme="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rgb="FF990033"/>
      <name val="Arial"/>
      <family val="2"/>
    </font>
    <font>
      <b/>
      <u/>
      <sz val="14"/>
      <color indexed="12"/>
      <name val="Arial"/>
      <family val="2"/>
    </font>
    <font>
      <b/>
      <u/>
      <sz val="14"/>
      <color indexed="12"/>
      <name val="Calibri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rgb="FF990033"/>
      <name val="Arial"/>
      <family val="2"/>
    </font>
    <font>
      <b/>
      <i/>
      <sz val="9"/>
      <color rgb="FF990033"/>
      <name val="Arial"/>
      <family val="2"/>
    </font>
    <font>
      <b/>
      <i/>
      <sz val="10"/>
      <color rgb="FF990033"/>
      <name val="Arial"/>
      <family val="2"/>
    </font>
    <font>
      <b/>
      <vertAlign val="superscript"/>
      <sz val="12"/>
      <color rgb="FF990033"/>
      <name val="Arial"/>
      <family val="2"/>
    </font>
    <font>
      <b/>
      <vertAlign val="superscript"/>
      <sz val="14"/>
      <color theme="0"/>
      <name val="Arial"/>
      <family val="2"/>
    </font>
    <font>
      <b/>
      <i/>
      <sz val="11"/>
      <color rgb="FF990033"/>
      <name val="Arial"/>
      <family val="2"/>
    </font>
    <font>
      <b/>
      <sz val="10"/>
      <color rgb="FF990033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8" fillId="0" borderId="0"/>
    <xf numFmtId="0" fontId="5" fillId="0" borderId="0"/>
    <xf numFmtId="164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2" borderId="1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2" borderId="2" applyNumberFormat="0" applyAlignment="0" applyProtection="0"/>
    <xf numFmtId="0" fontId="4" fillId="0" borderId="0"/>
    <xf numFmtId="0" fontId="17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0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/>
    <xf numFmtId="0" fontId="2" fillId="0" borderId="0"/>
    <xf numFmtId="0" fontId="1" fillId="0" borderId="0"/>
  </cellStyleXfs>
  <cellXfs count="204">
    <xf numFmtId="0" fontId="0" fillId="0" borderId="0" xfId="0"/>
    <xf numFmtId="0" fontId="9" fillId="4" borderId="0" xfId="0" applyFont="1" applyFill="1" applyBorder="1" applyAlignment="1"/>
    <xf numFmtId="0" fontId="9" fillId="4" borderId="0" xfId="0" applyFont="1" applyFill="1"/>
    <xf numFmtId="0" fontId="9" fillId="4" borderId="0" xfId="0" applyFont="1" applyFill="1" applyBorder="1"/>
    <xf numFmtId="0" fontId="0" fillId="4" borderId="0" xfId="0" applyFill="1"/>
    <xf numFmtId="3" fontId="15" fillId="4" borderId="7" xfId="0" applyNumberFormat="1" applyFont="1" applyFill="1" applyBorder="1" applyAlignment="1">
      <alignment vertical="center"/>
    </xf>
    <xf numFmtId="3" fontId="16" fillId="4" borderId="9" xfId="0" applyNumberFormat="1" applyFont="1" applyFill="1" applyBorder="1" applyAlignment="1" applyProtection="1">
      <alignment vertical="center"/>
    </xf>
    <xf numFmtId="0" fontId="0" fillId="4" borderId="0" xfId="0" applyFill="1" applyBorder="1"/>
    <xf numFmtId="0" fontId="0" fillId="4" borderId="6" xfId="0" applyFill="1" applyBorder="1"/>
    <xf numFmtId="0" fontId="0" fillId="4" borderId="11" xfId="0" applyFill="1" applyBorder="1"/>
    <xf numFmtId="0" fontId="24" fillId="4" borderId="0" xfId="0" applyFont="1" applyFill="1" applyAlignment="1">
      <alignment vertical="center"/>
    </xf>
    <xf numFmtId="0" fontId="23" fillId="4" borderId="0" xfId="30" applyFill="1" applyAlignment="1" applyProtection="1"/>
    <xf numFmtId="0" fontId="15" fillId="4" borderId="0" xfId="0" applyFont="1" applyFill="1" applyAlignment="1">
      <alignment horizontal="right"/>
    </xf>
    <xf numFmtId="3" fontId="15" fillId="4" borderId="12" xfId="0" applyNumberFormat="1" applyFont="1" applyFill="1" applyBorder="1" applyAlignment="1">
      <alignment vertical="center"/>
    </xf>
    <xf numFmtId="0" fontId="0" fillId="4" borderId="4" xfId="0" applyFill="1" applyBorder="1"/>
    <xf numFmtId="0" fontId="0" fillId="4" borderId="8" xfId="0" applyFill="1" applyBorder="1"/>
    <xf numFmtId="0" fontId="0" fillId="4" borderId="10" xfId="0" applyFill="1" applyBorder="1"/>
    <xf numFmtId="168" fontId="0" fillId="4" borderId="0" xfId="0" applyNumberFormat="1" applyFill="1"/>
    <xf numFmtId="0" fontId="0" fillId="4" borderId="0" xfId="0" applyFont="1" applyFill="1"/>
    <xf numFmtId="0" fontId="27" fillId="8" borderId="4" xfId="2" applyFont="1" applyFill="1" applyBorder="1" applyAlignment="1">
      <alignment horizontal="center" vertical="center"/>
    </xf>
    <xf numFmtId="0" fontId="27" fillId="8" borderId="0" xfId="2" applyFont="1" applyFill="1" applyBorder="1" applyAlignment="1">
      <alignment horizontal="center" vertical="center"/>
    </xf>
    <xf numFmtId="165" fontId="27" fillId="8" borderId="0" xfId="3" applyNumberFormat="1" applyFont="1" applyFill="1" applyBorder="1" applyAlignment="1">
      <alignment horizontal="center" vertical="center"/>
    </xf>
    <xf numFmtId="0" fontId="28" fillId="8" borderId="0" xfId="2" applyFont="1" applyFill="1" applyBorder="1" applyAlignment="1">
      <alignment horizontal="center"/>
    </xf>
    <xf numFmtId="165" fontId="27" fillId="8" borderId="6" xfId="3" applyNumberFormat="1" applyFont="1" applyFill="1" applyBorder="1" applyAlignment="1">
      <alignment horizontal="center" vertical="center"/>
    </xf>
    <xf numFmtId="0" fontId="29" fillId="9" borderId="0" xfId="2" applyFont="1" applyFill="1" applyBorder="1" applyAlignment="1">
      <alignment vertical="center" wrapText="1"/>
    </xf>
    <xf numFmtId="0" fontId="29" fillId="8" borderId="0" xfId="2" applyFont="1" applyFill="1" applyBorder="1" applyAlignment="1">
      <alignment vertical="center" wrapText="1"/>
    </xf>
    <xf numFmtId="3" fontId="29" fillId="8" borderId="0" xfId="3" applyNumberFormat="1" applyFont="1" applyFill="1" applyBorder="1" applyAlignment="1">
      <alignment horizontal="center" vertical="center"/>
    </xf>
    <xf numFmtId="0" fontId="28" fillId="8" borderId="5" xfId="2" applyFont="1" applyFill="1" applyBorder="1" applyAlignment="1">
      <alignment horizontal="center"/>
    </xf>
    <xf numFmtId="0" fontId="27" fillId="8" borderId="6" xfId="2" applyFont="1" applyFill="1" applyBorder="1" applyAlignment="1">
      <alignment horizontal="center" vertical="center"/>
    </xf>
    <xf numFmtId="3" fontId="27" fillId="9" borderId="0" xfId="3" applyNumberFormat="1" applyFont="1" applyFill="1" applyBorder="1" applyAlignment="1">
      <alignment horizontal="center"/>
    </xf>
    <xf numFmtId="3" fontId="27" fillId="8" borderId="0" xfId="3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11" fillId="4" borderId="0" xfId="0" applyFont="1" applyFill="1" applyBorder="1" applyAlignment="1">
      <alignment horizontal="left"/>
    </xf>
    <xf numFmtId="0" fontId="26" fillId="4" borderId="0" xfId="0" applyFont="1" applyFill="1" applyAlignment="1">
      <alignment horizontal="center" vertical="center"/>
    </xf>
    <xf numFmtId="0" fontId="13" fillId="4" borderId="0" xfId="0" applyFont="1" applyFill="1"/>
    <xf numFmtId="0" fontId="9" fillId="4" borderId="0" xfId="0" applyFont="1" applyFill="1" applyAlignment="1">
      <alignment horizontal="center"/>
    </xf>
    <xf numFmtId="0" fontId="11" fillId="4" borderId="0" xfId="0" applyFont="1" applyFill="1" applyBorder="1" applyAlignment="1">
      <alignment horizontal="center"/>
    </xf>
    <xf numFmtId="3" fontId="29" fillId="9" borderId="0" xfId="3" applyNumberFormat="1" applyFont="1" applyFill="1" applyBorder="1" applyAlignment="1">
      <alignment horizontal="center"/>
    </xf>
    <xf numFmtId="3" fontId="29" fillId="8" borderId="0" xfId="3" applyNumberFormat="1" applyFont="1" applyFill="1" applyBorder="1" applyAlignment="1">
      <alignment horizontal="center"/>
    </xf>
    <xf numFmtId="0" fontId="28" fillId="8" borderId="6" xfId="2" applyFont="1" applyFill="1" applyBorder="1" applyAlignment="1">
      <alignment horizontal="center"/>
    </xf>
    <xf numFmtId="0" fontId="28" fillId="8" borderId="6" xfId="2" applyFont="1" applyFill="1" applyBorder="1" applyAlignment="1">
      <alignment horizontal="center"/>
    </xf>
    <xf numFmtId="0" fontId="29" fillId="8" borderId="0" xfId="2" applyFont="1" applyFill="1" applyBorder="1" applyAlignment="1">
      <alignment horizontal="left" vertical="center" wrapText="1"/>
    </xf>
    <xf numFmtId="0" fontId="30" fillId="8" borderId="0" xfId="2" applyFont="1" applyFill="1" applyBorder="1" applyAlignment="1">
      <alignment horizontal="center"/>
    </xf>
    <xf numFmtId="0" fontId="30" fillId="8" borderId="6" xfId="2" applyFont="1" applyFill="1" applyBorder="1" applyAlignment="1">
      <alignment horizontal="center"/>
    </xf>
    <xf numFmtId="0" fontId="27" fillId="8" borderId="5" xfId="2" applyFont="1" applyFill="1" applyBorder="1" applyAlignment="1">
      <alignment horizontal="left"/>
    </xf>
    <xf numFmtId="3" fontId="27" fillId="8" borderId="5" xfId="3" applyNumberFormat="1" applyFont="1" applyFill="1" applyBorder="1" applyAlignment="1">
      <alignment horizontal="right"/>
    </xf>
    <xf numFmtId="3" fontId="27" fillId="8" borderId="5" xfId="3" applyNumberFormat="1" applyFont="1" applyFill="1" applyBorder="1" applyAlignment="1">
      <alignment horizontal="center"/>
    </xf>
    <xf numFmtId="0" fontId="23" fillId="4" borderId="0" xfId="30" applyFill="1" applyAlignment="1" applyProtection="1">
      <alignment horizontal="center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165" fontId="31" fillId="8" borderId="4" xfId="3" applyNumberFormat="1" applyFont="1" applyFill="1" applyBorder="1" applyAlignment="1">
      <alignment horizontal="center" vertical="center"/>
    </xf>
    <xf numFmtId="165" fontId="30" fillId="8" borderId="0" xfId="3" applyNumberFormat="1" applyFont="1" applyFill="1" applyBorder="1" applyAlignment="1">
      <alignment horizontal="center" vertical="center"/>
    </xf>
    <xf numFmtId="165" fontId="30" fillId="8" borderId="6" xfId="3" applyNumberFormat="1" applyFont="1" applyFill="1" applyBorder="1" applyAlignment="1">
      <alignment horizontal="center" vertical="center"/>
    </xf>
    <xf numFmtId="3" fontId="31" fillId="9" borderId="0" xfId="3" applyNumberFormat="1" applyFont="1" applyFill="1" applyBorder="1" applyAlignment="1">
      <alignment horizontal="center"/>
    </xf>
    <xf numFmtId="3" fontId="31" fillId="8" borderId="0" xfId="3" applyNumberFormat="1" applyFont="1" applyFill="1" applyBorder="1" applyAlignment="1">
      <alignment horizontal="center"/>
    </xf>
    <xf numFmtId="3" fontId="31" fillId="8" borderId="5" xfId="3" applyNumberFormat="1" applyFont="1" applyFill="1" applyBorder="1" applyAlignment="1">
      <alignment horizontal="center"/>
    </xf>
    <xf numFmtId="0" fontId="33" fillId="8" borderId="4" xfId="2" applyFont="1" applyFill="1" applyBorder="1" applyAlignment="1">
      <alignment horizontal="center" vertical="center"/>
    </xf>
    <xf numFmtId="165" fontId="33" fillId="8" borderId="4" xfId="3" applyNumberFormat="1" applyFont="1" applyFill="1" applyBorder="1" applyAlignment="1">
      <alignment horizontal="center" vertical="center"/>
    </xf>
    <xf numFmtId="0" fontId="34" fillId="4" borderId="0" xfId="0" applyFont="1" applyFill="1"/>
    <xf numFmtId="0" fontId="35" fillId="4" borderId="0" xfId="0" applyFont="1" applyFill="1" applyAlignment="1">
      <alignment horizontal="left" vertical="center"/>
    </xf>
    <xf numFmtId="0" fontId="23" fillId="4" borderId="0" xfId="30" applyFont="1" applyFill="1" applyAlignment="1" applyProtection="1">
      <alignment horizontal="center"/>
    </xf>
    <xf numFmtId="0" fontId="3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 wrapText="1"/>
    </xf>
    <xf numFmtId="0" fontId="37" fillId="10" borderId="0" xfId="30" applyFont="1" applyFill="1" applyAlignment="1" applyProtection="1">
      <alignment horizontal="center"/>
    </xf>
    <xf numFmtId="0" fontId="15" fillId="4" borderId="0" xfId="0" applyFont="1" applyFill="1" applyBorder="1" applyAlignment="1">
      <alignment horizontal="right"/>
    </xf>
    <xf numFmtId="0" fontId="18" fillId="4" borderId="0" xfId="21" applyFont="1" applyFill="1" applyBorder="1" applyAlignment="1">
      <alignment horizontal="left" vertical="center" indent="1"/>
    </xf>
    <xf numFmtId="0" fontId="18" fillId="4" borderId="0" xfId="21" applyFont="1" applyFill="1" applyBorder="1" applyAlignment="1">
      <alignment wrapText="1"/>
    </xf>
    <xf numFmtId="41" fontId="14" fillId="4" borderId="0" xfId="31" applyFont="1" applyFill="1" applyBorder="1" applyAlignment="1">
      <alignment horizontal="right" wrapText="1"/>
    </xf>
    <xf numFmtId="3" fontId="15" fillId="4" borderId="0" xfId="0" applyNumberFormat="1" applyFont="1" applyFill="1" applyBorder="1" applyAlignment="1">
      <alignment vertical="center"/>
    </xf>
    <xf numFmtId="3" fontId="16" fillId="4" borderId="0" xfId="0" applyNumberFormat="1" applyFont="1" applyFill="1" applyBorder="1" applyAlignment="1" applyProtection="1">
      <alignment vertical="center"/>
    </xf>
    <xf numFmtId="0" fontId="13" fillId="6" borderId="0" xfId="2" applyFont="1" applyFill="1"/>
    <xf numFmtId="0" fontId="11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13" fillId="6" borderId="0" xfId="0" applyFont="1" applyFill="1"/>
    <xf numFmtId="0" fontId="15" fillId="6" borderId="0" xfId="0" applyFont="1" applyFill="1" applyAlignment="1">
      <alignment horizontal="right"/>
    </xf>
    <xf numFmtId="0" fontId="0" fillId="6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 wrapText="1"/>
    </xf>
    <xf numFmtId="0" fontId="39" fillId="9" borderId="0" xfId="2" applyFont="1" applyFill="1" applyBorder="1" applyAlignment="1">
      <alignment vertical="center" wrapText="1"/>
    </xf>
    <xf numFmtId="3" fontId="39" fillId="9" borderId="0" xfId="3" applyNumberFormat="1" applyFont="1" applyFill="1" applyBorder="1" applyAlignment="1">
      <alignment horizontal="right"/>
    </xf>
    <xf numFmtId="3" fontId="39" fillId="9" borderId="0" xfId="3" applyNumberFormat="1" applyFont="1" applyFill="1" applyBorder="1" applyAlignment="1">
      <alignment horizontal="center"/>
    </xf>
    <xf numFmtId="3" fontId="28" fillId="9" borderId="0" xfId="3" applyNumberFormat="1" applyFont="1" applyFill="1" applyBorder="1" applyAlignment="1">
      <alignment horizontal="right"/>
    </xf>
    <xf numFmtId="3" fontId="30" fillId="9" borderId="0" xfId="3" applyNumberFormat="1" applyFont="1" applyFill="1" applyBorder="1" applyAlignment="1">
      <alignment horizontal="center"/>
    </xf>
    <xf numFmtId="0" fontId="39" fillId="8" borderId="0" xfId="2" applyFont="1" applyFill="1" applyBorder="1" applyAlignment="1">
      <alignment vertical="center" wrapText="1"/>
    </xf>
    <xf numFmtId="3" fontId="39" fillId="8" borderId="0" xfId="3" applyNumberFormat="1" applyFont="1" applyFill="1" applyBorder="1" applyAlignment="1">
      <alignment horizontal="right"/>
    </xf>
    <xf numFmtId="3" fontId="39" fillId="8" borderId="0" xfId="3" applyNumberFormat="1" applyFont="1" applyFill="1" applyBorder="1" applyAlignment="1">
      <alignment horizontal="center"/>
    </xf>
    <xf numFmtId="3" fontId="28" fillId="8" borderId="0" xfId="3" applyNumberFormat="1" applyFont="1" applyFill="1" applyBorder="1" applyAlignment="1">
      <alignment horizontal="right"/>
    </xf>
    <xf numFmtId="3" fontId="30" fillId="8" borderId="0" xfId="3" applyNumberFormat="1" applyFont="1" applyFill="1" applyBorder="1" applyAlignment="1">
      <alignment horizontal="center"/>
    </xf>
    <xf numFmtId="3" fontId="39" fillId="8" borderId="0" xfId="3" applyNumberFormat="1" applyFont="1" applyFill="1" applyBorder="1" applyAlignment="1">
      <alignment horizontal="center" vertical="center"/>
    </xf>
    <xf numFmtId="0" fontId="40" fillId="0" borderId="4" xfId="0" applyFont="1" applyBorder="1" applyAlignment="1"/>
    <xf numFmtId="0" fontId="14" fillId="4" borderId="0" xfId="2" applyFont="1" applyFill="1" applyBorder="1" applyAlignment="1">
      <alignment vertical="center" wrapText="1"/>
    </xf>
    <xf numFmtId="0" fontId="13" fillId="7" borderId="4" xfId="32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/>
    </xf>
    <xf numFmtId="0" fontId="40" fillId="7" borderId="0" xfId="0" applyFont="1" applyFill="1" applyBorder="1" applyAlignment="1">
      <alignment horizontal="left"/>
    </xf>
    <xf numFmtId="0" fontId="40" fillId="7" borderId="0" xfId="0" applyFont="1" applyFill="1" applyBorder="1" applyAlignment="1"/>
    <xf numFmtId="0" fontId="40" fillId="0" borderId="0" xfId="0" applyFont="1" applyBorder="1" applyAlignment="1">
      <alignment horizontal="left"/>
    </xf>
    <xf numFmtId="0" fontId="40" fillId="0" borderId="0" xfId="0" applyFont="1" applyBorder="1" applyAlignment="1"/>
    <xf numFmtId="0" fontId="40" fillId="0" borderId="0" xfId="0" applyFont="1" applyBorder="1" applyAlignment="1">
      <alignment horizontal="left" vertical="top"/>
    </xf>
    <xf numFmtId="0" fontId="40" fillId="0" borderId="0" xfId="0" applyFont="1" applyBorder="1" applyAlignment="1">
      <alignment vertical="top"/>
    </xf>
    <xf numFmtId="0" fontId="40" fillId="4" borderId="4" xfId="0" applyFont="1" applyFill="1" applyBorder="1" applyAlignment="1"/>
    <xf numFmtId="0" fontId="40" fillId="4" borderId="0" xfId="0" applyFont="1" applyFill="1" applyBorder="1" applyAlignment="1">
      <alignment horizontal="left"/>
    </xf>
    <xf numFmtId="0" fontId="40" fillId="4" borderId="0" xfId="0" applyFont="1" applyFill="1" applyBorder="1" applyAlignment="1">
      <alignment horizontal="left" vertical="top"/>
    </xf>
    <xf numFmtId="0" fontId="13" fillId="7" borderId="5" xfId="2" applyFont="1" applyFill="1" applyBorder="1" applyAlignment="1">
      <alignment horizontal="left"/>
    </xf>
    <xf numFmtId="3" fontId="43" fillId="9" borderId="0" xfId="3" applyNumberFormat="1" applyFont="1" applyFill="1" applyBorder="1" applyAlignment="1">
      <alignment horizontal="center"/>
    </xf>
    <xf numFmtId="3" fontId="43" fillId="8" borderId="0" xfId="3" applyNumberFormat="1" applyFont="1" applyFill="1" applyBorder="1" applyAlignment="1">
      <alignment horizontal="center"/>
    </xf>
    <xf numFmtId="3" fontId="43" fillId="8" borderId="5" xfId="3" applyNumberFormat="1" applyFont="1" applyFill="1" applyBorder="1" applyAlignment="1">
      <alignment horizontal="center"/>
    </xf>
    <xf numFmtId="0" fontId="30" fillId="11" borderId="0" xfId="2" applyFont="1" applyFill="1" applyBorder="1" applyAlignment="1">
      <alignment horizontal="center"/>
    </xf>
    <xf numFmtId="0" fontId="28" fillId="11" borderId="0" xfId="2" applyFont="1" applyFill="1" applyBorder="1" applyAlignment="1">
      <alignment horizontal="center"/>
    </xf>
    <xf numFmtId="3" fontId="29" fillId="11" borderId="0" xfId="3" applyNumberFormat="1" applyFont="1" applyFill="1" applyBorder="1" applyAlignment="1">
      <alignment horizontal="center"/>
    </xf>
    <xf numFmtId="3" fontId="31" fillId="11" borderId="0" xfId="3" applyNumberFormat="1" applyFont="1" applyFill="1" applyBorder="1" applyAlignment="1">
      <alignment horizontal="center"/>
    </xf>
    <xf numFmtId="3" fontId="29" fillId="11" borderId="0" xfId="3" applyNumberFormat="1" applyFont="1" applyFill="1" applyBorder="1" applyAlignment="1">
      <alignment horizontal="center" vertical="center"/>
    </xf>
    <xf numFmtId="3" fontId="27" fillId="11" borderId="0" xfId="3" applyNumberFormat="1" applyFont="1" applyFill="1" applyBorder="1" applyAlignment="1">
      <alignment horizontal="center"/>
    </xf>
    <xf numFmtId="0" fontId="36" fillId="11" borderId="0" xfId="2" applyFont="1" applyFill="1" applyBorder="1" applyAlignment="1"/>
    <xf numFmtId="3" fontId="29" fillId="11" borderId="0" xfId="3" applyNumberFormat="1" applyFont="1" applyFill="1" applyBorder="1" applyAlignment="1">
      <alignment horizontal="right"/>
    </xf>
    <xf numFmtId="3" fontId="43" fillId="11" borderId="0" xfId="3" applyNumberFormat="1" applyFont="1" applyFill="1" applyBorder="1" applyAlignment="1">
      <alignment horizontal="center"/>
    </xf>
    <xf numFmtId="3" fontId="27" fillId="11" borderId="0" xfId="3" applyNumberFormat="1" applyFont="1" applyFill="1" applyBorder="1" applyAlignment="1">
      <alignment horizontal="right"/>
    </xf>
    <xf numFmtId="3" fontId="28" fillId="9" borderId="0" xfId="3" applyNumberFormat="1" applyFont="1" applyFill="1" applyBorder="1" applyAlignment="1"/>
    <xf numFmtId="3" fontId="28" fillId="8" borderId="0" xfId="3" applyNumberFormat="1" applyFont="1" applyFill="1" applyBorder="1" applyAlignment="1"/>
    <xf numFmtId="3" fontId="27" fillId="8" borderId="5" xfId="3" applyNumberFormat="1" applyFont="1" applyFill="1" applyBorder="1" applyAlignment="1"/>
    <xf numFmtId="0" fontId="41" fillId="11" borderId="0" xfId="2" applyFont="1" applyFill="1" applyBorder="1" applyAlignment="1">
      <alignment horizontal="center"/>
    </xf>
    <xf numFmtId="0" fontId="25" fillId="0" borderId="0" xfId="30" quotePrefix="1" applyFont="1" applyAlignment="1" applyProtection="1">
      <alignment horizontal="left" vertical="center"/>
    </xf>
    <xf numFmtId="0" fontId="21" fillId="4" borderId="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8" fillId="8" borderId="6" xfId="2" applyFont="1" applyFill="1" applyBorder="1" applyAlignment="1">
      <alignment horizontal="center"/>
    </xf>
    <xf numFmtId="0" fontId="27" fillId="8" borderId="0" xfId="2" applyFont="1" applyFill="1" applyBorder="1" applyAlignment="1">
      <alignment horizontal="center" vertical="center"/>
    </xf>
    <xf numFmtId="0" fontId="27" fillId="8" borderId="6" xfId="2" applyFont="1" applyFill="1" applyBorder="1" applyAlignment="1">
      <alignment horizontal="center" vertical="center"/>
    </xf>
    <xf numFmtId="3" fontId="27" fillId="8" borderId="0" xfId="3" applyNumberFormat="1" applyFont="1" applyFill="1" applyBorder="1" applyAlignment="1">
      <alignment horizontal="center" vertical="center"/>
    </xf>
    <xf numFmtId="3" fontId="42" fillId="9" borderId="0" xfId="3" applyNumberFormat="1" applyFont="1" applyFill="1" applyBorder="1" applyAlignment="1">
      <alignment horizontal="center"/>
    </xf>
    <xf numFmtId="3" fontId="42" fillId="8" borderId="0" xfId="3" applyNumberFormat="1" applyFont="1" applyFill="1" applyBorder="1" applyAlignment="1">
      <alignment horizontal="center"/>
    </xf>
    <xf numFmtId="3" fontId="47" fillId="8" borderId="5" xfId="3" applyNumberFormat="1" applyFont="1" applyFill="1" applyBorder="1" applyAlignment="1">
      <alignment horizontal="center"/>
    </xf>
    <xf numFmtId="3" fontId="28" fillId="9" borderId="0" xfId="3" applyNumberFormat="1" applyFont="1" applyFill="1" applyBorder="1" applyAlignment="1">
      <alignment horizontal="center"/>
    </xf>
    <xf numFmtId="3" fontId="28" fillId="8" borderId="0" xfId="3" applyNumberFormat="1" applyFont="1" applyFill="1" applyBorder="1" applyAlignment="1">
      <alignment horizontal="center"/>
    </xf>
    <xf numFmtId="3" fontId="41" fillId="9" borderId="0" xfId="3" applyNumberFormat="1" applyFont="1" applyFill="1" applyBorder="1" applyAlignment="1">
      <alignment horizontal="center"/>
    </xf>
    <xf numFmtId="3" fontId="41" fillId="8" borderId="0" xfId="3" applyNumberFormat="1" applyFont="1" applyFill="1" applyBorder="1" applyAlignment="1">
      <alignment horizontal="center"/>
    </xf>
    <xf numFmtId="0" fontId="22" fillId="6" borderId="0" xfId="0" applyFont="1" applyFill="1" applyAlignment="1">
      <alignment vertical="center" wrapText="1"/>
    </xf>
    <xf numFmtId="0" fontId="27" fillId="4" borderId="0" xfId="2" applyFont="1" applyFill="1" applyBorder="1" applyAlignment="1">
      <alignment horizontal="left"/>
    </xf>
    <xf numFmtId="3" fontId="27" fillId="4" borderId="0" xfId="3" applyNumberFormat="1" applyFont="1" applyFill="1" applyBorder="1" applyAlignment="1">
      <alignment horizontal="center"/>
    </xf>
    <xf numFmtId="3" fontId="27" fillId="4" borderId="4" xfId="3" applyNumberFormat="1" applyFont="1" applyFill="1" applyBorder="1" applyAlignment="1">
      <alignment horizontal="center"/>
    </xf>
    <xf numFmtId="3" fontId="43" fillId="4" borderId="4" xfId="3" applyNumberFormat="1" applyFont="1" applyFill="1" applyBorder="1" applyAlignment="1">
      <alignment horizontal="center"/>
    </xf>
    <xf numFmtId="3" fontId="43" fillId="4" borderId="0" xfId="3" applyNumberFormat="1" applyFont="1" applyFill="1" applyBorder="1" applyAlignment="1">
      <alignment horizontal="center"/>
    </xf>
    <xf numFmtId="3" fontId="27" fillId="4" borderId="0" xfId="3" applyNumberFormat="1" applyFont="1" applyFill="1" applyBorder="1" applyAlignment="1">
      <alignment horizontal="right"/>
    </xf>
    <xf numFmtId="0" fontId="37" fillId="4" borderId="0" xfId="30" applyFont="1" applyFill="1" applyAlignment="1" applyProtection="1">
      <alignment horizontal="center"/>
    </xf>
    <xf numFmtId="0" fontId="9" fillId="4" borderId="0" xfId="0" applyFont="1" applyFill="1" applyAlignment="1">
      <alignment horizontal="right"/>
    </xf>
    <xf numFmtId="0" fontId="11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0" xfId="0" applyFont="1" applyFill="1" applyBorder="1" applyAlignment="1">
      <alignment horizontal="center"/>
    </xf>
    <xf numFmtId="169" fontId="0" fillId="4" borderId="4" xfId="0" applyNumberFormat="1" applyFill="1" applyBorder="1" applyAlignment="1">
      <alignment horizontal="center"/>
    </xf>
    <xf numFmtId="3" fontId="0" fillId="4" borderId="0" xfId="0" applyNumberFormat="1" applyFill="1" applyBorder="1"/>
    <xf numFmtId="3" fontId="0" fillId="4" borderId="0" xfId="0" applyNumberFormat="1" applyFill="1"/>
    <xf numFmtId="0" fontId="11" fillId="10" borderId="0" xfId="0" applyFont="1" applyFill="1" applyBorder="1" applyAlignment="1">
      <alignment horizontal="center"/>
    </xf>
    <xf numFmtId="0" fontId="9" fillId="10" borderId="0" xfId="0" applyFont="1" applyFill="1" applyBorder="1"/>
    <xf numFmtId="0" fontId="25" fillId="0" borderId="0" xfId="30" applyFont="1" applyAlignment="1" applyProtection="1">
      <alignment horizontal="left" vertical="center"/>
    </xf>
    <xf numFmtId="0" fontId="22" fillId="7" borderId="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 vertical="center"/>
    </xf>
    <xf numFmtId="0" fontId="32" fillId="5" borderId="0" xfId="0" applyFont="1" applyFill="1" applyAlignment="1">
      <alignment horizontal="left" vertical="center"/>
    </xf>
    <xf numFmtId="0" fontId="36" fillId="11" borderId="0" xfId="2" applyFont="1" applyFill="1" applyBorder="1" applyAlignment="1">
      <alignment horizontal="center"/>
    </xf>
    <xf numFmtId="165" fontId="31" fillId="11" borderId="0" xfId="3" applyNumberFormat="1" applyFont="1" applyFill="1" applyBorder="1" applyAlignment="1">
      <alignment horizontal="center" vertical="center"/>
    </xf>
    <xf numFmtId="0" fontId="36" fillId="8" borderId="5" xfId="2" applyFont="1" applyFill="1" applyBorder="1" applyAlignment="1">
      <alignment horizontal="center"/>
    </xf>
    <xf numFmtId="0" fontId="28" fillId="8" borderId="6" xfId="2" applyFont="1" applyFill="1" applyBorder="1" applyAlignment="1">
      <alignment horizontal="center"/>
    </xf>
    <xf numFmtId="0" fontId="28" fillId="8" borderId="5" xfId="2" applyFont="1" applyFill="1" applyBorder="1" applyAlignment="1">
      <alignment horizontal="center"/>
    </xf>
    <xf numFmtId="0" fontId="28" fillId="11" borderId="0" xfId="2" applyFont="1" applyFill="1" applyBorder="1" applyAlignment="1">
      <alignment horizontal="center"/>
    </xf>
    <xf numFmtId="165" fontId="43" fillId="8" borderId="4" xfId="3" applyNumberFormat="1" applyFont="1" applyFill="1" applyBorder="1" applyAlignment="1">
      <alignment horizontal="center" vertical="center" wrapText="1"/>
    </xf>
    <xf numFmtId="165" fontId="43" fillId="8" borderId="0" xfId="3" applyNumberFormat="1" applyFont="1" applyFill="1" applyBorder="1" applyAlignment="1">
      <alignment horizontal="center" vertical="center"/>
    </xf>
    <xf numFmtId="165" fontId="43" fillId="8" borderId="6" xfId="3" applyNumberFormat="1" applyFont="1" applyFill="1" applyBorder="1" applyAlignment="1">
      <alignment horizontal="center" vertical="center"/>
    </xf>
    <xf numFmtId="165" fontId="46" fillId="8" borderId="4" xfId="3" applyNumberFormat="1" applyFont="1" applyFill="1" applyBorder="1" applyAlignment="1">
      <alignment horizontal="center" vertical="center" wrapText="1"/>
    </xf>
    <xf numFmtId="165" fontId="46" fillId="8" borderId="0" xfId="3" applyNumberFormat="1" applyFont="1" applyFill="1" applyBorder="1" applyAlignment="1">
      <alignment horizontal="center" vertical="center"/>
    </xf>
    <xf numFmtId="165" fontId="46" fillId="8" borderId="6" xfId="3" applyNumberFormat="1" applyFont="1" applyFill="1" applyBorder="1" applyAlignment="1">
      <alignment horizontal="center" vertical="center"/>
    </xf>
    <xf numFmtId="0" fontId="27" fillId="8" borderId="4" xfId="2" applyFont="1" applyFill="1" applyBorder="1" applyAlignment="1">
      <alignment horizontal="left" vertical="center"/>
    </xf>
    <xf numFmtId="0" fontId="27" fillId="8" borderId="0" xfId="2" applyFont="1" applyFill="1" applyBorder="1" applyAlignment="1">
      <alignment horizontal="left" vertical="center"/>
    </xf>
    <xf numFmtId="0" fontId="27" fillId="8" borderId="6" xfId="2" applyFont="1" applyFill="1" applyBorder="1" applyAlignment="1">
      <alignment horizontal="left" vertical="center"/>
    </xf>
    <xf numFmtId="0" fontId="27" fillId="8" borderId="4" xfId="2" applyFont="1" applyFill="1" applyBorder="1" applyAlignment="1">
      <alignment horizontal="center" vertical="center"/>
    </xf>
    <xf numFmtId="0" fontId="27" fillId="8" borderId="0" xfId="2" applyFont="1" applyFill="1" applyBorder="1" applyAlignment="1">
      <alignment horizontal="center" vertical="center"/>
    </xf>
    <xf numFmtId="0" fontId="27" fillId="8" borderId="6" xfId="2" applyFont="1" applyFill="1" applyBorder="1" applyAlignment="1">
      <alignment horizontal="center" vertical="center"/>
    </xf>
    <xf numFmtId="165" fontId="42" fillId="11" borderId="0" xfId="3" applyNumberFormat="1" applyFont="1" applyFill="1" applyBorder="1" applyAlignment="1">
      <alignment horizontal="center" vertical="center" wrapText="1"/>
    </xf>
    <xf numFmtId="165" fontId="42" fillId="11" borderId="0" xfId="3" applyNumberFormat="1" applyFont="1" applyFill="1" applyBorder="1" applyAlignment="1">
      <alignment horizontal="center" vertical="center"/>
    </xf>
    <xf numFmtId="165" fontId="30" fillId="8" borderId="0" xfId="3" applyNumberFormat="1" applyFont="1" applyFill="1" applyBorder="1" applyAlignment="1">
      <alignment horizontal="center" vertical="center" wrapText="1"/>
    </xf>
    <xf numFmtId="165" fontId="30" fillId="8" borderId="6" xfId="3" applyNumberFormat="1" applyFont="1" applyFill="1" applyBorder="1" applyAlignment="1">
      <alignment horizontal="center" vertical="center"/>
    </xf>
    <xf numFmtId="165" fontId="42" fillId="8" borderId="0" xfId="3" applyNumberFormat="1" applyFont="1" applyFill="1" applyBorder="1" applyAlignment="1">
      <alignment horizontal="center" vertical="center" wrapText="1"/>
    </xf>
    <xf numFmtId="165" fontId="42" fillId="8" borderId="6" xfId="3" applyNumberFormat="1" applyFont="1" applyFill="1" applyBorder="1" applyAlignment="1">
      <alignment horizontal="center" vertical="center"/>
    </xf>
    <xf numFmtId="0" fontId="41" fillId="8" borderId="6" xfId="2" applyFont="1" applyFill="1" applyBorder="1" applyAlignment="1">
      <alignment horizontal="center"/>
    </xf>
    <xf numFmtId="0" fontId="10" fillId="5" borderId="0" xfId="0" applyFont="1" applyFill="1" applyAlignment="1">
      <alignment horizontal="left" vertical="center"/>
    </xf>
    <xf numFmtId="0" fontId="22" fillId="6" borderId="0" xfId="0" applyFont="1" applyFill="1" applyAlignment="1">
      <alignment horizontal="left" vertical="center" wrapText="1"/>
    </xf>
    <xf numFmtId="165" fontId="31" fillId="8" borderId="4" xfId="3" applyNumberFormat="1" applyFont="1" applyFill="1" applyBorder="1" applyAlignment="1">
      <alignment horizontal="center" vertical="center"/>
    </xf>
    <xf numFmtId="165" fontId="31" fillId="8" borderId="0" xfId="3" applyNumberFormat="1" applyFont="1" applyFill="1" applyBorder="1" applyAlignment="1">
      <alignment horizontal="center" vertical="center"/>
    </xf>
    <xf numFmtId="165" fontId="31" fillId="8" borderId="6" xfId="3" applyNumberFormat="1" applyFont="1" applyFill="1" applyBorder="1" applyAlignment="1">
      <alignment horizontal="center" vertical="center"/>
    </xf>
    <xf numFmtId="0" fontId="13" fillId="6" borderId="0" xfId="2" applyFont="1" applyFill="1" applyAlignment="1">
      <alignment horizontal="left"/>
    </xf>
    <xf numFmtId="0" fontId="30" fillId="8" borderId="5" xfId="2" applyFont="1" applyFill="1" applyBorder="1" applyAlignment="1">
      <alignment horizontal="center"/>
    </xf>
    <xf numFmtId="0" fontId="13" fillId="7" borderId="4" xfId="32" applyFont="1" applyFill="1" applyBorder="1" applyAlignment="1">
      <alignment horizontal="center" vertical="center" wrapText="1"/>
    </xf>
    <xf numFmtId="0" fontId="13" fillId="7" borderId="6" xfId="32" applyFont="1" applyFill="1" applyBorder="1" applyAlignment="1">
      <alignment horizontal="center" vertical="center" wrapText="1"/>
    </xf>
  </cellXfs>
  <cellStyles count="34">
    <cellStyle name="Cálculo 2" xfId="5"/>
    <cellStyle name="Euro" xfId="6"/>
    <cellStyle name="Euro 2" xfId="7"/>
    <cellStyle name="Hipervínculo" xfId="30" builtinId="8"/>
    <cellStyle name="Hipervínculo 2" xfId="20"/>
    <cellStyle name="Hipervínculo 3" xfId="23"/>
    <cellStyle name="Millares [0]" xfId="31" builtinId="6"/>
    <cellStyle name="Millares 2" xfId="4"/>
    <cellStyle name="Millares 2 2" xfId="16"/>
    <cellStyle name="Millares 3" xfId="3"/>
    <cellStyle name="Millares 3 2" xfId="19"/>
    <cellStyle name="Millares 4" xfId="25"/>
    <cellStyle name="Millares 4 2" xfId="26"/>
    <cellStyle name="Normal" xfId="0" builtinId="0"/>
    <cellStyle name="Normal 11 2" xfId="27"/>
    <cellStyle name="Normal 14" xfId="32"/>
    <cellStyle name="Normal 14 2" xfId="2"/>
    <cellStyle name="Normal 14 2 2" xfId="33"/>
    <cellStyle name="Normal 2" xfId="8"/>
    <cellStyle name="Normal 2 2" xfId="1"/>
    <cellStyle name="Normal 2 2 2" xfId="15"/>
    <cellStyle name="Normal 2 3" xfId="21"/>
    <cellStyle name="Normal 2 3 2" xfId="29"/>
    <cellStyle name="Normal 2 5" xfId="28"/>
    <cellStyle name="Normal 3" xfId="9"/>
    <cellStyle name="Normal 3 2" xfId="17"/>
    <cellStyle name="Normal 4" xfId="14"/>
    <cellStyle name="Normal 5" xfId="18"/>
    <cellStyle name="Normal 6" xfId="22"/>
    <cellStyle name="Notas 2" xfId="10"/>
    <cellStyle name="Porcentaje 2" xfId="11"/>
    <cellStyle name="Porcentaje 3" xfId="12"/>
    <cellStyle name="Porcentaje 4" xfId="24"/>
    <cellStyle name="Salida 2" xfId="13"/>
  </cellStyles>
  <dxfs count="0"/>
  <tableStyles count="0" defaultTableStyle="TableStyleMedium2" defaultPivotStyle="PivotStyleLight16"/>
  <colors>
    <mruColors>
      <color rgb="FF7E0033"/>
      <color rgb="FF990033"/>
      <color rgb="FFCC00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493058</xdr:colOff>
      <xdr:row>0</xdr:row>
      <xdr:rowOff>44823</xdr:rowOff>
    </xdr:from>
    <xdr:to>
      <xdr:col>9</xdr:col>
      <xdr:colOff>445413</xdr:colOff>
      <xdr:row>4</xdr:row>
      <xdr:rowOff>64819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058" y="44823"/>
          <a:ext cx="7180149" cy="1140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7</xdr:col>
      <xdr:colOff>7824</xdr:colOff>
      <xdr:row>6</xdr:row>
      <xdr:rowOff>92834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50"/>
          <a:ext cx="7180149" cy="1140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104775</xdr:rowOff>
    </xdr:from>
    <xdr:to>
      <xdr:col>6</xdr:col>
      <xdr:colOff>36399</xdr:colOff>
      <xdr:row>6</xdr:row>
      <xdr:rowOff>102359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04775"/>
          <a:ext cx="7180149" cy="11405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7</xdr:col>
      <xdr:colOff>122124</xdr:colOff>
      <xdr:row>6</xdr:row>
      <xdr:rowOff>149984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7180149" cy="11405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6</xdr:col>
      <xdr:colOff>255474</xdr:colOff>
      <xdr:row>6</xdr:row>
      <xdr:rowOff>83309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7180149" cy="11405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2169999</xdr:colOff>
      <xdr:row>6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7180149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CruzZ\Configuraci&#243;n%20local\Archivos%20temporales%20de%20Internet\Content.Outlook\06CYJ63W\cuentas%2010%20de%20agosto%2010%20y%2045%20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%20up\cuentas%2014%20de%20agosto-9%20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ValdeblanquezP\Configuraci&#243;n%20local\Archivos%20temporales%20de%20Internet\OLKC2\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/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zoomScale="85" zoomScaleNormal="85" workbookViewId="0">
      <selection activeCell="A11" sqref="A11"/>
    </sheetView>
  </sheetViews>
  <sheetFormatPr baseColWidth="10" defaultRowHeight="12.75" x14ac:dyDescent="0.2"/>
  <cols>
    <col min="1" max="1" width="14.42578125" style="4" customWidth="1"/>
    <col min="2" max="2" width="14" style="4" customWidth="1"/>
    <col min="3" max="255" width="11.42578125" style="4"/>
    <col min="256" max="256" width="6.28515625" style="4" customWidth="1"/>
    <col min="257" max="257" width="11.42578125" style="4"/>
    <col min="258" max="258" width="14" style="4" customWidth="1"/>
    <col min="259" max="511" width="11.42578125" style="4"/>
    <col min="512" max="512" width="6.28515625" style="4" customWidth="1"/>
    <col min="513" max="513" width="11.42578125" style="4"/>
    <col min="514" max="514" width="14" style="4" customWidth="1"/>
    <col min="515" max="767" width="11.42578125" style="4"/>
    <col min="768" max="768" width="6.28515625" style="4" customWidth="1"/>
    <col min="769" max="769" width="11.42578125" style="4"/>
    <col min="770" max="770" width="14" style="4" customWidth="1"/>
    <col min="771" max="1023" width="11.42578125" style="4"/>
    <col min="1024" max="1024" width="6.28515625" style="4" customWidth="1"/>
    <col min="1025" max="1025" width="11.42578125" style="4"/>
    <col min="1026" max="1026" width="14" style="4" customWidth="1"/>
    <col min="1027" max="1279" width="11.42578125" style="4"/>
    <col min="1280" max="1280" width="6.28515625" style="4" customWidth="1"/>
    <col min="1281" max="1281" width="11.42578125" style="4"/>
    <col min="1282" max="1282" width="14" style="4" customWidth="1"/>
    <col min="1283" max="1535" width="11.42578125" style="4"/>
    <col min="1536" max="1536" width="6.28515625" style="4" customWidth="1"/>
    <col min="1537" max="1537" width="11.42578125" style="4"/>
    <col min="1538" max="1538" width="14" style="4" customWidth="1"/>
    <col min="1539" max="1791" width="11.42578125" style="4"/>
    <col min="1792" max="1792" width="6.28515625" style="4" customWidth="1"/>
    <col min="1793" max="1793" width="11.42578125" style="4"/>
    <col min="1794" max="1794" width="14" style="4" customWidth="1"/>
    <col min="1795" max="2047" width="11.42578125" style="4"/>
    <col min="2048" max="2048" width="6.28515625" style="4" customWidth="1"/>
    <col min="2049" max="2049" width="11.42578125" style="4"/>
    <col min="2050" max="2050" width="14" style="4" customWidth="1"/>
    <col min="2051" max="2303" width="11.42578125" style="4"/>
    <col min="2304" max="2304" width="6.28515625" style="4" customWidth="1"/>
    <col min="2305" max="2305" width="11.42578125" style="4"/>
    <col min="2306" max="2306" width="14" style="4" customWidth="1"/>
    <col min="2307" max="2559" width="11.42578125" style="4"/>
    <col min="2560" max="2560" width="6.28515625" style="4" customWidth="1"/>
    <col min="2561" max="2561" width="11.42578125" style="4"/>
    <col min="2562" max="2562" width="14" style="4" customWidth="1"/>
    <col min="2563" max="2815" width="11.42578125" style="4"/>
    <col min="2816" max="2816" width="6.28515625" style="4" customWidth="1"/>
    <col min="2817" max="2817" width="11.42578125" style="4"/>
    <col min="2818" max="2818" width="14" style="4" customWidth="1"/>
    <col min="2819" max="3071" width="11.42578125" style="4"/>
    <col min="3072" max="3072" width="6.28515625" style="4" customWidth="1"/>
    <col min="3073" max="3073" width="11.42578125" style="4"/>
    <col min="3074" max="3074" width="14" style="4" customWidth="1"/>
    <col min="3075" max="3327" width="11.42578125" style="4"/>
    <col min="3328" max="3328" width="6.28515625" style="4" customWidth="1"/>
    <col min="3329" max="3329" width="11.42578125" style="4"/>
    <col min="3330" max="3330" width="14" style="4" customWidth="1"/>
    <col min="3331" max="3583" width="11.42578125" style="4"/>
    <col min="3584" max="3584" width="6.28515625" style="4" customWidth="1"/>
    <col min="3585" max="3585" width="11.42578125" style="4"/>
    <col min="3586" max="3586" width="14" style="4" customWidth="1"/>
    <col min="3587" max="3839" width="11.42578125" style="4"/>
    <col min="3840" max="3840" width="6.28515625" style="4" customWidth="1"/>
    <col min="3841" max="3841" width="11.42578125" style="4"/>
    <col min="3842" max="3842" width="14" style="4" customWidth="1"/>
    <col min="3843" max="4095" width="11.42578125" style="4"/>
    <col min="4096" max="4096" width="6.28515625" style="4" customWidth="1"/>
    <col min="4097" max="4097" width="11.42578125" style="4"/>
    <col min="4098" max="4098" width="14" style="4" customWidth="1"/>
    <col min="4099" max="4351" width="11.42578125" style="4"/>
    <col min="4352" max="4352" width="6.28515625" style="4" customWidth="1"/>
    <col min="4353" max="4353" width="11.42578125" style="4"/>
    <col min="4354" max="4354" width="14" style="4" customWidth="1"/>
    <col min="4355" max="4607" width="11.42578125" style="4"/>
    <col min="4608" max="4608" width="6.28515625" style="4" customWidth="1"/>
    <col min="4609" max="4609" width="11.42578125" style="4"/>
    <col min="4610" max="4610" width="14" style="4" customWidth="1"/>
    <col min="4611" max="4863" width="11.42578125" style="4"/>
    <col min="4864" max="4864" width="6.28515625" style="4" customWidth="1"/>
    <col min="4865" max="4865" width="11.42578125" style="4"/>
    <col min="4866" max="4866" width="14" style="4" customWidth="1"/>
    <col min="4867" max="5119" width="11.42578125" style="4"/>
    <col min="5120" max="5120" width="6.28515625" style="4" customWidth="1"/>
    <col min="5121" max="5121" width="11.42578125" style="4"/>
    <col min="5122" max="5122" width="14" style="4" customWidth="1"/>
    <col min="5123" max="5375" width="11.42578125" style="4"/>
    <col min="5376" max="5376" width="6.28515625" style="4" customWidth="1"/>
    <col min="5377" max="5377" width="11.42578125" style="4"/>
    <col min="5378" max="5378" width="14" style="4" customWidth="1"/>
    <col min="5379" max="5631" width="11.42578125" style="4"/>
    <col min="5632" max="5632" width="6.28515625" style="4" customWidth="1"/>
    <col min="5633" max="5633" width="11.42578125" style="4"/>
    <col min="5634" max="5634" width="14" style="4" customWidth="1"/>
    <col min="5635" max="5887" width="11.42578125" style="4"/>
    <col min="5888" max="5888" width="6.28515625" style="4" customWidth="1"/>
    <col min="5889" max="5889" width="11.42578125" style="4"/>
    <col min="5890" max="5890" width="14" style="4" customWidth="1"/>
    <col min="5891" max="6143" width="11.42578125" style="4"/>
    <col min="6144" max="6144" width="6.28515625" style="4" customWidth="1"/>
    <col min="6145" max="6145" width="11.42578125" style="4"/>
    <col min="6146" max="6146" width="14" style="4" customWidth="1"/>
    <col min="6147" max="6399" width="11.42578125" style="4"/>
    <col min="6400" max="6400" width="6.28515625" style="4" customWidth="1"/>
    <col min="6401" max="6401" width="11.42578125" style="4"/>
    <col min="6402" max="6402" width="14" style="4" customWidth="1"/>
    <col min="6403" max="6655" width="11.42578125" style="4"/>
    <col min="6656" max="6656" width="6.28515625" style="4" customWidth="1"/>
    <col min="6657" max="6657" width="11.42578125" style="4"/>
    <col min="6658" max="6658" width="14" style="4" customWidth="1"/>
    <col min="6659" max="6911" width="11.42578125" style="4"/>
    <col min="6912" max="6912" width="6.28515625" style="4" customWidth="1"/>
    <col min="6913" max="6913" width="11.42578125" style="4"/>
    <col min="6914" max="6914" width="14" style="4" customWidth="1"/>
    <col min="6915" max="7167" width="11.42578125" style="4"/>
    <col min="7168" max="7168" width="6.28515625" style="4" customWidth="1"/>
    <col min="7169" max="7169" width="11.42578125" style="4"/>
    <col min="7170" max="7170" width="14" style="4" customWidth="1"/>
    <col min="7171" max="7423" width="11.42578125" style="4"/>
    <col min="7424" max="7424" width="6.28515625" style="4" customWidth="1"/>
    <col min="7425" max="7425" width="11.42578125" style="4"/>
    <col min="7426" max="7426" width="14" style="4" customWidth="1"/>
    <col min="7427" max="7679" width="11.42578125" style="4"/>
    <col min="7680" max="7680" width="6.28515625" style="4" customWidth="1"/>
    <col min="7681" max="7681" width="11.42578125" style="4"/>
    <col min="7682" max="7682" width="14" style="4" customWidth="1"/>
    <col min="7683" max="7935" width="11.42578125" style="4"/>
    <col min="7936" max="7936" width="6.28515625" style="4" customWidth="1"/>
    <col min="7937" max="7937" width="11.42578125" style="4"/>
    <col min="7938" max="7938" width="14" style="4" customWidth="1"/>
    <col min="7939" max="8191" width="11.42578125" style="4"/>
    <col min="8192" max="8192" width="6.28515625" style="4" customWidth="1"/>
    <col min="8193" max="8193" width="11.42578125" style="4"/>
    <col min="8194" max="8194" width="14" style="4" customWidth="1"/>
    <col min="8195" max="8447" width="11.42578125" style="4"/>
    <col min="8448" max="8448" width="6.28515625" style="4" customWidth="1"/>
    <col min="8449" max="8449" width="11.42578125" style="4"/>
    <col min="8450" max="8450" width="14" style="4" customWidth="1"/>
    <col min="8451" max="8703" width="11.42578125" style="4"/>
    <col min="8704" max="8704" width="6.28515625" style="4" customWidth="1"/>
    <col min="8705" max="8705" width="11.42578125" style="4"/>
    <col min="8706" max="8706" width="14" style="4" customWidth="1"/>
    <col min="8707" max="8959" width="11.42578125" style="4"/>
    <col min="8960" max="8960" width="6.28515625" style="4" customWidth="1"/>
    <col min="8961" max="8961" width="11.42578125" style="4"/>
    <col min="8962" max="8962" width="14" style="4" customWidth="1"/>
    <col min="8963" max="9215" width="11.42578125" style="4"/>
    <col min="9216" max="9216" width="6.28515625" style="4" customWidth="1"/>
    <col min="9217" max="9217" width="11.42578125" style="4"/>
    <col min="9218" max="9218" width="14" style="4" customWidth="1"/>
    <col min="9219" max="9471" width="11.42578125" style="4"/>
    <col min="9472" max="9472" width="6.28515625" style="4" customWidth="1"/>
    <col min="9473" max="9473" width="11.42578125" style="4"/>
    <col min="9474" max="9474" width="14" style="4" customWidth="1"/>
    <col min="9475" max="9727" width="11.42578125" style="4"/>
    <col min="9728" max="9728" width="6.28515625" style="4" customWidth="1"/>
    <col min="9729" max="9729" width="11.42578125" style="4"/>
    <col min="9730" max="9730" width="14" style="4" customWidth="1"/>
    <col min="9731" max="9983" width="11.42578125" style="4"/>
    <col min="9984" max="9984" width="6.28515625" style="4" customWidth="1"/>
    <col min="9985" max="9985" width="11.42578125" style="4"/>
    <col min="9986" max="9986" width="14" style="4" customWidth="1"/>
    <col min="9987" max="10239" width="11.42578125" style="4"/>
    <col min="10240" max="10240" width="6.28515625" style="4" customWidth="1"/>
    <col min="10241" max="10241" width="11.42578125" style="4"/>
    <col min="10242" max="10242" width="14" style="4" customWidth="1"/>
    <col min="10243" max="10495" width="11.42578125" style="4"/>
    <col min="10496" max="10496" width="6.28515625" style="4" customWidth="1"/>
    <col min="10497" max="10497" width="11.42578125" style="4"/>
    <col min="10498" max="10498" width="14" style="4" customWidth="1"/>
    <col min="10499" max="10751" width="11.42578125" style="4"/>
    <col min="10752" max="10752" width="6.28515625" style="4" customWidth="1"/>
    <col min="10753" max="10753" width="11.42578125" style="4"/>
    <col min="10754" max="10754" width="14" style="4" customWidth="1"/>
    <col min="10755" max="11007" width="11.42578125" style="4"/>
    <col min="11008" max="11008" width="6.28515625" style="4" customWidth="1"/>
    <col min="11009" max="11009" width="11.42578125" style="4"/>
    <col min="11010" max="11010" width="14" style="4" customWidth="1"/>
    <col min="11011" max="11263" width="11.42578125" style="4"/>
    <col min="11264" max="11264" width="6.28515625" style="4" customWidth="1"/>
    <col min="11265" max="11265" width="11.42578125" style="4"/>
    <col min="11266" max="11266" width="14" style="4" customWidth="1"/>
    <col min="11267" max="11519" width="11.42578125" style="4"/>
    <col min="11520" max="11520" width="6.28515625" style="4" customWidth="1"/>
    <col min="11521" max="11521" width="11.42578125" style="4"/>
    <col min="11522" max="11522" width="14" style="4" customWidth="1"/>
    <col min="11523" max="11775" width="11.42578125" style="4"/>
    <col min="11776" max="11776" width="6.28515625" style="4" customWidth="1"/>
    <col min="11777" max="11777" width="11.42578125" style="4"/>
    <col min="11778" max="11778" width="14" style="4" customWidth="1"/>
    <col min="11779" max="12031" width="11.42578125" style="4"/>
    <col min="12032" max="12032" width="6.28515625" style="4" customWidth="1"/>
    <col min="12033" max="12033" width="11.42578125" style="4"/>
    <col min="12034" max="12034" width="14" style="4" customWidth="1"/>
    <col min="12035" max="12287" width="11.42578125" style="4"/>
    <col min="12288" max="12288" width="6.28515625" style="4" customWidth="1"/>
    <col min="12289" max="12289" width="11.42578125" style="4"/>
    <col min="12290" max="12290" width="14" style="4" customWidth="1"/>
    <col min="12291" max="12543" width="11.42578125" style="4"/>
    <col min="12544" max="12544" width="6.28515625" style="4" customWidth="1"/>
    <col min="12545" max="12545" width="11.42578125" style="4"/>
    <col min="12546" max="12546" width="14" style="4" customWidth="1"/>
    <col min="12547" max="12799" width="11.42578125" style="4"/>
    <col min="12800" max="12800" width="6.28515625" style="4" customWidth="1"/>
    <col min="12801" max="12801" width="11.42578125" style="4"/>
    <col min="12802" max="12802" width="14" style="4" customWidth="1"/>
    <col min="12803" max="13055" width="11.42578125" style="4"/>
    <col min="13056" max="13056" width="6.28515625" style="4" customWidth="1"/>
    <col min="13057" max="13057" width="11.42578125" style="4"/>
    <col min="13058" max="13058" width="14" style="4" customWidth="1"/>
    <col min="13059" max="13311" width="11.42578125" style="4"/>
    <col min="13312" max="13312" width="6.28515625" style="4" customWidth="1"/>
    <col min="13313" max="13313" width="11.42578125" style="4"/>
    <col min="13314" max="13314" width="14" style="4" customWidth="1"/>
    <col min="13315" max="13567" width="11.42578125" style="4"/>
    <col min="13568" max="13568" width="6.28515625" style="4" customWidth="1"/>
    <col min="13569" max="13569" width="11.42578125" style="4"/>
    <col min="13570" max="13570" width="14" style="4" customWidth="1"/>
    <col min="13571" max="13823" width="11.42578125" style="4"/>
    <col min="13824" max="13824" width="6.28515625" style="4" customWidth="1"/>
    <col min="13825" max="13825" width="11.42578125" style="4"/>
    <col min="13826" max="13826" width="14" style="4" customWidth="1"/>
    <col min="13827" max="14079" width="11.42578125" style="4"/>
    <col min="14080" max="14080" width="6.28515625" style="4" customWidth="1"/>
    <col min="14081" max="14081" width="11.42578125" style="4"/>
    <col min="14082" max="14082" width="14" style="4" customWidth="1"/>
    <col min="14083" max="14335" width="11.42578125" style="4"/>
    <col min="14336" max="14336" width="6.28515625" style="4" customWidth="1"/>
    <col min="14337" max="14337" width="11.42578125" style="4"/>
    <col min="14338" max="14338" width="14" style="4" customWidth="1"/>
    <col min="14339" max="14591" width="11.42578125" style="4"/>
    <col min="14592" max="14592" width="6.28515625" style="4" customWidth="1"/>
    <col min="14593" max="14593" width="11.42578125" style="4"/>
    <col min="14594" max="14594" width="14" style="4" customWidth="1"/>
    <col min="14595" max="14847" width="11.42578125" style="4"/>
    <col min="14848" max="14848" width="6.28515625" style="4" customWidth="1"/>
    <col min="14849" max="14849" width="11.42578125" style="4"/>
    <col min="14850" max="14850" width="14" style="4" customWidth="1"/>
    <col min="14851" max="15103" width="11.42578125" style="4"/>
    <col min="15104" max="15104" width="6.28515625" style="4" customWidth="1"/>
    <col min="15105" max="15105" width="11.42578125" style="4"/>
    <col min="15106" max="15106" width="14" style="4" customWidth="1"/>
    <col min="15107" max="15359" width="11.42578125" style="4"/>
    <col min="15360" max="15360" width="6.28515625" style="4" customWidth="1"/>
    <col min="15361" max="15361" width="11.42578125" style="4"/>
    <col min="15362" max="15362" width="14" style="4" customWidth="1"/>
    <col min="15363" max="15615" width="11.42578125" style="4"/>
    <col min="15616" max="15616" width="6.28515625" style="4" customWidth="1"/>
    <col min="15617" max="15617" width="11.42578125" style="4"/>
    <col min="15618" max="15618" width="14" style="4" customWidth="1"/>
    <col min="15619" max="15871" width="11.42578125" style="4"/>
    <col min="15872" max="15872" width="6.28515625" style="4" customWidth="1"/>
    <col min="15873" max="15873" width="11.42578125" style="4"/>
    <col min="15874" max="15874" width="14" style="4" customWidth="1"/>
    <col min="15875" max="16127" width="11.42578125" style="4"/>
    <col min="16128" max="16128" width="6.28515625" style="4" customWidth="1"/>
    <col min="16129" max="16129" width="11.42578125" style="4"/>
    <col min="16130" max="16130" width="14" style="4" customWidth="1"/>
    <col min="16131" max="16384" width="11.42578125" style="4"/>
  </cols>
  <sheetData>
    <row r="1" spans="1:12" ht="21.95" customHeight="1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</row>
    <row r="2" spans="1:12" ht="21.95" customHeight="1" x14ac:dyDescent="0.2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1:12" ht="21.95" customHeight="1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9"/>
    </row>
    <row r="4" spans="1:12" ht="21.95" customHeight="1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9"/>
    </row>
    <row r="5" spans="1:12" ht="21.95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4"/>
    </row>
    <row r="6" spans="1:12" ht="21.95" customHeight="1" x14ac:dyDescent="0.2">
      <c r="A6" s="160" t="s">
        <v>78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1:12" ht="12" customHeight="1" x14ac:dyDescent="0.2">
      <c r="A7" s="163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5"/>
    </row>
    <row r="8" spans="1:12" ht="12.75" customHeight="1" x14ac:dyDescent="0.2">
      <c r="A8" s="166" t="s">
        <v>79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7"/>
    </row>
    <row r="9" spans="1:12" ht="15" customHeight="1" x14ac:dyDescent="0.2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</row>
    <row r="10" spans="1:12" ht="23.25" customHeight="1" x14ac:dyDescent="0.2">
      <c r="A10" s="154" t="s">
        <v>80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 s="10" customFormat="1" ht="20.100000000000001" customHeight="1" x14ac:dyDescent="0.2">
      <c r="A11" s="122" t="s">
        <v>56</v>
      </c>
      <c r="B11" s="153" t="s">
        <v>77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</row>
    <row r="12" spans="1:12" s="10" customFormat="1" ht="20.100000000000001" customHeight="1" x14ac:dyDescent="0.2">
      <c r="A12" s="122" t="s">
        <v>57</v>
      </c>
      <c r="B12" s="153" t="s">
        <v>29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</row>
    <row r="13" spans="1:12" s="10" customFormat="1" ht="20.100000000000001" customHeight="1" x14ac:dyDescent="0.2">
      <c r="A13" s="122" t="s">
        <v>58</v>
      </c>
      <c r="B13" s="153" t="s">
        <v>35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</row>
    <row r="14" spans="1:12" ht="20.100000000000001" customHeight="1" x14ac:dyDescent="0.2">
      <c r="A14" s="122" t="s">
        <v>59</v>
      </c>
      <c r="B14" s="153" t="s">
        <v>53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</row>
    <row r="15" spans="1:12" ht="20.100000000000001" customHeight="1" x14ac:dyDescent="0.2">
      <c r="A15" s="122" t="s">
        <v>4</v>
      </c>
      <c r="B15" s="153" t="s">
        <v>60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</row>
    <row r="16" spans="1:12" x14ac:dyDescent="0.2">
      <c r="B16" s="18"/>
      <c r="C16" s="18"/>
      <c r="D16" s="18"/>
      <c r="E16" s="18"/>
      <c r="F16" s="18"/>
      <c r="G16" s="18"/>
      <c r="H16" s="18"/>
      <c r="I16" s="18"/>
      <c r="J16" s="18"/>
    </row>
  </sheetData>
  <mergeCells count="9">
    <mergeCell ref="B15:L15"/>
    <mergeCell ref="B12:L12"/>
    <mergeCell ref="B13:L13"/>
    <mergeCell ref="A10:L10"/>
    <mergeCell ref="A1:L4"/>
    <mergeCell ref="A6:L7"/>
    <mergeCell ref="A8:L9"/>
    <mergeCell ref="B11:L11"/>
    <mergeCell ref="B14:L14"/>
  </mergeCells>
  <hyperlinks>
    <hyperlink ref="A11" location="'Cuadro 1. TETC'!A1" display="Cuadro 1. "/>
    <hyperlink ref="A12" location="'Cuadro 2. BOD'!A1" display="Cuadro 2. "/>
    <hyperlink ref="A13" location="'Cuadro 3.Promedio Horas Semanal'!A1" display="Cuadro 3. "/>
    <hyperlink ref="A14" location="'Cuadro 4.Promedio horas Anual'!A1" display="Cuadro 4.  "/>
    <hyperlink ref="A15" location="'Tabla 1. Fuentes de información'!A1" display="Tabla 1. "/>
    <hyperlink ref="B11" location="'Tabla 1'!A1" display="Gasto turístico receptor 2015-2016P"/>
    <hyperlink ref="B12:L12" location="'Tabla 2 BOD'!A1" display="Balance Oferta - Demanda Trabajo Equivalente a Tiempo Completo_ TETC 2015-2016-2017P"/>
    <hyperlink ref="B13:L13" location="'Tabla 3. Promedio Horas'!A1" display="Promedio de horas trabajadas por segmento del campo cultura, categoria ocupacional y sexo"/>
    <hyperlink ref="B11:L11" location="'Tabla 1 TETC'!A1" display="Matriz de trabajo Cultural 2015 - 2016-2017P"/>
    <hyperlink ref="B14:L14" location="'Tabla 4. Promedio Anuales'!A1" display="Promedio de horas trabajadas al año por segmento del campo cultural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opLeftCell="A19" zoomScaleNormal="100" workbookViewId="0">
      <selection activeCell="F41" sqref="F41"/>
    </sheetView>
  </sheetViews>
  <sheetFormatPr baseColWidth="10" defaultRowHeight="15" customHeight="1" x14ac:dyDescent="0.2"/>
  <cols>
    <col min="1" max="1" width="34.7109375" style="4" customWidth="1"/>
    <col min="2" max="2" width="36.42578125" style="4" bestFit="1" customWidth="1"/>
    <col min="3" max="3" width="3.7109375" style="4" customWidth="1"/>
    <col min="4" max="5" width="9.7109375" style="4" customWidth="1"/>
    <col min="6" max="6" width="11.42578125" style="4" bestFit="1" customWidth="1"/>
    <col min="7" max="7" width="3.7109375" style="4" customWidth="1"/>
    <col min="8" max="9" width="9.7109375" style="4" customWidth="1"/>
    <col min="10" max="10" width="14" style="32" bestFit="1" customWidth="1"/>
    <col min="11" max="11" width="11.28515625" style="32" bestFit="1" customWidth="1"/>
    <col min="12" max="12" width="3.7109375" style="4" customWidth="1"/>
    <col min="13" max="14" width="9.7109375" style="4" customWidth="1"/>
    <col min="15" max="15" width="11.42578125" style="4" bestFit="1" customWidth="1"/>
    <col min="16" max="16" width="3.7109375" style="4" customWidth="1"/>
    <col min="17" max="18" width="9.7109375" style="4" customWidth="1"/>
    <col min="19" max="19" width="14" style="32" bestFit="1" customWidth="1"/>
    <col min="20" max="20" width="11" style="32" customWidth="1"/>
    <col min="21" max="21" width="3.7109375" style="4" customWidth="1"/>
    <col min="22" max="23" width="9.7109375" style="4" customWidth="1"/>
    <col min="24" max="24" width="11.42578125" style="4" bestFit="1" customWidth="1"/>
    <col min="25" max="25" width="3.7109375" style="4" customWidth="1"/>
    <col min="26" max="27" width="9.7109375" style="4" customWidth="1"/>
    <col min="28" max="28" width="14" style="32" bestFit="1" customWidth="1"/>
    <col min="29" max="29" width="10" style="32" customWidth="1"/>
    <col min="30" max="16384" width="11.42578125" style="4"/>
  </cols>
  <sheetData>
    <row r="1" spans="1:29" s="3" customFormat="1" ht="15" customHeight="1" x14ac:dyDescent="0.2">
      <c r="A1" s="1"/>
      <c r="B1" s="2"/>
      <c r="C1" s="2"/>
      <c r="J1" s="31"/>
      <c r="K1" s="31"/>
      <c r="S1" s="31"/>
      <c r="T1" s="31"/>
      <c r="AB1" s="31"/>
      <c r="AC1" s="31"/>
    </row>
    <row r="2" spans="1:29" s="3" customFormat="1" ht="15" customHeight="1" x14ac:dyDescent="0.2">
      <c r="A2" s="1"/>
      <c r="B2" s="2"/>
      <c r="C2" s="2"/>
      <c r="J2" s="31"/>
      <c r="K2" s="31"/>
      <c r="S2" s="31"/>
      <c r="T2" s="31"/>
      <c r="AB2" s="31"/>
      <c r="AC2" s="31"/>
    </row>
    <row r="3" spans="1:29" s="3" customFormat="1" ht="15" customHeight="1" x14ac:dyDescent="0.2">
      <c r="A3" s="1"/>
      <c r="B3" s="2"/>
      <c r="C3" s="2"/>
      <c r="J3" s="31"/>
      <c r="K3" s="31"/>
      <c r="S3" s="31"/>
      <c r="T3" s="31"/>
      <c r="AB3" s="31"/>
      <c r="AC3" s="31"/>
    </row>
    <row r="4" spans="1:29" s="3" customFormat="1" ht="15" customHeight="1" x14ac:dyDescent="0.2">
      <c r="A4" s="1"/>
      <c r="B4" s="2"/>
      <c r="C4" s="2"/>
      <c r="J4" s="31"/>
      <c r="K4" s="31"/>
      <c r="S4" s="31"/>
      <c r="T4" s="31"/>
      <c r="AB4" s="31"/>
      <c r="AC4" s="31"/>
    </row>
    <row r="5" spans="1:29" s="3" customFormat="1" ht="15" customHeight="1" x14ac:dyDescent="0.3">
      <c r="A5" s="1"/>
      <c r="B5" s="2"/>
      <c r="C5" s="2"/>
      <c r="D5" s="11"/>
      <c r="E5" s="11"/>
      <c r="F5" s="11"/>
      <c r="G5" s="11"/>
      <c r="I5" s="11"/>
      <c r="J5" s="31"/>
      <c r="K5" s="65" t="s">
        <v>32</v>
      </c>
      <c r="M5" s="11"/>
      <c r="N5" s="11"/>
      <c r="O5" s="11"/>
      <c r="P5" s="11"/>
      <c r="R5" s="11"/>
      <c r="S5" s="31"/>
      <c r="T5" s="31"/>
      <c r="V5" s="11"/>
      <c r="W5" s="11"/>
      <c r="X5" s="11"/>
      <c r="Y5" s="11"/>
      <c r="AA5" s="11"/>
      <c r="AB5" s="31"/>
      <c r="AC5" s="31"/>
    </row>
    <row r="6" spans="1:29" s="3" customFormat="1" ht="15" customHeight="1" x14ac:dyDescent="0.2">
      <c r="A6" s="1"/>
      <c r="B6" s="2"/>
      <c r="C6" s="2"/>
      <c r="D6" s="11"/>
      <c r="E6" s="11"/>
      <c r="F6" s="11"/>
      <c r="G6" s="11"/>
      <c r="I6" s="11"/>
      <c r="J6" s="31"/>
      <c r="K6" s="31"/>
      <c r="M6" s="11"/>
      <c r="N6" s="11"/>
      <c r="O6" s="11"/>
      <c r="P6" s="11"/>
      <c r="R6" s="11"/>
      <c r="S6" s="31"/>
      <c r="T6" s="31"/>
      <c r="V6" s="11"/>
      <c r="W6" s="11"/>
      <c r="X6" s="11"/>
      <c r="Y6" s="11"/>
      <c r="AA6" s="11"/>
      <c r="AB6" s="31"/>
      <c r="AC6" s="31"/>
    </row>
    <row r="7" spans="1:29" s="3" customFormat="1" ht="15" customHeight="1" x14ac:dyDescent="0.2">
      <c r="A7" s="1"/>
      <c r="B7" s="2"/>
      <c r="C7" s="2"/>
      <c r="D7" s="11"/>
      <c r="E7" s="11"/>
      <c r="F7" s="11"/>
      <c r="G7" s="11"/>
      <c r="I7" s="11"/>
      <c r="J7" s="31"/>
      <c r="K7" s="31"/>
      <c r="M7" s="11"/>
      <c r="N7" s="11"/>
      <c r="O7" s="11"/>
      <c r="P7" s="11"/>
      <c r="R7" s="11"/>
      <c r="S7" s="31"/>
      <c r="T7" s="31"/>
      <c r="V7" s="11"/>
      <c r="W7" s="11"/>
      <c r="X7" s="11"/>
      <c r="Y7" s="11"/>
      <c r="AA7" s="11"/>
      <c r="AB7" s="31"/>
      <c r="AC7" s="31"/>
    </row>
    <row r="8" spans="1:29" ht="20.25" x14ac:dyDescent="0.2">
      <c r="A8" s="168" t="s">
        <v>66</v>
      </c>
      <c r="B8" s="168"/>
      <c r="C8" s="168"/>
      <c r="D8" s="168"/>
      <c r="E8" s="168"/>
      <c r="F8" s="168"/>
      <c r="G8" s="168"/>
      <c r="H8" s="168"/>
      <c r="I8" s="168"/>
      <c r="K8" s="49"/>
      <c r="N8" s="35"/>
      <c r="O8" s="35"/>
      <c r="P8" s="35"/>
      <c r="R8" s="35"/>
      <c r="W8" s="35"/>
      <c r="X8" s="35"/>
      <c r="Y8" s="35"/>
      <c r="AA8" s="35"/>
    </row>
    <row r="9" spans="1:29" ht="15.75" x14ac:dyDescent="0.2">
      <c r="A9" s="35"/>
      <c r="B9" s="35"/>
      <c r="C9" s="35"/>
      <c r="D9" s="35"/>
      <c r="E9" s="35"/>
      <c r="F9" s="35"/>
      <c r="G9" s="35"/>
      <c r="I9" s="35"/>
      <c r="M9" s="35"/>
      <c r="N9" s="35"/>
      <c r="O9" s="35"/>
      <c r="P9" s="35"/>
      <c r="R9" s="35"/>
      <c r="V9" s="35"/>
      <c r="W9" s="35"/>
      <c r="X9" s="35"/>
      <c r="Y9" s="35"/>
      <c r="AA9" s="35"/>
    </row>
    <row r="10" spans="1:29" s="3" customFormat="1" ht="23.25" x14ac:dyDescent="0.2">
      <c r="A10" s="169" t="s">
        <v>85</v>
      </c>
      <c r="B10" s="169"/>
      <c r="C10" s="169"/>
      <c r="D10" s="169"/>
      <c r="E10" s="169"/>
      <c r="F10" s="169"/>
      <c r="G10" s="169"/>
      <c r="H10" s="169"/>
      <c r="I10" s="169"/>
      <c r="J10" s="37"/>
      <c r="K10" s="38"/>
      <c r="L10" s="2"/>
      <c r="Q10" s="2"/>
      <c r="S10" s="37"/>
      <c r="T10" s="31"/>
      <c r="Z10" s="2"/>
      <c r="AB10" s="37"/>
      <c r="AC10" s="31"/>
    </row>
    <row r="11" spans="1:29" s="3" customFormat="1" ht="12.75" customHeight="1" x14ac:dyDescent="0.2">
      <c r="A11" s="72" t="s">
        <v>82</v>
      </c>
      <c r="B11" s="72"/>
      <c r="C11" s="73"/>
      <c r="D11" s="74"/>
      <c r="E11" s="74"/>
      <c r="F11" s="74"/>
      <c r="G11" s="74"/>
      <c r="H11" s="73"/>
      <c r="I11" s="74"/>
      <c r="J11" s="38"/>
      <c r="K11" s="31"/>
      <c r="L11" s="34"/>
      <c r="Q11" s="34"/>
      <c r="S11" s="38"/>
      <c r="T11" s="31"/>
      <c r="Z11" s="34"/>
      <c r="AB11" s="38"/>
      <c r="AC11" s="31"/>
    </row>
    <row r="12" spans="1:29" s="3" customFormat="1" ht="15" customHeight="1" x14ac:dyDescent="0.2">
      <c r="A12" s="72" t="s">
        <v>17</v>
      </c>
      <c r="B12" s="72"/>
      <c r="C12" s="73"/>
      <c r="D12" s="74"/>
      <c r="E12" s="74"/>
      <c r="F12" s="74"/>
      <c r="G12" s="74"/>
      <c r="H12" s="73"/>
      <c r="I12" s="74"/>
      <c r="J12" s="38"/>
      <c r="K12" s="31"/>
      <c r="L12" s="34"/>
      <c r="Q12" s="34"/>
      <c r="S12" s="38"/>
      <c r="T12" s="31"/>
      <c r="Z12" s="34"/>
      <c r="AB12" s="38"/>
      <c r="AC12" s="31"/>
    </row>
    <row r="13" spans="1:29" ht="15" customHeight="1" x14ac:dyDescent="0.2">
      <c r="A13" s="75" t="s">
        <v>18</v>
      </c>
      <c r="B13" s="75"/>
      <c r="C13" s="76"/>
      <c r="D13" s="76"/>
      <c r="E13" s="76"/>
      <c r="F13" s="76"/>
      <c r="G13" s="76"/>
      <c r="H13" s="77"/>
      <c r="I13" s="76"/>
      <c r="M13" s="12"/>
      <c r="N13" s="12"/>
      <c r="O13" s="12"/>
      <c r="P13" s="12"/>
      <c r="R13" s="12"/>
      <c r="V13" s="12"/>
      <c r="W13" s="12"/>
      <c r="X13" s="12"/>
      <c r="Y13" s="12"/>
      <c r="AA13" s="12"/>
    </row>
    <row r="14" spans="1:29" ht="15" customHeight="1" x14ac:dyDescent="0.2">
      <c r="A14" s="36"/>
      <c r="B14" s="36"/>
      <c r="C14" s="12"/>
      <c r="D14" s="12"/>
      <c r="E14" s="12"/>
      <c r="F14" s="12"/>
      <c r="G14" s="12"/>
      <c r="I14" s="12"/>
      <c r="M14" s="12"/>
      <c r="N14" s="12"/>
      <c r="O14" s="12"/>
      <c r="P14" s="12"/>
      <c r="R14" s="12"/>
      <c r="V14" s="12"/>
      <c r="W14" s="12"/>
      <c r="X14" s="12"/>
      <c r="Y14" s="12"/>
      <c r="AA14" s="12"/>
    </row>
    <row r="15" spans="1:29" s="60" customFormat="1" ht="18.75" x14ac:dyDescent="0.25">
      <c r="A15" s="182" t="s">
        <v>5</v>
      </c>
      <c r="B15" s="185" t="s">
        <v>48</v>
      </c>
      <c r="C15" s="58"/>
      <c r="D15" s="172">
        <v>2015</v>
      </c>
      <c r="E15" s="172"/>
      <c r="F15" s="172"/>
      <c r="G15" s="172"/>
      <c r="H15" s="172"/>
      <c r="I15" s="172"/>
      <c r="J15" s="172"/>
      <c r="K15" s="179" t="s">
        <v>24</v>
      </c>
      <c r="L15" s="59"/>
      <c r="M15" s="172">
        <v>2016</v>
      </c>
      <c r="N15" s="172"/>
      <c r="O15" s="172"/>
      <c r="P15" s="172"/>
      <c r="Q15" s="172"/>
      <c r="R15" s="172"/>
      <c r="S15" s="172"/>
      <c r="T15" s="179" t="s">
        <v>24</v>
      </c>
      <c r="U15" s="59"/>
      <c r="V15" s="172" t="s">
        <v>61</v>
      </c>
      <c r="W15" s="172"/>
      <c r="X15" s="172"/>
      <c r="Y15" s="172"/>
      <c r="Z15" s="172"/>
      <c r="AA15" s="172"/>
      <c r="AB15" s="172"/>
      <c r="AC15" s="179" t="s">
        <v>24</v>
      </c>
    </row>
    <row r="16" spans="1:29" ht="15" customHeight="1" x14ac:dyDescent="0.25">
      <c r="A16" s="183"/>
      <c r="B16" s="186"/>
      <c r="C16" s="20"/>
      <c r="D16" s="172" t="s">
        <v>20</v>
      </c>
      <c r="E16" s="172"/>
      <c r="F16" s="172"/>
      <c r="G16" s="172"/>
      <c r="H16" s="172"/>
      <c r="I16" s="172"/>
      <c r="J16" s="172"/>
      <c r="K16" s="180"/>
      <c r="L16" s="21"/>
      <c r="M16" s="172" t="s">
        <v>20</v>
      </c>
      <c r="N16" s="172"/>
      <c r="O16" s="172"/>
      <c r="P16" s="172"/>
      <c r="Q16" s="172"/>
      <c r="R16" s="172"/>
      <c r="S16" s="172"/>
      <c r="T16" s="180"/>
      <c r="U16" s="21"/>
      <c r="V16" s="172" t="s">
        <v>20</v>
      </c>
      <c r="W16" s="172"/>
      <c r="X16" s="172"/>
      <c r="Y16" s="172"/>
      <c r="Z16" s="172"/>
      <c r="AA16" s="172"/>
      <c r="AB16" s="172"/>
      <c r="AC16" s="180"/>
    </row>
    <row r="17" spans="1:29" ht="15" customHeight="1" x14ac:dyDescent="0.2">
      <c r="A17" s="183"/>
      <c r="B17" s="186"/>
      <c r="C17" s="20"/>
      <c r="D17" s="173" t="s">
        <v>7</v>
      </c>
      <c r="E17" s="173"/>
      <c r="F17" s="44" t="s">
        <v>19</v>
      </c>
      <c r="G17" s="44"/>
      <c r="H17" s="174" t="s">
        <v>8</v>
      </c>
      <c r="I17" s="174"/>
      <c r="J17" s="44" t="s">
        <v>19</v>
      </c>
      <c r="K17" s="180"/>
      <c r="L17" s="21"/>
      <c r="M17" s="173" t="s">
        <v>7</v>
      </c>
      <c r="N17" s="173"/>
      <c r="O17" s="44" t="s">
        <v>19</v>
      </c>
      <c r="P17" s="22"/>
      <c r="Q17" s="174" t="s">
        <v>8</v>
      </c>
      <c r="R17" s="174"/>
      <c r="S17" s="44" t="s">
        <v>19</v>
      </c>
      <c r="T17" s="180"/>
      <c r="U17" s="21"/>
      <c r="V17" s="173" t="s">
        <v>7</v>
      </c>
      <c r="W17" s="173"/>
      <c r="X17" s="44" t="s">
        <v>19</v>
      </c>
      <c r="Y17" s="44"/>
      <c r="Z17" s="174" t="s">
        <v>8</v>
      </c>
      <c r="AA17" s="174"/>
      <c r="AB17" s="44" t="s">
        <v>19</v>
      </c>
      <c r="AC17" s="180"/>
    </row>
    <row r="18" spans="1:29" ht="15" customHeight="1" x14ac:dyDescent="0.2">
      <c r="A18" s="184"/>
      <c r="B18" s="187"/>
      <c r="C18" s="28"/>
      <c r="D18" s="27" t="s">
        <v>2</v>
      </c>
      <c r="E18" s="27" t="s">
        <v>3</v>
      </c>
      <c r="F18" s="45" t="s">
        <v>7</v>
      </c>
      <c r="G18" s="45"/>
      <c r="H18" s="27" t="s">
        <v>2</v>
      </c>
      <c r="I18" s="27" t="s">
        <v>3</v>
      </c>
      <c r="J18" s="45" t="s">
        <v>8</v>
      </c>
      <c r="K18" s="181"/>
      <c r="L18" s="23"/>
      <c r="M18" s="27" t="s">
        <v>2</v>
      </c>
      <c r="N18" s="27" t="s">
        <v>3</v>
      </c>
      <c r="O18" s="45" t="s">
        <v>7</v>
      </c>
      <c r="P18" s="41"/>
      <c r="Q18" s="27" t="s">
        <v>2</v>
      </c>
      <c r="R18" s="27" t="s">
        <v>3</v>
      </c>
      <c r="S18" s="45" t="s">
        <v>8</v>
      </c>
      <c r="T18" s="181"/>
      <c r="U18" s="23"/>
      <c r="V18" s="27" t="s">
        <v>2</v>
      </c>
      <c r="W18" s="27" t="s">
        <v>3</v>
      </c>
      <c r="X18" s="45" t="s">
        <v>7</v>
      </c>
      <c r="Y18" s="45"/>
      <c r="Z18" s="27" t="s">
        <v>2</v>
      </c>
      <c r="AA18" s="27" t="s">
        <v>3</v>
      </c>
      <c r="AB18" s="45" t="s">
        <v>8</v>
      </c>
      <c r="AC18" s="181"/>
    </row>
    <row r="19" spans="1:29" ht="15" customHeight="1" x14ac:dyDescent="0.2">
      <c r="A19" s="24" t="s">
        <v>9</v>
      </c>
      <c r="B19" s="24" t="s">
        <v>14</v>
      </c>
      <c r="C19" s="24"/>
      <c r="D19" s="39">
        <v>3074</v>
      </c>
      <c r="E19" s="39">
        <v>2309</v>
      </c>
      <c r="F19" s="29">
        <v>5383</v>
      </c>
      <c r="G19" s="39"/>
      <c r="H19" s="39">
        <v>708</v>
      </c>
      <c r="I19" s="39">
        <v>475</v>
      </c>
      <c r="J19" s="29">
        <v>1183</v>
      </c>
      <c r="K19" s="55">
        <v>6566</v>
      </c>
      <c r="L19" s="29"/>
      <c r="M19" s="39">
        <v>4027</v>
      </c>
      <c r="N19" s="39">
        <v>2431</v>
      </c>
      <c r="O19" s="29">
        <v>6458</v>
      </c>
      <c r="P19" s="39"/>
      <c r="Q19" s="39">
        <v>134</v>
      </c>
      <c r="R19" s="39">
        <v>258</v>
      </c>
      <c r="S19" s="29">
        <v>392</v>
      </c>
      <c r="T19" s="55">
        <v>6850</v>
      </c>
      <c r="U19" s="29"/>
      <c r="V19" s="39">
        <v>2618</v>
      </c>
      <c r="W19" s="39">
        <v>4232</v>
      </c>
      <c r="X19" s="29">
        <v>6850</v>
      </c>
      <c r="Y19" s="39"/>
      <c r="Z19" s="39">
        <v>211</v>
      </c>
      <c r="AA19" s="39">
        <v>39</v>
      </c>
      <c r="AB19" s="29">
        <v>250</v>
      </c>
      <c r="AC19" s="55">
        <v>7100</v>
      </c>
    </row>
    <row r="20" spans="1:29" ht="15.75" customHeight="1" x14ac:dyDescent="0.2">
      <c r="A20" s="25" t="s">
        <v>49</v>
      </c>
      <c r="B20" s="43" t="s">
        <v>51</v>
      </c>
      <c r="C20" s="25"/>
      <c r="D20" s="40">
        <v>855</v>
      </c>
      <c r="E20" s="40">
        <v>344</v>
      </c>
      <c r="F20" s="30">
        <v>1199</v>
      </c>
      <c r="G20" s="40"/>
      <c r="H20" s="40">
        <v>2496</v>
      </c>
      <c r="I20" s="40">
        <v>1200</v>
      </c>
      <c r="J20" s="30">
        <v>3696</v>
      </c>
      <c r="K20" s="56">
        <v>4895</v>
      </c>
      <c r="L20" s="30"/>
      <c r="M20" s="40">
        <v>887</v>
      </c>
      <c r="N20" s="40">
        <v>813</v>
      </c>
      <c r="O20" s="30">
        <v>1700</v>
      </c>
      <c r="P20" s="40"/>
      <c r="Q20" s="40">
        <v>1699</v>
      </c>
      <c r="R20" s="40">
        <v>1063</v>
      </c>
      <c r="S20" s="30">
        <v>2762</v>
      </c>
      <c r="T20" s="56">
        <v>4462</v>
      </c>
      <c r="U20" s="30"/>
      <c r="V20" s="40">
        <v>890</v>
      </c>
      <c r="W20" s="40">
        <v>1004</v>
      </c>
      <c r="X20" s="30">
        <v>1894</v>
      </c>
      <c r="Y20" s="40"/>
      <c r="Z20" s="40">
        <v>1160</v>
      </c>
      <c r="AA20" s="40">
        <v>704</v>
      </c>
      <c r="AB20" s="30">
        <v>1864</v>
      </c>
      <c r="AC20" s="56">
        <v>3758</v>
      </c>
    </row>
    <row r="21" spans="1:29" ht="15" customHeight="1" x14ac:dyDescent="0.2">
      <c r="A21" s="24" t="s">
        <v>10</v>
      </c>
      <c r="B21" s="24" t="s">
        <v>22</v>
      </c>
      <c r="C21" s="24"/>
      <c r="D21" s="39">
        <v>6661</v>
      </c>
      <c r="E21" s="39">
        <v>4251</v>
      </c>
      <c r="F21" s="29">
        <v>10912</v>
      </c>
      <c r="G21" s="39"/>
      <c r="H21" s="39">
        <v>3655</v>
      </c>
      <c r="I21" s="39">
        <v>1514</v>
      </c>
      <c r="J21" s="29">
        <v>5169</v>
      </c>
      <c r="K21" s="55">
        <v>16081</v>
      </c>
      <c r="L21" s="29"/>
      <c r="M21" s="39">
        <v>5349</v>
      </c>
      <c r="N21" s="39">
        <v>4937</v>
      </c>
      <c r="O21" s="29">
        <v>10286</v>
      </c>
      <c r="P21" s="39"/>
      <c r="Q21" s="39">
        <v>2376</v>
      </c>
      <c r="R21" s="39">
        <v>811</v>
      </c>
      <c r="S21" s="29">
        <v>3187</v>
      </c>
      <c r="T21" s="55">
        <v>13473</v>
      </c>
      <c r="U21" s="29"/>
      <c r="V21" s="39">
        <v>6741</v>
      </c>
      <c r="W21" s="39">
        <v>3475</v>
      </c>
      <c r="X21" s="29">
        <v>10216</v>
      </c>
      <c r="Y21" s="39"/>
      <c r="Z21" s="39">
        <v>833</v>
      </c>
      <c r="AA21" s="39">
        <v>187</v>
      </c>
      <c r="AB21" s="29">
        <v>1020</v>
      </c>
      <c r="AC21" s="55">
        <v>11236</v>
      </c>
    </row>
    <row r="22" spans="1:29" ht="12.75" x14ac:dyDescent="0.2">
      <c r="A22" s="25" t="s">
        <v>50</v>
      </c>
      <c r="B22" s="25" t="s">
        <v>52</v>
      </c>
      <c r="C22" s="25"/>
      <c r="D22" s="40">
        <v>12808</v>
      </c>
      <c r="E22" s="40">
        <v>11882</v>
      </c>
      <c r="F22" s="30">
        <v>24690</v>
      </c>
      <c r="G22" s="40"/>
      <c r="H22" s="26">
        <v>13617</v>
      </c>
      <c r="I22" s="40">
        <v>5892</v>
      </c>
      <c r="J22" s="128">
        <v>19509</v>
      </c>
      <c r="K22" s="56">
        <v>44199</v>
      </c>
      <c r="L22" s="30"/>
      <c r="M22" s="40">
        <v>14186</v>
      </c>
      <c r="N22" s="40">
        <v>7285</v>
      </c>
      <c r="O22" s="30">
        <v>21471</v>
      </c>
      <c r="P22" s="40"/>
      <c r="Q22" s="26">
        <v>13365</v>
      </c>
      <c r="R22" s="40">
        <v>5961</v>
      </c>
      <c r="S22" s="128">
        <v>19326</v>
      </c>
      <c r="T22" s="56">
        <v>40797</v>
      </c>
      <c r="U22" s="30"/>
      <c r="V22" s="40">
        <v>15619</v>
      </c>
      <c r="W22" s="40">
        <v>9751</v>
      </c>
      <c r="X22" s="30">
        <v>25370</v>
      </c>
      <c r="Y22" s="40"/>
      <c r="Z22" s="26">
        <v>12936</v>
      </c>
      <c r="AA22" s="40">
        <v>4193</v>
      </c>
      <c r="AB22" s="128">
        <v>17129</v>
      </c>
      <c r="AC22" s="56">
        <v>42499</v>
      </c>
    </row>
    <row r="23" spans="1:29" ht="15" customHeight="1" x14ac:dyDescent="0.2">
      <c r="A23" s="24" t="s">
        <v>31</v>
      </c>
      <c r="B23" s="24" t="s">
        <v>23</v>
      </c>
      <c r="C23" s="24"/>
      <c r="D23" s="39">
        <v>1309</v>
      </c>
      <c r="E23" s="39">
        <v>1825</v>
      </c>
      <c r="F23" s="29">
        <v>3134</v>
      </c>
      <c r="G23" s="39"/>
      <c r="H23" s="39">
        <v>5885</v>
      </c>
      <c r="I23" s="39">
        <v>2065</v>
      </c>
      <c r="J23" s="29">
        <v>7950</v>
      </c>
      <c r="K23" s="55">
        <v>11084</v>
      </c>
      <c r="L23" s="29"/>
      <c r="M23" s="39">
        <v>1271</v>
      </c>
      <c r="N23" s="39">
        <v>949</v>
      </c>
      <c r="O23" s="29">
        <v>2220</v>
      </c>
      <c r="P23" s="39"/>
      <c r="Q23" s="39">
        <v>5941</v>
      </c>
      <c r="R23" s="39">
        <v>2474</v>
      </c>
      <c r="S23" s="29">
        <v>8415</v>
      </c>
      <c r="T23" s="55">
        <v>10635</v>
      </c>
      <c r="U23" s="29"/>
      <c r="V23" s="39">
        <v>1301</v>
      </c>
      <c r="W23" s="39">
        <v>370</v>
      </c>
      <c r="X23" s="29">
        <v>1671</v>
      </c>
      <c r="Y23" s="39"/>
      <c r="Z23" s="39">
        <v>6086</v>
      </c>
      <c r="AA23" s="39">
        <v>1365</v>
      </c>
      <c r="AB23" s="29">
        <v>7451</v>
      </c>
      <c r="AC23" s="55">
        <v>9122</v>
      </c>
    </row>
    <row r="24" spans="1:29" ht="15" customHeight="1" x14ac:dyDescent="0.2">
      <c r="A24" s="25" t="s">
        <v>11</v>
      </c>
      <c r="B24" s="25" t="s">
        <v>15</v>
      </c>
      <c r="C24" s="25"/>
      <c r="D24" s="40">
        <v>1853</v>
      </c>
      <c r="E24" s="40">
        <v>393</v>
      </c>
      <c r="F24" s="30">
        <v>2246</v>
      </c>
      <c r="G24" s="40"/>
      <c r="H24" s="40">
        <v>548</v>
      </c>
      <c r="I24" s="40">
        <v>0</v>
      </c>
      <c r="J24" s="30">
        <v>548</v>
      </c>
      <c r="K24" s="56">
        <v>2794</v>
      </c>
      <c r="L24" s="30"/>
      <c r="M24" s="40">
        <v>1776</v>
      </c>
      <c r="N24" s="40">
        <v>2030</v>
      </c>
      <c r="O24" s="30">
        <v>3806</v>
      </c>
      <c r="P24" s="40"/>
      <c r="Q24" s="40">
        <v>489</v>
      </c>
      <c r="R24" s="40">
        <v>252</v>
      </c>
      <c r="S24" s="30">
        <v>741</v>
      </c>
      <c r="T24" s="56">
        <v>4547</v>
      </c>
      <c r="U24" s="30"/>
      <c r="V24" s="40">
        <v>1525</v>
      </c>
      <c r="W24" s="40">
        <v>1924</v>
      </c>
      <c r="X24" s="30">
        <v>3449</v>
      </c>
      <c r="Y24" s="40"/>
      <c r="Z24" s="40">
        <v>537</v>
      </c>
      <c r="AA24" s="40">
        <v>277</v>
      </c>
      <c r="AB24" s="30">
        <v>814</v>
      </c>
      <c r="AC24" s="56">
        <v>4263</v>
      </c>
    </row>
    <row r="25" spans="1:29" ht="15" customHeight="1" x14ac:dyDescent="0.2">
      <c r="A25" s="24" t="s">
        <v>12</v>
      </c>
      <c r="B25" s="24" t="s">
        <v>16</v>
      </c>
      <c r="C25" s="24"/>
      <c r="D25" s="39">
        <v>8581</v>
      </c>
      <c r="E25" s="39">
        <v>8720</v>
      </c>
      <c r="F25" s="29">
        <v>17301</v>
      </c>
      <c r="G25" s="39"/>
      <c r="H25" s="39">
        <v>2323</v>
      </c>
      <c r="I25" s="39">
        <v>2359</v>
      </c>
      <c r="J25" s="29">
        <v>4682</v>
      </c>
      <c r="K25" s="55">
        <v>21983</v>
      </c>
      <c r="L25" s="29"/>
      <c r="M25" s="39">
        <v>7403</v>
      </c>
      <c r="N25" s="39">
        <v>11235</v>
      </c>
      <c r="O25" s="29">
        <v>18638</v>
      </c>
      <c r="P25" s="39"/>
      <c r="Q25" s="39">
        <v>2311</v>
      </c>
      <c r="R25" s="39">
        <v>4155</v>
      </c>
      <c r="S25" s="29">
        <v>6466</v>
      </c>
      <c r="T25" s="55">
        <v>25104</v>
      </c>
      <c r="U25" s="29"/>
      <c r="V25" s="39">
        <v>6684</v>
      </c>
      <c r="W25" s="39">
        <v>10052</v>
      </c>
      <c r="X25" s="29">
        <v>16736</v>
      </c>
      <c r="Y25" s="39"/>
      <c r="Z25" s="39">
        <v>2861</v>
      </c>
      <c r="AA25" s="39">
        <v>2737</v>
      </c>
      <c r="AB25" s="29">
        <v>5598</v>
      </c>
      <c r="AC25" s="55">
        <v>22334</v>
      </c>
    </row>
    <row r="26" spans="1:29" ht="15" customHeight="1" x14ac:dyDescent="0.2">
      <c r="A26" s="46"/>
      <c r="B26" s="46" t="s">
        <v>13</v>
      </c>
      <c r="C26" s="46"/>
      <c r="D26" s="48">
        <v>35141</v>
      </c>
      <c r="E26" s="48">
        <v>29724</v>
      </c>
      <c r="F26" s="48">
        <v>64865</v>
      </c>
      <c r="G26" s="48"/>
      <c r="H26" s="48">
        <v>29232</v>
      </c>
      <c r="I26" s="48">
        <v>13505</v>
      </c>
      <c r="J26" s="48">
        <v>42737</v>
      </c>
      <c r="K26" s="57">
        <v>107602</v>
      </c>
      <c r="L26" s="48"/>
      <c r="M26" s="48">
        <v>34899</v>
      </c>
      <c r="N26" s="48">
        <v>29680</v>
      </c>
      <c r="O26" s="48">
        <v>64579</v>
      </c>
      <c r="P26" s="48"/>
      <c r="Q26" s="48">
        <v>26315</v>
      </c>
      <c r="R26" s="48">
        <v>14974</v>
      </c>
      <c r="S26" s="48">
        <v>41289</v>
      </c>
      <c r="T26" s="48">
        <v>105868</v>
      </c>
      <c r="U26" s="48"/>
      <c r="V26" s="48">
        <v>35378</v>
      </c>
      <c r="W26" s="48">
        <v>30808</v>
      </c>
      <c r="X26" s="48">
        <v>66186</v>
      </c>
      <c r="Y26" s="48"/>
      <c r="Z26" s="48">
        <v>24624</v>
      </c>
      <c r="AA26" s="48">
        <v>9502</v>
      </c>
      <c r="AB26" s="48">
        <v>34126</v>
      </c>
      <c r="AC26" s="57">
        <v>100312</v>
      </c>
    </row>
    <row r="27" spans="1:29" ht="15" customHeight="1" x14ac:dyDescent="0.2">
      <c r="C27" s="7"/>
      <c r="D27" s="7"/>
      <c r="E27" s="7" t="s">
        <v>62</v>
      </c>
      <c r="K27" s="148"/>
      <c r="L27" s="14"/>
      <c r="S27" s="4"/>
      <c r="T27" s="33"/>
      <c r="AB27" s="4"/>
      <c r="AC27" s="33"/>
    </row>
    <row r="28" spans="1:29" ht="15" customHeight="1" x14ac:dyDescent="0.2">
      <c r="H28" s="7"/>
      <c r="J28" s="33"/>
      <c r="K28" s="33"/>
      <c r="L28" s="7"/>
      <c r="Q28" s="7"/>
      <c r="S28" s="4"/>
      <c r="T28" s="33"/>
      <c r="U28" s="7"/>
      <c r="X28" s="4" t="s">
        <v>62</v>
      </c>
      <c r="Z28" s="7"/>
      <c r="AB28" s="4"/>
      <c r="AC28" s="33"/>
    </row>
    <row r="29" spans="1:29" s="3" customFormat="1" ht="23.25" x14ac:dyDescent="0.3">
      <c r="A29" s="169" t="s">
        <v>86</v>
      </c>
      <c r="B29" s="169"/>
      <c r="C29" s="169"/>
      <c r="D29" s="169"/>
      <c r="E29" s="169"/>
      <c r="F29" s="169"/>
      <c r="G29" s="169"/>
      <c r="H29" s="169"/>
      <c r="I29" s="169"/>
      <c r="K29" s="151"/>
      <c r="L29" s="65" t="s">
        <v>32</v>
      </c>
      <c r="M29" s="152"/>
      <c r="O29" s="4"/>
      <c r="Q29" s="2"/>
      <c r="S29" s="4"/>
      <c r="T29" s="33"/>
      <c r="X29" s="4"/>
      <c r="Z29" s="2"/>
      <c r="AB29" s="4"/>
      <c r="AC29" s="33"/>
    </row>
    <row r="30" spans="1:29" s="3" customFormat="1" ht="12.75" customHeight="1" x14ac:dyDescent="0.2">
      <c r="A30" s="72" t="s">
        <v>83</v>
      </c>
      <c r="B30" s="72"/>
      <c r="C30" s="73"/>
      <c r="D30" s="74"/>
      <c r="E30" s="74"/>
      <c r="F30" s="74"/>
      <c r="G30" s="74"/>
      <c r="H30" s="73"/>
      <c r="I30" s="74"/>
      <c r="J30" s="38"/>
      <c r="K30" s="31"/>
      <c r="L30" s="34"/>
      <c r="O30" s="4"/>
      <c r="Q30" s="34"/>
      <c r="S30" s="4"/>
      <c r="T30" s="33"/>
      <c r="X30" s="4"/>
      <c r="Z30" s="34"/>
      <c r="AB30" s="4"/>
      <c r="AC30" s="33"/>
    </row>
    <row r="31" spans="1:29" s="3" customFormat="1" ht="15" customHeight="1" x14ac:dyDescent="0.2">
      <c r="A31" s="72" t="s">
        <v>17</v>
      </c>
      <c r="B31" s="72"/>
      <c r="C31" s="73"/>
      <c r="D31" s="74"/>
      <c r="E31" s="74"/>
      <c r="F31" s="74"/>
      <c r="G31" s="74"/>
      <c r="H31" s="73"/>
      <c r="I31" s="74"/>
      <c r="J31" s="38"/>
      <c r="K31" s="31"/>
      <c r="L31" s="34"/>
      <c r="O31" s="4"/>
      <c r="Q31" s="34"/>
      <c r="S31" s="38"/>
      <c r="T31" s="31"/>
      <c r="Z31" s="34"/>
      <c r="AB31" s="38"/>
      <c r="AC31" s="31"/>
    </row>
    <row r="32" spans="1:29" ht="15" customHeight="1" x14ac:dyDescent="0.2">
      <c r="A32" s="75" t="s">
        <v>18</v>
      </c>
      <c r="B32" s="75"/>
      <c r="C32" s="76"/>
      <c r="D32" s="76"/>
      <c r="E32" s="76"/>
      <c r="F32" s="76"/>
      <c r="G32" s="76"/>
      <c r="H32" s="77"/>
      <c r="I32" s="76"/>
      <c r="M32" s="12"/>
      <c r="N32" s="12"/>
      <c r="O32" s="12"/>
      <c r="P32" s="12"/>
      <c r="R32" s="12" t="s">
        <v>62</v>
      </c>
      <c r="V32" s="12"/>
      <c r="W32" s="12"/>
      <c r="X32" s="12"/>
      <c r="Y32" s="12"/>
      <c r="AA32" s="12"/>
    </row>
    <row r="33" spans="1:30" ht="15" customHeight="1" x14ac:dyDescent="0.2">
      <c r="A33" s="36"/>
      <c r="B33" s="36"/>
      <c r="C33" s="12"/>
      <c r="D33" s="12"/>
      <c r="E33" s="12"/>
      <c r="F33" s="12"/>
      <c r="G33" s="12"/>
      <c r="I33" s="12"/>
      <c r="M33" s="12"/>
      <c r="N33" s="12"/>
      <c r="O33" s="12"/>
      <c r="P33" s="12"/>
      <c r="R33" s="12"/>
      <c r="V33" s="12"/>
      <c r="W33" s="12"/>
      <c r="X33" s="12"/>
      <c r="Y33" s="12"/>
      <c r="AA33" s="12"/>
    </row>
    <row r="34" spans="1:30" s="60" customFormat="1" ht="15" customHeight="1" x14ac:dyDescent="0.25">
      <c r="A34" s="182" t="s">
        <v>5</v>
      </c>
      <c r="B34" s="185" t="s">
        <v>21</v>
      </c>
      <c r="C34" s="58"/>
      <c r="D34" s="172">
        <v>2015</v>
      </c>
      <c r="E34" s="172"/>
      <c r="F34" s="172"/>
      <c r="G34" s="172"/>
      <c r="H34" s="172"/>
      <c r="I34" s="172"/>
      <c r="J34" s="172"/>
      <c r="K34" s="176" t="s">
        <v>25</v>
      </c>
      <c r="L34" s="59"/>
      <c r="M34" s="172">
        <v>2016</v>
      </c>
      <c r="N34" s="172"/>
      <c r="O34" s="172"/>
      <c r="P34" s="172"/>
      <c r="Q34" s="172"/>
      <c r="R34" s="172"/>
      <c r="S34" s="172"/>
      <c r="T34" s="176" t="s">
        <v>25</v>
      </c>
      <c r="U34" s="59"/>
      <c r="V34" s="170"/>
      <c r="W34" s="170"/>
      <c r="X34" s="170"/>
      <c r="Y34" s="170"/>
      <c r="Z34" s="170"/>
      <c r="AA34" s="170"/>
      <c r="AB34" s="170"/>
      <c r="AC34" s="171"/>
    </row>
    <row r="35" spans="1:30" ht="15" customHeight="1" x14ac:dyDescent="0.25">
      <c r="A35" s="183"/>
      <c r="B35" s="186"/>
      <c r="C35" s="20"/>
      <c r="D35" s="172" t="s">
        <v>26</v>
      </c>
      <c r="E35" s="172"/>
      <c r="F35" s="172"/>
      <c r="G35" s="172"/>
      <c r="H35" s="172"/>
      <c r="I35" s="172"/>
      <c r="J35" s="172"/>
      <c r="K35" s="177"/>
      <c r="L35" s="21"/>
      <c r="M35" s="172" t="s">
        <v>26</v>
      </c>
      <c r="N35" s="172"/>
      <c r="O35" s="172"/>
      <c r="P35" s="172"/>
      <c r="Q35" s="172"/>
      <c r="R35" s="172"/>
      <c r="S35" s="172"/>
      <c r="T35" s="177"/>
      <c r="U35" s="21"/>
      <c r="V35" s="170"/>
      <c r="W35" s="170"/>
      <c r="X35" s="170"/>
      <c r="Y35" s="170"/>
      <c r="Z35" s="170"/>
      <c r="AA35" s="170"/>
      <c r="AB35" s="170"/>
      <c r="AC35" s="171"/>
    </row>
    <row r="36" spans="1:30" ht="15" customHeight="1" x14ac:dyDescent="0.2">
      <c r="A36" s="183"/>
      <c r="B36" s="186"/>
      <c r="C36" s="20"/>
      <c r="D36" s="173" t="s">
        <v>7</v>
      </c>
      <c r="E36" s="173"/>
      <c r="F36" s="44" t="s">
        <v>19</v>
      </c>
      <c r="G36" s="44"/>
      <c r="H36" s="174" t="s">
        <v>8</v>
      </c>
      <c r="I36" s="174"/>
      <c r="J36" s="44" t="s">
        <v>19</v>
      </c>
      <c r="K36" s="177"/>
      <c r="L36" s="21"/>
      <c r="M36" s="173" t="s">
        <v>7</v>
      </c>
      <c r="N36" s="173"/>
      <c r="O36" s="44" t="s">
        <v>19</v>
      </c>
      <c r="P36" s="22"/>
      <c r="Q36" s="174" t="s">
        <v>8</v>
      </c>
      <c r="R36" s="174"/>
      <c r="S36" s="44" t="s">
        <v>19</v>
      </c>
      <c r="T36" s="177"/>
      <c r="U36" s="21"/>
      <c r="V36" s="175"/>
      <c r="W36" s="175"/>
      <c r="X36" s="108"/>
      <c r="Y36" s="108"/>
      <c r="Z36" s="175"/>
      <c r="AA36" s="175"/>
      <c r="AB36" s="108"/>
      <c r="AC36" s="171"/>
    </row>
    <row r="37" spans="1:30" ht="15" customHeight="1" x14ac:dyDescent="0.2">
      <c r="A37" s="184"/>
      <c r="B37" s="187"/>
      <c r="C37" s="28"/>
      <c r="D37" s="27" t="s">
        <v>2</v>
      </c>
      <c r="E37" s="27" t="s">
        <v>3</v>
      </c>
      <c r="F37" s="45" t="s">
        <v>7</v>
      </c>
      <c r="G37" s="45"/>
      <c r="H37" s="27" t="s">
        <v>2</v>
      </c>
      <c r="I37" s="27" t="s">
        <v>3</v>
      </c>
      <c r="J37" s="45" t="s">
        <v>8</v>
      </c>
      <c r="K37" s="178"/>
      <c r="L37" s="23"/>
      <c r="M37" s="27" t="s">
        <v>2</v>
      </c>
      <c r="N37" s="27" t="s">
        <v>3</v>
      </c>
      <c r="O37" s="45" t="s">
        <v>7</v>
      </c>
      <c r="P37" s="42"/>
      <c r="Q37" s="27" t="s">
        <v>2</v>
      </c>
      <c r="R37" s="27" t="s">
        <v>3</v>
      </c>
      <c r="S37" s="45" t="s">
        <v>8</v>
      </c>
      <c r="T37" s="178"/>
      <c r="U37" s="23"/>
      <c r="V37" s="109"/>
      <c r="W37" s="109"/>
      <c r="X37" s="108"/>
      <c r="Y37" s="108"/>
      <c r="Z37" s="109"/>
      <c r="AA37" s="109"/>
      <c r="AB37" s="108"/>
      <c r="AC37" s="171"/>
    </row>
    <row r="38" spans="1:30" ht="15" customHeight="1" x14ac:dyDescent="0.2">
      <c r="A38" s="24" t="s">
        <v>9</v>
      </c>
      <c r="B38" s="24" t="s">
        <v>14</v>
      </c>
      <c r="C38" s="24"/>
      <c r="D38" s="39">
        <v>585</v>
      </c>
      <c r="E38" s="39">
        <v>439</v>
      </c>
      <c r="F38" s="39">
        <v>1024</v>
      </c>
      <c r="G38" s="39"/>
      <c r="H38" s="39">
        <v>427</v>
      </c>
      <c r="I38" s="39">
        <v>287</v>
      </c>
      <c r="J38" s="39">
        <v>714</v>
      </c>
      <c r="K38" s="55">
        <v>1738</v>
      </c>
      <c r="L38" s="29"/>
      <c r="M38" s="39">
        <v>1911</v>
      </c>
      <c r="N38" s="39">
        <v>1153</v>
      </c>
      <c r="O38" s="39">
        <v>3064</v>
      </c>
      <c r="P38" s="39"/>
      <c r="Q38" s="39">
        <v>131</v>
      </c>
      <c r="R38" s="39">
        <v>254</v>
      </c>
      <c r="S38" s="39">
        <v>385</v>
      </c>
      <c r="T38" s="55">
        <v>3449</v>
      </c>
      <c r="U38" s="29"/>
      <c r="V38" s="110"/>
      <c r="W38" s="110"/>
      <c r="X38" s="110"/>
      <c r="Y38" s="110"/>
      <c r="Z38" s="110"/>
      <c r="AA38" s="110"/>
      <c r="AB38" s="110"/>
      <c r="AC38" s="111"/>
    </row>
    <row r="39" spans="1:30" ht="15.75" customHeight="1" x14ac:dyDescent="0.2">
      <c r="A39" s="25" t="s">
        <v>49</v>
      </c>
      <c r="B39" s="43" t="s">
        <v>51</v>
      </c>
      <c r="C39" s="25"/>
      <c r="D39" s="40">
        <v>598</v>
      </c>
      <c r="E39" s="40">
        <v>240</v>
      </c>
      <c r="F39" s="40">
        <v>838</v>
      </c>
      <c r="G39" s="40"/>
      <c r="H39" s="40">
        <v>1991</v>
      </c>
      <c r="I39" s="40">
        <v>957</v>
      </c>
      <c r="J39" s="40">
        <v>2948</v>
      </c>
      <c r="K39" s="56">
        <v>3786</v>
      </c>
      <c r="L39" s="30"/>
      <c r="M39" s="40">
        <v>620</v>
      </c>
      <c r="N39" s="40">
        <v>569</v>
      </c>
      <c r="O39" s="40">
        <v>1189</v>
      </c>
      <c r="P39" s="40"/>
      <c r="Q39" s="40">
        <v>1415</v>
      </c>
      <c r="R39" s="40">
        <v>886</v>
      </c>
      <c r="S39" s="40">
        <v>2301</v>
      </c>
      <c r="T39" s="56">
        <v>3490</v>
      </c>
      <c r="U39" s="30"/>
      <c r="V39" s="110"/>
      <c r="W39" s="110"/>
      <c r="X39" s="110"/>
      <c r="Y39" s="110"/>
      <c r="Z39" s="110"/>
      <c r="AA39" s="110"/>
      <c r="AB39" s="110"/>
      <c r="AC39" s="111"/>
    </row>
    <row r="40" spans="1:30" ht="15" customHeight="1" x14ac:dyDescent="0.2">
      <c r="A40" s="24" t="s">
        <v>10</v>
      </c>
      <c r="B40" s="24" t="s">
        <v>22</v>
      </c>
      <c r="C40" s="24"/>
      <c r="D40" s="39">
        <v>6319</v>
      </c>
      <c r="E40" s="39">
        <v>4032</v>
      </c>
      <c r="F40" s="39">
        <v>10351</v>
      </c>
      <c r="G40" s="39"/>
      <c r="H40" s="39">
        <v>1154</v>
      </c>
      <c r="I40" s="39">
        <v>478</v>
      </c>
      <c r="J40" s="39">
        <v>1632</v>
      </c>
      <c r="K40" s="55">
        <v>11983</v>
      </c>
      <c r="L40" s="29"/>
      <c r="M40" s="39">
        <v>5249</v>
      </c>
      <c r="N40" s="39">
        <v>4844</v>
      </c>
      <c r="O40" s="39">
        <v>10093</v>
      </c>
      <c r="P40" s="39"/>
      <c r="Q40" s="39">
        <v>1762</v>
      </c>
      <c r="R40" s="39">
        <v>602</v>
      </c>
      <c r="S40" s="39">
        <v>2364</v>
      </c>
      <c r="T40" s="55">
        <v>12457</v>
      </c>
      <c r="U40" s="29"/>
      <c r="V40" s="110"/>
      <c r="W40" s="110"/>
      <c r="X40" s="110"/>
      <c r="Y40" s="110"/>
      <c r="Z40" s="110"/>
      <c r="AA40" s="110"/>
      <c r="AB40" s="110"/>
      <c r="AC40" s="111"/>
    </row>
    <row r="41" spans="1:30" ht="12.75" x14ac:dyDescent="0.2">
      <c r="A41" s="25" t="s">
        <v>50</v>
      </c>
      <c r="B41" s="25" t="s">
        <v>52</v>
      </c>
      <c r="C41" s="25"/>
      <c r="D41" s="40">
        <v>10052</v>
      </c>
      <c r="E41" s="40">
        <v>9326</v>
      </c>
      <c r="F41" s="40">
        <v>19378</v>
      </c>
      <c r="G41" s="40"/>
      <c r="H41" s="26">
        <v>11992</v>
      </c>
      <c r="I41" s="40">
        <v>5189</v>
      </c>
      <c r="J41" s="26">
        <v>17181</v>
      </c>
      <c r="K41" s="56">
        <v>36559</v>
      </c>
      <c r="L41" s="30"/>
      <c r="M41" s="40">
        <v>8361</v>
      </c>
      <c r="N41" s="40">
        <v>4293</v>
      </c>
      <c r="O41" s="40">
        <v>12654</v>
      </c>
      <c r="P41" s="40"/>
      <c r="Q41" s="26">
        <v>10656</v>
      </c>
      <c r="R41" s="40">
        <v>4753</v>
      </c>
      <c r="S41" s="26">
        <v>15409</v>
      </c>
      <c r="T41" s="56">
        <v>28063</v>
      </c>
      <c r="U41" s="30"/>
      <c r="V41" s="110"/>
      <c r="W41" s="110"/>
      <c r="X41" s="110"/>
      <c r="Y41" s="110"/>
      <c r="Z41" s="112"/>
      <c r="AA41" s="110"/>
      <c r="AB41" s="112"/>
      <c r="AC41" s="111"/>
    </row>
    <row r="42" spans="1:30" ht="15" customHeight="1" x14ac:dyDescent="0.2">
      <c r="A42" s="24" t="s">
        <v>31</v>
      </c>
      <c r="B42" s="24" t="s">
        <v>23</v>
      </c>
      <c r="C42" s="24"/>
      <c r="D42" s="39">
        <v>681</v>
      </c>
      <c r="E42" s="39">
        <v>949</v>
      </c>
      <c r="F42" s="39">
        <v>1630</v>
      </c>
      <c r="G42" s="39"/>
      <c r="H42" s="39">
        <v>5126</v>
      </c>
      <c r="I42" s="39">
        <v>1798</v>
      </c>
      <c r="J42" s="39">
        <v>6924</v>
      </c>
      <c r="K42" s="55">
        <v>8554</v>
      </c>
      <c r="L42" s="29"/>
      <c r="M42" s="39">
        <v>764</v>
      </c>
      <c r="N42" s="39">
        <v>570</v>
      </c>
      <c r="O42" s="39">
        <v>1334</v>
      </c>
      <c r="P42" s="39"/>
      <c r="Q42" s="39">
        <v>5403</v>
      </c>
      <c r="R42" s="39">
        <v>2250</v>
      </c>
      <c r="S42" s="39">
        <v>7653</v>
      </c>
      <c r="T42" s="55">
        <v>8987</v>
      </c>
      <c r="U42" s="29"/>
      <c r="V42" s="110"/>
      <c r="W42" s="110"/>
      <c r="X42" s="110"/>
      <c r="Y42" s="110"/>
      <c r="Z42" s="110"/>
      <c r="AA42" s="110"/>
      <c r="AB42" s="110"/>
      <c r="AC42" s="111"/>
    </row>
    <row r="43" spans="1:30" ht="15" customHeight="1" x14ac:dyDescent="0.2">
      <c r="A43" s="25" t="s">
        <v>11</v>
      </c>
      <c r="B43" s="25" t="s">
        <v>15</v>
      </c>
      <c r="C43" s="25"/>
      <c r="D43" s="40">
        <v>434</v>
      </c>
      <c r="E43" s="40">
        <v>92</v>
      </c>
      <c r="F43" s="40">
        <v>526</v>
      </c>
      <c r="G43" s="40"/>
      <c r="H43" s="40">
        <v>192</v>
      </c>
      <c r="I43" s="40">
        <v>0</v>
      </c>
      <c r="J43" s="40">
        <v>192</v>
      </c>
      <c r="K43" s="56">
        <v>718</v>
      </c>
      <c r="L43" s="30"/>
      <c r="M43" s="40">
        <v>115</v>
      </c>
      <c r="N43" s="40">
        <v>131</v>
      </c>
      <c r="O43" s="40">
        <v>246</v>
      </c>
      <c r="P43" s="40"/>
      <c r="Q43" s="40">
        <v>285</v>
      </c>
      <c r="R43" s="40">
        <v>147</v>
      </c>
      <c r="S43" s="40">
        <v>432</v>
      </c>
      <c r="T43" s="56">
        <v>678</v>
      </c>
      <c r="U43" s="30"/>
      <c r="V43" s="110"/>
      <c r="W43" s="110"/>
      <c r="X43" s="110"/>
      <c r="Y43" s="110"/>
      <c r="Z43" s="110"/>
      <c r="AA43" s="110"/>
      <c r="AB43" s="110"/>
      <c r="AC43" s="111"/>
    </row>
    <row r="44" spans="1:30" ht="15" customHeight="1" x14ac:dyDescent="0.2">
      <c r="A44" s="24" t="s">
        <v>12</v>
      </c>
      <c r="B44" s="24" t="s">
        <v>16</v>
      </c>
      <c r="C44" s="24"/>
      <c r="D44" s="39">
        <v>1845</v>
      </c>
      <c r="E44" s="39">
        <v>1874</v>
      </c>
      <c r="F44" s="39">
        <v>3719</v>
      </c>
      <c r="G44" s="39"/>
      <c r="H44" s="39">
        <v>1776</v>
      </c>
      <c r="I44" s="39">
        <v>1804</v>
      </c>
      <c r="J44" s="39">
        <v>3580</v>
      </c>
      <c r="K44" s="55">
        <v>7299</v>
      </c>
      <c r="L44" s="29"/>
      <c r="M44" s="39">
        <v>1923</v>
      </c>
      <c r="N44" s="39">
        <v>2918</v>
      </c>
      <c r="O44" s="39">
        <v>4841</v>
      </c>
      <c r="P44" s="39"/>
      <c r="Q44" s="39">
        <v>641</v>
      </c>
      <c r="R44" s="39">
        <v>1153</v>
      </c>
      <c r="S44" s="39">
        <v>1794</v>
      </c>
      <c r="T44" s="55">
        <v>6635</v>
      </c>
      <c r="U44" s="29"/>
      <c r="V44" s="110"/>
      <c r="W44" s="110"/>
      <c r="X44" s="110"/>
      <c r="Y44" s="110"/>
      <c r="Z44" s="110"/>
      <c r="AA44" s="110"/>
      <c r="AB44" s="110"/>
      <c r="AC44" s="111"/>
    </row>
    <row r="45" spans="1:30" ht="15" customHeight="1" x14ac:dyDescent="0.2">
      <c r="A45" s="46"/>
      <c r="B45" s="46" t="s">
        <v>13</v>
      </c>
      <c r="C45" s="46"/>
      <c r="D45" s="48">
        <v>20514</v>
      </c>
      <c r="E45" s="48">
        <v>16952</v>
      </c>
      <c r="F45" s="48">
        <v>37466</v>
      </c>
      <c r="G45" s="48"/>
      <c r="H45" s="48">
        <v>22658</v>
      </c>
      <c r="I45" s="48">
        <v>10513</v>
      </c>
      <c r="J45" s="48">
        <v>33171</v>
      </c>
      <c r="K45" s="57">
        <v>70637</v>
      </c>
      <c r="L45" s="48"/>
      <c r="M45" s="48">
        <v>18943</v>
      </c>
      <c r="N45" s="48">
        <v>14478</v>
      </c>
      <c r="O45" s="48">
        <v>33421</v>
      </c>
      <c r="P45" s="48"/>
      <c r="Q45" s="48">
        <v>20293</v>
      </c>
      <c r="R45" s="48">
        <v>10045</v>
      </c>
      <c r="S45" s="48">
        <v>30338</v>
      </c>
      <c r="T45" s="57">
        <v>63759</v>
      </c>
      <c r="U45" s="48"/>
      <c r="V45" s="113"/>
      <c r="W45" s="113"/>
      <c r="X45" s="113"/>
      <c r="Y45" s="113"/>
      <c r="Z45" s="113"/>
      <c r="AA45" s="113"/>
      <c r="AB45" s="113"/>
      <c r="AC45" s="111"/>
    </row>
    <row r="47" spans="1:30" ht="15" customHeight="1" x14ac:dyDescent="0.2">
      <c r="A47" s="5" t="s">
        <v>63</v>
      </c>
      <c r="B47" s="14"/>
      <c r="C47" s="14"/>
      <c r="D47" s="15"/>
      <c r="E47" s="7"/>
      <c r="F47" s="7"/>
      <c r="G47" s="7"/>
      <c r="I47" s="7"/>
      <c r="K47" s="33"/>
      <c r="L47" s="7"/>
      <c r="M47" s="7"/>
      <c r="N47" s="7"/>
      <c r="O47" s="7"/>
      <c r="P47" s="7"/>
      <c r="Q47" s="7"/>
      <c r="R47" s="7"/>
      <c r="S47" s="33"/>
      <c r="T47" s="33"/>
      <c r="U47" s="7"/>
      <c r="V47" s="7"/>
      <c r="W47" s="7"/>
      <c r="X47" s="7"/>
      <c r="Y47" s="7"/>
      <c r="AA47" s="7"/>
      <c r="AC47" s="33"/>
    </row>
    <row r="48" spans="1:30" ht="15" customHeight="1" x14ac:dyDescent="0.2">
      <c r="A48" s="13" t="s">
        <v>0</v>
      </c>
      <c r="B48" s="7"/>
      <c r="C48" s="7"/>
      <c r="D48" s="9"/>
      <c r="E48" s="7"/>
      <c r="F48" s="7"/>
      <c r="G48" s="7"/>
      <c r="I48" s="7"/>
      <c r="K48" s="33"/>
      <c r="L48" s="7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>
        <f t="shared" ref="AB48:AD55" si="0">ROUND(AB19,0)</f>
        <v>250</v>
      </c>
      <c r="AC48" s="149">
        <f t="shared" si="0"/>
        <v>7100</v>
      </c>
      <c r="AD48" s="149">
        <f t="shared" si="0"/>
        <v>0</v>
      </c>
    </row>
    <row r="49" spans="1:30" ht="15" customHeight="1" x14ac:dyDescent="0.2">
      <c r="A49" s="13" t="s">
        <v>30</v>
      </c>
      <c r="B49" s="7"/>
      <c r="C49" s="7"/>
      <c r="D49" s="9"/>
      <c r="E49" s="7"/>
      <c r="F49" s="7"/>
      <c r="G49" s="7"/>
      <c r="I49" s="7"/>
      <c r="K49" s="33"/>
      <c r="L49" s="7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>
        <f t="shared" ref="AB49" si="1">ROUND(AB20,0)</f>
        <v>1864</v>
      </c>
      <c r="AC49" s="149">
        <f t="shared" si="0"/>
        <v>3758</v>
      </c>
      <c r="AD49" s="149">
        <f t="shared" si="0"/>
        <v>0</v>
      </c>
    </row>
    <row r="50" spans="1:30" s="7" customFormat="1" ht="15" customHeight="1" x14ac:dyDescent="0.2">
      <c r="A50" s="13" t="s">
        <v>75</v>
      </c>
      <c r="D50" s="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>
        <f t="shared" si="0"/>
        <v>1020</v>
      </c>
      <c r="AC50" s="149">
        <f t="shared" si="0"/>
        <v>11236</v>
      </c>
      <c r="AD50" s="149">
        <f t="shared" si="0"/>
        <v>0</v>
      </c>
    </row>
    <row r="51" spans="1:30" ht="15" customHeight="1" x14ac:dyDescent="0.2">
      <c r="A51" s="13" t="s">
        <v>73</v>
      </c>
      <c r="B51" s="7"/>
      <c r="C51" s="7"/>
      <c r="D51" s="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>
        <f t="shared" si="0"/>
        <v>17129</v>
      </c>
      <c r="AC51" s="149">
        <f t="shared" si="0"/>
        <v>42499</v>
      </c>
      <c r="AD51" s="149">
        <f t="shared" si="0"/>
        <v>0</v>
      </c>
    </row>
    <row r="52" spans="1:30" ht="15" customHeight="1" x14ac:dyDescent="0.2">
      <c r="A52" s="6" t="s">
        <v>64</v>
      </c>
      <c r="B52" s="8"/>
      <c r="C52" s="8"/>
      <c r="D52" s="16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>
        <f t="shared" si="0"/>
        <v>7451</v>
      </c>
      <c r="AC52" s="149">
        <f t="shared" si="0"/>
        <v>9122</v>
      </c>
      <c r="AD52" s="149">
        <f t="shared" si="0"/>
        <v>0</v>
      </c>
    </row>
    <row r="53" spans="1:30" ht="15" customHeight="1" x14ac:dyDescent="0.2">
      <c r="J53" s="4"/>
      <c r="K53" s="4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>
        <f t="shared" si="0"/>
        <v>814</v>
      </c>
      <c r="AC53" s="149">
        <f t="shared" si="0"/>
        <v>4263</v>
      </c>
      <c r="AD53" s="149">
        <f t="shared" si="0"/>
        <v>0</v>
      </c>
    </row>
    <row r="54" spans="1:30" ht="15" customHeight="1" x14ac:dyDescent="0.2"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49"/>
      <c r="V54" s="149"/>
      <c r="W54" s="149"/>
      <c r="X54" s="149"/>
      <c r="Y54" s="149"/>
      <c r="Z54" s="149"/>
      <c r="AA54" s="149"/>
      <c r="AB54" s="149">
        <f t="shared" si="0"/>
        <v>5598</v>
      </c>
      <c r="AC54" s="149">
        <f t="shared" si="0"/>
        <v>22334</v>
      </c>
      <c r="AD54" s="149">
        <f t="shared" si="0"/>
        <v>0</v>
      </c>
    </row>
    <row r="55" spans="1:30" ht="15" customHeight="1" x14ac:dyDescent="0.2"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49"/>
      <c r="V55" s="149"/>
      <c r="W55" s="149"/>
      <c r="X55" s="149"/>
      <c r="Y55" s="149"/>
      <c r="Z55" s="149"/>
      <c r="AA55" s="149"/>
      <c r="AB55" s="149">
        <f t="shared" si="0"/>
        <v>34126</v>
      </c>
      <c r="AC55" s="149">
        <f t="shared" si="0"/>
        <v>100312</v>
      </c>
      <c r="AD55" s="149">
        <f t="shared" si="0"/>
        <v>0</v>
      </c>
    </row>
    <row r="56" spans="1:30" ht="15" customHeight="1" x14ac:dyDescent="0.2"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</row>
    <row r="57" spans="1:30" ht="15" customHeight="1" x14ac:dyDescent="0.2"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</row>
    <row r="58" spans="1:30" ht="15" customHeight="1" x14ac:dyDescent="0.2"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</row>
    <row r="59" spans="1:30" ht="15" customHeight="1" x14ac:dyDescent="0.2"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</row>
    <row r="60" spans="1:30" ht="15" customHeight="1" x14ac:dyDescent="0.2"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</row>
    <row r="61" spans="1:30" ht="15" customHeight="1" x14ac:dyDescent="0.2"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</row>
    <row r="62" spans="1:30" ht="15" customHeight="1" x14ac:dyDescent="0.2">
      <c r="D62" s="150"/>
    </row>
  </sheetData>
  <mergeCells count="37">
    <mergeCell ref="A34:A37"/>
    <mergeCell ref="B34:B37"/>
    <mergeCell ref="D34:J34"/>
    <mergeCell ref="K34:K37"/>
    <mergeCell ref="A15:A18"/>
    <mergeCell ref="B15:B18"/>
    <mergeCell ref="AC15:AC18"/>
    <mergeCell ref="D17:E17"/>
    <mergeCell ref="D16:J16"/>
    <mergeCell ref="H17:I17"/>
    <mergeCell ref="D15:J15"/>
    <mergeCell ref="T15:T18"/>
    <mergeCell ref="M15:S15"/>
    <mergeCell ref="M16:S16"/>
    <mergeCell ref="M17:N17"/>
    <mergeCell ref="Q17:R17"/>
    <mergeCell ref="K15:K18"/>
    <mergeCell ref="V15:AB15"/>
    <mergeCell ref="V16:AB16"/>
    <mergeCell ref="V17:W17"/>
    <mergeCell ref="Z17:AA17"/>
    <mergeCell ref="A8:I8"/>
    <mergeCell ref="A10:I10"/>
    <mergeCell ref="A29:I29"/>
    <mergeCell ref="V34:AB34"/>
    <mergeCell ref="AC34:AC37"/>
    <mergeCell ref="D35:J35"/>
    <mergeCell ref="M35:S35"/>
    <mergeCell ref="V35:AB35"/>
    <mergeCell ref="D36:E36"/>
    <mergeCell ref="H36:I36"/>
    <mergeCell ref="M36:N36"/>
    <mergeCell ref="Q36:R36"/>
    <mergeCell ref="V36:W36"/>
    <mergeCell ref="Z36:AA36"/>
    <mergeCell ref="M34:S34"/>
    <mergeCell ref="T34:T37"/>
  </mergeCells>
  <hyperlinks>
    <hyperlink ref="K5" location="Índice!A1" display="Indice"/>
    <hyperlink ref="L29" location="Índice!A1" display="I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zoomScaleNormal="100" workbookViewId="0">
      <selection activeCell="L31" sqref="L31"/>
    </sheetView>
  </sheetViews>
  <sheetFormatPr baseColWidth="10" defaultRowHeight="15" customHeight="1" x14ac:dyDescent="0.2"/>
  <cols>
    <col min="1" max="1" width="36.5703125" style="4" customWidth="1"/>
    <col min="2" max="2" width="36.42578125" style="4" bestFit="1" customWidth="1"/>
    <col min="3" max="3" width="3.28515625" style="4" customWidth="1"/>
    <col min="4" max="4" width="10.7109375" style="4" customWidth="1"/>
    <col min="5" max="5" width="13.42578125" style="4" bestFit="1" customWidth="1"/>
    <col min="6" max="6" width="9.7109375" style="4" customWidth="1"/>
    <col min="7" max="7" width="10.7109375" style="4" bestFit="1" customWidth="1"/>
    <col min="8" max="8" width="13.42578125" style="4" bestFit="1" customWidth="1"/>
    <col min="9" max="10" width="10.7109375" style="4" bestFit="1" customWidth="1"/>
    <col min="11" max="11" width="13.42578125" style="4" bestFit="1" customWidth="1"/>
    <col min="12" max="12" width="8.7109375" style="4" customWidth="1"/>
    <col min="13" max="13" width="3.42578125" style="4" customWidth="1"/>
    <col min="14" max="14" width="11.7109375" style="4" bestFit="1" customWidth="1"/>
    <col min="15" max="15" width="13.42578125" style="4" bestFit="1" customWidth="1"/>
    <col min="16" max="16" width="9.7109375" style="4" customWidth="1"/>
    <col min="17" max="17" width="10.7109375" style="4" bestFit="1" customWidth="1"/>
    <col min="18" max="18" width="13.42578125" style="4" bestFit="1" customWidth="1"/>
    <col min="19" max="19" width="10.7109375" style="4" bestFit="1" customWidth="1"/>
    <col min="20" max="20" width="11.42578125" style="4" bestFit="1" customWidth="1"/>
    <col min="21" max="21" width="14.85546875" style="4" bestFit="1" customWidth="1"/>
    <col min="22" max="22" width="8.7109375" style="4" customWidth="1"/>
    <col min="23" max="23" width="3.28515625" style="4" customWidth="1"/>
    <col min="24" max="24" width="10.7109375" style="4" bestFit="1" customWidth="1"/>
    <col min="25" max="25" width="13.42578125" style="4" bestFit="1" customWidth="1"/>
    <col min="26" max="26" width="9.42578125" style="4" customWidth="1"/>
    <col min="27" max="16384" width="11.42578125" style="4"/>
  </cols>
  <sheetData>
    <row r="1" spans="1:28" s="3" customFormat="1" ht="15" customHeight="1" x14ac:dyDescent="0.2">
      <c r="B1" s="1"/>
      <c r="C1" s="2"/>
      <c r="D1" s="2"/>
    </row>
    <row r="2" spans="1:28" s="3" customFormat="1" ht="15" customHeight="1" x14ac:dyDescent="0.2">
      <c r="B2" s="1"/>
      <c r="C2" s="2"/>
      <c r="D2" s="2"/>
    </row>
    <row r="3" spans="1:28" s="3" customFormat="1" ht="15" customHeight="1" x14ac:dyDescent="0.2">
      <c r="B3" s="1"/>
      <c r="C3" s="2"/>
      <c r="D3" s="2"/>
      <c r="N3" s="2"/>
    </row>
    <row r="4" spans="1:28" s="3" customFormat="1" ht="15" customHeight="1" x14ac:dyDescent="0.2">
      <c r="B4" s="1"/>
      <c r="C4" s="2"/>
      <c r="D4" s="2"/>
      <c r="E4" s="11"/>
      <c r="N4" s="2"/>
      <c r="O4" s="11"/>
    </row>
    <row r="8" spans="1:28" ht="24.75" customHeight="1" x14ac:dyDescent="0.3">
      <c r="A8" s="168" t="s">
        <v>66</v>
      </c>
      <c r="B8" s="168"/>
      <c r="C8" s="168"/>
      <c r="D8" s="168"/>
      <c r="E8" s="168"/>
      <c r="F8" s="168"/>
      <c r="G8" s="168"/>
      <c r="H8" s="168"/>
      <c r="I8" s="63"/>
      <c r="J8" s="63"/>
      <c r="K8" s="63"/>
      <c r="L8" s="63"/>
      <c r="M8" s="49"/>
      <c r="N8" s="65" t="s">
        <v>32</v>
      </c>
      <c r="O8" s="49"/>
    </row>
    <row r="9" spans="1:28" s="18" customFormat="1" ht="12.75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  <c r="N9" s="62"/>
      <c r="O9" s="62"/>
    </row>
    <row r="10" spans="1:28" s="3" customFormat="1" ht="21" x14ac:dyDescent="0.2">
      <c r="A10" s="195" t="s">
        <v>67</v>
      </c>
      <c r="B10" s="195"/>
      <c r="C10" s="195"/>
      <c r="D10" s="195"/>
      <c r="E10" s="195"/>
      <c r="F10" s="195"/>
      <c r="G10" s="195"/>
      <c r="H10" s="195"/>
      <c r="I10" s="78"/>
      <c r="J10" s="78"/>
      <c r="K10" s="78"/>
      <c r="L10" s="78"/>
      <c r="M10" s="38"/>
      <c r="N10" s="38"/>
      <c r="O10" s="38"/>
    </row>
    <row r="11" spans="1:28" s="50" customFormat="1" ht="15.75" x14ac:dyDescent="0.2">
      <c r="A11" s="196" t="s">
        <v>84</v>
      </c>
      <c r="B11" s="196"/>
      <c r="C11" s="196"/>
      <c r="D11" s="196"/>
      <c r="E11" s="196"/>
      <c r="F11" s="196"/>
      <c r="G11" s="196"/>
      <c r="H11" s="196"/>
      <c r="I11" s="79"/>
      <c r="J11" s="51"/>
      <c r="K11" s="51"/>
      <c r="L11" s="51"/>
      <c r="M11" s="51"/>
      <c r="N11" s="51"/>
      <c r="O11" s="51"/>
    </row>
    <row r="12" spans="1:28" s="50" customFormat="1" ht="18.75" x14ac:dyDescent="0.2">
      <c r="A12" s="136" t="s">
        <v>68</v>
      </c>
      <c r="B12" s="136"/>
      <c r="C12" s="136"/>
      <c r="D12" s="136"/>
      <c r="E12" s="136"/>
      <c r="F12" s="136"/>
      <c r="G12" s="136"/>
      <c r="H12" s="136"/>
      <c r="I12" s="64"/>
      <c r="J12" s="51"/>
      <c r="K12" s="51"/>
      <c r="L12" s="51"/>
      <c r="M12" s="51"/>
      <c r="N12" s="51"/>
      <c r="O12" s="51"/>
    </row>
    <row r="13" spans="1:28" ht="15" customHeight="1" x14ac:dyDescent="0.2">
      <c r="E13" s="12"/>
    </row>
    <row r="14" spans="1:28" ht="18.75" x14ac:dyDescent="0.25">
      <c r="A14" s="182" t="s">
        <v>5</v>
      </c>
      <c r="B14" s="185" t="s">
        <v>21</v>
      </c>
      <c r="C14" s="19"/>
      <c r="D14" s="172">
        <v>2015</v>
      </c>
      <c r="E14" s="172"/>
      <c r="F14" s="172"/>
      <c r="G14" s="172"/>
      <c r="H14" s="172"/>
      <c r="I14" s="172"/>
      <c r="J14" s="172"/>
      <c r="K14" s="172"/>
      <c r="L14" s="172"/>
      <c r="M14" s="52"/>
      <c r="N14" s="172">
        <v>2016</v>
      </c>
      <c r="O14" s="172"/>
      <c r="P14" s="172"/>
      <c r="Q14" s="172"/>
      <c r="R14" s="172"/>
      <c r="S14" s="172"/>
      <c r="T14" s="172"/>
      <c r="U14" s="172"/>
      <c r="V14" s="172"/>
      <c r="W14" s="52"/>
      <c r="X14" s="172" t="s">
        <v>74</v>
      </c>
      <c r="Y14" s="172"/>
      <c r="Z14" s="172"/>
      <c r="AA14" s="114"/>
      <c r="AB14" s="114"/>
    </row>
    <row r="15" spans="1:28" ht="15" customHeight="1" x14ac:dyDescent="0.2">
      <c r="A15" s="183"/>
      <c r="B15" s="186"/>
      <c r="C15" s="20"/>
      <c r="D15" s="173" t="s">
        <v>20</v>
      </c>
      <c r="E15" s="173"/>
      <c r="F15" s="192" t="s">
        <v>24</v>
      </c>
      <c r="G15" s="173" t="s">
        <v>26</v>
      </c>
      <c r="H15" s="173"/>
      <c r="I15" s="192" t="s">
        <v>25</v>
      </c>
      <c r="J15" s="194" t="s">
        <v>27</v>
      </c>
      <c r="K15" s="194"/>
      <c r="L15" s="192" t="s">
        <v>28</v>
      </c>
      <c r="M15" s="53"/>
      <c r="N15" s="173" t="s">
        <v>20</v>
      </c>
      <c r="O15" s="173"/>
      <c r="P15" s="192" t="s">
        <v>24</v>
      </c>
      <c r="Q15" s="173" t="s">
        <v>26</v>
      </c>
      <c r="R15" s="173"/>
      <c r="S15" s="192" t="s">
        <v>25</v>
      </c>
      <c r="T15" s="194" t="s">
        <v>27</v>
      </c>
      <c r="U15" s="194"/>
      <c r="V15" s="192" t="s">
        <v>28</v>
      </c>
      <c r="W15" s="53"/>
      <c r="X15" s="173" t="s">
        <v>20</v>
      </c>
      <c r="Y15" s="173"/>
      <c r="Z15" s="190" t="s">
        <v>24</v>
      </c>
      <c r="AA15" s="121"/>
      <c r="AB15" s="188"/>
    </row>
    <row r="16" spans="1:28" ht="15" customHeight="1" x14ac:dyDescent="0.2">
      <c r="A16" s="184"/>
      <c r="B16" s="187"/>
      <c r="C16" s="28"/>
      <c r="D16" s="27" t="s">
        <v>7</v>
      </c>
      <c r="E16" s="27" t="s">
        <v>8</v>
      </c>
      <c r="F16" s="193"/>
      <c r="G16" s="27" t="s">
        <v>7</v>
      </c>
      <c r="H16" s="27" t="s">
        <v>8</v>
      </c>
      <c r="I16" s="193"/>
      <c r="J16" s="27" t="s">
        <v>7</v>
      </c>
      <c r="K16" s="27" t="s">
        <v>8</v>
      </c>
      <c r="L16" s="193"/>
      <c r="M16" s="54"/>
      <c r="N16" s="27" t="s">
        <v>7</v>
      </c>
      <c r="O16" s="27" t="s">
        <v>8</v>
      </c>
      <c r="P16" s="193"/>
      <c r="Q16" s="27" t="s">
        <v>7</v>
      </c>
      <c r="R16" s="27" t="s">
        <v>8</v>
      </c>
      <c r="S16" s="193"/>
      <c r="T16" s="27" t="s">
        <v>7</v>
      </c>
      <c r="U16" s="27" t="s">
        <v>8</v>
      </c>
      <c r="V16" s="193"/>
      <c r="W16" s="54"/>
      <c r="X16" s="27" t="s">
        <v>7</v>
      </c>
      <c r="Y16" s="27" t="s">
        <v>8</v>
      </c>
      <c r="Z16" s="191"/>
      <c r="AA16" s="109"/>
      <c r="AB16" s="189"/>
    </row>
    <row r="17" spans="1:28" ht="15" customHeight="1" x14ac:dyDescent="0.2">
      <c r="A17" s="24" t="s">
        <v>9</v>
      </c>
      <c r="B17" s="24" t="s">
        <v>14</v>
      </c>
      <c r="C17" s="24"/>
      <c r="D17" s="39">
        <v>5383</v>
      </c>
      <c r="E17" s="39">
        <v>1183</v>
      </c>
      <c r="F17" s="29">
        <v>6566</v>
      </c>
      <c r="G17" s="39">
        <v>1024</v>
      </c>
      <c r="H17" s="39">
        <v>714</v>
      </c>
      <c r="I17" s="29">
        <v>1738</v>
      </c>
      <c r="J17" s="39">
        <v>4359</v>
      </c>
      <c r="K17" s="39">
        <v>469</v>
      </c>
      <c r="L17" s="105">
        <v>4828</v>
      </c>
      <c r="M17" s="29"/>
      <c r="N17" s="39">
        <v>6458</v>
      </c>
      <c r="O17" s="39">
        <v>392</v>
      </c>
      <c r="P17" s="29">
        <v>6850</v>
      </c>
      <c r="Q17" s="39">
        <v>3064</v>
      </c>
      <c r="R17" s="39">
        <v>385</v>
      </c>
      <c r="S17" s="29">
        <v>3449</v>
      </c>
      <c r="T17" s="39">
        <v>3394</v>
      </c>
      <c r="U17" s="39">
        <v>7</v>
      </c>
      <c r="V17" s="105">
        <v>3401</v>
      </c>
      <c r="W17" s="29"/>
      <c r="X17" s="39">
        <v>6850</v>
      </c>
      <c r="Y17" s="39">
        <v>250</v>
      </c>
      <c r="Z17" s="29">
        <v>7100</v>
      </c>
      <c r="AA17" s="115"/>
      <c r="AB17" s="116"/>
    </row>
    <row r="18" spans="1:28" ht="15.75" customHeight="1" x14ac:dyDescent="0.2">
      <c r="A18" s="25" t="s">
        <v>49</v>
      </c>
      <c r="B18" s="43" t="s">
        <v>51</v>
      </c>
      <c r="C18" s="25"/>
      <c r="D18" s="40">
        <v>1199</v>
      </c>
      <c r="E18" s="40">
        <v>3696</v>
      </c>
      <c r="F18" s="30">
        <v>4895</v>
      </c>
      <c r="G18" s="40">
        <v>838</v>
      </c>
      <c r="H18" s="40">
        <v>2948</v>
      </c>
      <c r="I18" s="30">
        <v>3786</v>
      </c>
      <c r="J18" s="40">
        <v>361</v>
      </c>
      <c r="K18" s="40">
        <v>748</v>
      </c>
      <c r="L18" s="106">
        <v>1109</v>
      </c>
      <c r="M18" s="30"/>
      <c r="N18" s="40">
        <v>1700</v>
      </c>
      <c r="O18" s="40">
        <v>2762</v>
      </c>
      <c r="P18" s="30">
        <v>4462</v>
      </c>
      <c r="Q18" s="40">
        <v>1189</v>
      </c>
      <c r="R18" s="40">
        <v>2301</v>
      </c>
      <c r="S18" s="30">
        <v>3490</v>
      </c>
      <c r="T18" s="40">
        <v>511</v>
      </c>
      <c r="U18" s="40">
        <v>461</v>
      </c>
      <c r="V18" s="106">
        <v>972</v>
      </c>
      <c r="W18" s="30"/>
      <c r="X18" s="40">
        <v>1894</v>
      </c>
      <c r="Y18" s="40">
        <v>1864</v>
      </c>
      <c r="Z18" s="30">
        <v>3758</v>
      </c>
      <c r="AA18" s="115"/>
      <c r="AB18" s="116"/>
    </row>
    <row r="19" spans="1:28" ht="15" customHeight="1" x14ac:dyDescent="0.2">
      <c r="A19" s="24" t="s">
        <v>10</v>
      </c>
      <c r="B19" s="24" t="s">
        <v>22</v>
      </c>
      <c r="C19" s="24"/>
      <c r="D19" s="39">
        <v>10912</v>
      </c>
      <c r="E19" s="39">
        <v>5169</v>
      </c>
      <c r="F19" s="29">
        <v>16081</v>
      </c>
      <c r="G19" s="39">
        <v>10351</v>
      </c>
      <c r="H19" s="39">
        <v>1632</v>
      </c>
      <c r="I19" s="29">
        <v>11983</v>
      </c>
      <c r="J19" s="39">
        <v>561</v>
      </c>
      <c r="K19" s="39">
        <v>3537</v>
      </c>
      <c r="L19" s="105">
        <v>4098</v>
      </c>
      <c r="M19" s="29"/>
      <c r="N19" s="39">
        <v>10286</v>
      </c>
      <c r="O19" s="39">
        <v>3187</v>
      </c>
      <c r="P19" s="29">
        <v>13473</v>
      </c>
      <c r="Q19" s="39">
        <v>10093</v>
      </c>
      <c r="R19" s="39">
        <v>2364</v>
      </c>
      <c r="S19" s="29">
        <v>12457</v>
      </c>
      <c r="T19" s="39">
        <v>193</v>
      </c>
      <c r="U19" s="39">
        <v>823</v>
      </c>
      <c r="V19" s="105">
        <v>1016</v>
      </c>
      <c r="W19" s="29"/>
      <c r="X19" s="39">
        <v>10216</v>
      </c>
      <c r="Y19" s="39">
        <v>1020</v>
      </c>
      <c r="Z19" s="29">
        <v>11236</v>
      </c>
      <c r="AA19" s="115"/>
      <c r="AB19" s="116"/>
    </row>
    <row r="20" spans="1:28" ht="19.5" customHeight="1" x14ac:dyDescent="0.2">
      <c r="A20" s="25" t="s">
        <v>50</v>
      </c>
      <c r="B20" s="25" t="s">
        <v>52</v>
      </c>
      <c r="C20" s="25"/>
      <c r="D20" s="40">
        <v>24690</v>
      </c>
      <c r="E20" s="40">
        <v>19509</v>
      </c>
      <c r="F20" s="30">
        <v>44199</v>
      </c>
      <c r="G20" s="40">
        <v>19378</v>
      </c>
      <c r="H20" s="40">
        <v>17181</v>
      </c>
      <c r="I20" s="30">
        <v>36559</v>
      </c>
      <c r="J20" s="40">
        <v>5312</v>
      </c>
      <c r="K20" s="40">
        <v>2328</v>
      </c>
      <c r="L20" s="106">
        <v>7640</v>
      </c>
      <c r="M20" s="30"/>
      <c r="N20" s="40">
        <v>21471</v>
      </c>
      <c r="O20" s="40">
        <v>19326</v>
      </c>
      <c r="P20" s="30">
        <v>40797</v>
      </c>
      <c r="Q20" s="40">
        <v>12654</v>
      </c>
      <c r="R20" s="40">
        <v>15409</v>
      </c>
      <c r="S20" s="30">
        <v>28063</v>
      </c>
      <c r="T20" s="40">
        <v>8817</v>
      </c>
      <c r="U20" s="40">
        <v>3917</v>
      </c>
      <c r="V20" s="106">
        <v>12734</v>
      </c>
      <c r="W20" s="30"/>
      <c r="X20" s="40">
        <v>25370</v>
      </c>
      <c r="Y20" s="40">
        <v>17129</v>
      </c>
      <c r="Z20" s="30">
        <v>42499</v>
      </c>
      <c r="AA20" s="115"/>
      <c r="AB20" s="116"/>
    </row>
    <row r="21" spans="1:28" ht="15" customHeight="1" x14ac:dyDescent="0.2">
      <c r="A21" s="24" t="s">
        <v>31</v>
      </c>
      <c r="B21" s="24" t="s">
        <v>23</v>
      </c>
      <c r="C21" s="24"/>
      <c r="D21" s="39">
        <v>3134</v>
      </c>
      <c r="E21" s="39">
        <v>7950</v>
      </c>
      <c r="F21" s="29">
        <v>11084</v>
      </c>
      <c r="G21" s="39">
        <v>1630</v>
      </c>
      <c r="H21" s="39">
        <v>6924</v>
      </c>
      <c r="I21" s="29">
        <v>8554</v>
      </c>
      <c r="J21" s="39">
        <v>1504</v>
      </c>
      <c r="K21" s="39">
        <v>1026</v>
      </c>
      <c r="L21" s="105">
        <v>2530</v>
      </c>
      <c r="M21" s="29"/>
      <c r="N21" s="39">
        <v>2220</v>
      </c>
      <c r="O21" s="39">
        <v>8415</v>
      </c>
      <c r="P21" s="29">
        <v>10635</v>
      </c>
      <c r="Q21" s="39">
        <v>1334</v>
      </c>
      <c r="R21" s="39">
        <v>7653</v>
      </c>
      <c r="S21" s="29">
        <v>8987</v>
      </c>
      <c r="T21" s="39">
        <v>886</v>
      </c>
      <c r="U21" s="39">
        <v>762</v>
      </c>
      <c r="V21" s="105">
        <v>1648</v>
      </c>
      <c r="W21" s="29"/>
      <c r="X21" s="39">
        <v>1671</v>
      </c>
      <c r="Y21" s="39">
        <v>7451</v>
      </c>
      <c r="Z21" s="29">
        <v>9122</v>
      </c>
      <c r="AA21" s="115"/>
      <c r="AB21" s="116"/>
    </row>
    <row r="22" spans="1:28" ht="15" customHeight="1" x14ac:dyDescent="0.2">
      <c r="A22" s="25" t="s">
        <v>11</v>
      </c>
      <c r="B22" s="25" t="s">
        <v>15</v>
      </c>
      <c r="C22" s="25"/>
      <c r="D22" s="40">
        <v>2246</v>
      </c>
      <c r="E22" s="40">
        <v>548</v>
      </c>
      <c r="F22" s="30">
        <v>2794</v>
      </c>
      <c r="G22" s="40">
        <v>526</v>
      </c>
      <c r="H22" s="40">
        <v>192</v>
      </c>
      <c r="I22" s="30">
        <v>718</v>
      </c>
      <c r="J22" s="40">
        <v>1720</v>
      </c>
      <c r="K22" s="40">
        <v>356</v>
      </c>
      <c r="L22" s="106">
        <v>2076</v>
      </c>
      <c r="M22" s="30"/>
      <c r="N22" s="40">
        <v>3806</v>
      </c>
      <c r="O22" s="40">
        <v>741</v>
      </c>
      <c r="P22" s="30">
        <v>4547</v>
      </c>
      <c r="Q22" s="40">
        <v>246</v>
      </c>
      <c r="R22" s="40">
        <v>432</v>
      </c>
      <c r="S22" s="30">
        <v>678</v>
      </c>
      <c r="T22" s="40">
        <v>3560</v>
      </c>
      <c r="U22" s="40">
        <v>309</v>
      </c>
      <c r="V22" s="106">
        <v>3869</v>
      </c>
      <c r="W22" s="30"/>
      <c r="X22" s="40">
        <v>3449</v>
      </c>
      <c r="Y22" s="40">
        <v>814</v>
      </c>
      <c r="Z22" s="30">
        <v>4263</v>
      </c>
      <c r="AA22" s="115"/>
      <c r="AB22" s="116"/>
    </row>
    <row r="23" spans="1:28" ht="15" customHeight="1" x14ac:dyDescent="0.2">
      <c r="A23" s="24" t="s">
        <v>12</v>
      </c>
      <c r="B23" s="24" t="s">
        <v>16</v>
      </c>
      <c r="C23" s="24"/>
      <c r="D23" s="39">
        <v>17301</v>
      </c>
      <c r="E23" s="39">
        <v>4682</v>
      </c>
      <c r="F23" s="29">
        <v>21983</v>
      </c>
      <c r="G23" s="39">
        <v>3719</v>
      </c>
      <c r="H23" s="39">
        <v>3580</v>
      </c>
      <c r="I23" s="29">
        <v>7299</v>
      </c>
      <c r="J23" s="39">
        <v>13582</v>
      </c>
      <c r="K23" s="39">
        <v>1102</v>
      </c>
      <c r="L23" s="105">
        <v>14684</v>
      </c>
      <c r="M23" s="29"/>
      <c r="N23" s="39">
        <v>18638</v>
      </c>
      <c r="O23" s="39">
        <v>6466</v>
      </c>
      <c r="P23" s="29">
        <v>25104</v>
      </c>
      <c r="Q23" s="39">
        <v>4841</v>
      </c>
      <c r="R23" s="39">
        <v>1794</v>
      </c>
      <c r="S23" s="29">
        <v>6635</v>
      </c>
      <c r="T23" s="39">
        <v>13797</v>
      </c>
      <c r="U23" s="39">
        <v>4672</v>
      </c>
      <c r="V23" s="105">
        <v>18469</v>
      </c>
      <c r="W23" s="29"/>
      <c r="X23" s="39">
        <v>16736</v>
      </c>
      <c r="Y23" s="39">
        <v>5598</v>
      </c>
      <c r="Z23" s="29">
        <v>22334</v>
      </c>
      <c r="AA23" s="115"/>
      <c r="AB23" s="116"/>
    </row>
    <row r="24" spans="1:28" ht="15" customHeight="1" x14ac:dyDescent="0.2">
      <c r="A24" s="46"/>
      <c r="B24" s="46" t="s">
        <v>13</v>
      </c>
      <c r="C24" s="46"/>
      <c r="D24" s="48">
        <v>64865</v>
      </c>
      <c r="E24" s="48">
        <v>42737</v>
      </c>
      <c r="F24" s="48">
        <v>107602</v>
      </c>
      <c r="G24" s="48">
        <v>37466</v>
      </c>
      <c r="H24" s="48">
        <v>33171</v>
      </c>
      <c r="I24" s="48">
        <v>70637</v>
      </c>
      <c r="J24" s="48">
        <v>27399</v>
      </c>
      <c r="K24" s="48">
        <v>9566</v>
      </c>
      <c r="L24" s="107">
        <v>36965</v>
      </c>
      <c r="M24" s="48"/>
      <c r="N24" s="48">
        <v>64579</v>
      </c>
      <c r="O24" s="48">
        <v>41289</v>
      </c>
      <c r="P24" s="48">
        <v>105868</v>
      </c>
      <c r="Q24" s="48">
        <v>33421</v>
      </c>
      <c r="R24" s="48">
        <v>30338</v>
      </c>
      <c r="S24" s="48">
        <v>63759</v>
      </c>
      <c r="T24" s="48">
        <v>31158</v>
      </c>
      <c r="U24" s="48">
        <v>10951</v>
      </c>
      <c r="V24" s="107">
        <v>42109</v>
      </c>
      <c r="W24" s="48"/>
      <c r="X24" s="48">
        <v>66186</v>
      </c>
      <c r="Y24" s="48">
        <v>34126</v>
      </c>
      <c r="Z24" s="48">
        <v>100312</v>
      </c>
      <c r="AA24" s="117"/>
      <c r="AB24" s="116"/>
    </row>
    <row r="25" spans="1:28" ht="15" customHeight="1" x14ac:dyDescent="0.2">
      <c r="A25" s="137"/>
      <c r="B25" s="137"/>
      <c r="C25" s="137"/>
      <c r="D25" s="138"/>
      <c r="E25" s="138"/>
      <c r="F25" s="139"/>
      <c r="G25" s="139"/>
      <c r="H25" s="139"/>
      <c r="I25" s="139"/>
      <c r="J25" s="139"/>
      <c r="K25" s="139"/>
      <c r="L25" s="140"/>
      <c r="M25" s="139"/>
      <c r="N25" s="139"/>
      <c r="O25" s="139"/>
      <c r="P25" s="139"/>
      <c r="Q25" s="138"/>
      <c r="R25" s="138"/>
      <c r="S25" s="138"/>
      <c r="T25" s="138"/>
      <c r="U25" s="138"/>
      <c r="V25" s="141"/>
      <c r="W25" s="138"/>
      <c r="X25" s="138"/>
      <c r="Y25" s="138"/>
      <c r="Z25" s="138"/>
      <c r="AA25" s="142"/>
      <c r="AB25" s="141"/>
    </row>
    <row r="26" spans="1:28" ht="10.5" customHeight="1" x14ac:dyDescent="0.2">
      <c r="C26" s="7"/>
      <c r="D26" s="7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28" s="7" customFormat="1" ht="15" customHeight="1" x14ac:dyDescent="0.2">
      <c r="A27" s="5" t="s">
        <v>63</v>
      </c>
      <c r="B27" s="14"/>
      <c r="C27" s="14"/>
      <c r="D27" s="15"/>
    </row>
    <row r="28" spans="1:28" s="7" customFormat="1" ht="15" customHeight="1" x14ac:dyDescent="0.2">
      <c r="A28" s="13" t="s">
        <v>0</v>
      </c>
      <c r="D28" s="9"/>
    </row>
    <row r="29" spans="1:28" s="7" customFormat="1" ht="15" customHeight="1" x14ac:dyDescent="0.2">
      <c r="A29" s="13" t="s">
        <v>30</v>
      </c>
      <c r="D29" s="9"/>
    </row>
    <row r="30" spans="1:28" s="7" customFormat="1" ht="15" customHeight="1" x14ac:dyDescent="0.2">
      <c r="A30" s="13" t="s">
        <v>75</v>
      </c>
      <c r="D30" s="9"/>
    </row>
    <row r="31" spans="1:28" s="7" customFormat="1" ht="15" customHeight="1" x14ac:dyDescent="0.2">
      <c r="A31" s="6" t="s">
        <v>64</v>
      </c>
      <c r="B31" s="8"/>
      <c r="C31" s="8"/>
      <c r="D31" s="16"/>
    </row>
    <row r="32" spans="1:28" s="7" customFormat="1" ht="15" customHeight="1" x14ac:dyDescent="0.2"/>
  </sheetData>
  <mergeCells count="23">
    <mergeCell ref="A8:H8"/>
    <mergeCell ref="A10:H10"/>
    <mergeCell ref="A11:H11"/>
    <mergeCell ref="D15:E15"/>
    <mergeCell ref="G15:H15"/>
    <mergeCell ref="F15:F16"/>
    <mergeCell ref="A14:A16"/>
    <mergeCell ref="B14:B16"/>
    <mergeCell ref="D14:L14"/>
    <mergeCell ref="J15:K15"/>
    <mergeCell ref="L15:L16"/>
    <mergeCell ref="X14:Z14"/>
    <mergeCell ref="AB15:AB16"/>
    <mergeCell ref="X15:Y15"/>
    <mergeCell ref="Z15:Z16"/>
    <mergeCell ref="I15:I16"/>
    <mergeCell ref="N14:V14"/>
    <mergeCell ref="N15:O15"/>
    <mergeCell ref="P15:P16"/>
    <mergeCell ref="Q15:R15"/>
    <mergeCell ref="S15:S16"/>
    <mergeCell ref="T15:U15"/>
    <mergeCell ref="V15:V16"/>
  </mergeCells>
  <hyperlinks>
    <hyperlink ref="N8" location="Índice!A1" display="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B1" zoomScale="90" zoomScaleNormal="90" workbookViewId="0">
      <selection activeCell="Y20" sqref="Y20"/>
    </sheetView>
  </sheetViews>
  <sheetFormatPr baseColWidth="10" defaultRowHeight="15" customHeight="1" x14ac:dyDescent="0.2"/>
  <cols>
    <col min="1" max="1" width="34.5703125" style="4" bestFit="1" customWidth="1"/>
    <col min="2" max="2" width="36.42578125" style="4" bestFit="1" customWidth="1"/>
    <col min="3" max="3" width="3.7109375" style="4" customWidth="1"/>
    <col min="4" max="4" width="8.42578125" style="4" bestFit="1" customWidth="1"/>
    <col min="5" max="5" width="7.5703125" style="4" bestFit="1" customWidth="1"/>
    <col min="6" max="6" width="11.42578125" style="4" bestFit="1" customWidth="1"/>
    <col min="7" max="7" width="3.7109375" style="4" customWidth="1"/>
    <col min="8" max="8" width="8.42578125" style="4" bestFit="1" customWidth="1"/>
    <col min="9" max="9" width="7.5703125" style="4" bestFit="1" customWidth="1"/>
    <col min="10" max="10" width="14" style="4" bestFit="1" customWidth="1"/>
    <col min="11" max="11" width="9.5703125" style="4" bestFit="1" customWidth="1"/>
    <col min="12" max="12" width="3.7109375" style="4" customWidth="1"/>
    <col min="13" max="13" width="9.140625" style="4" customWidth="1"/>
    <col min="14" max="14" width="7.7109375" style="4" customWidth="1"/>
    <col min="15" max="15" width="11.42578125" style="4" bestFit="1" customWidth="1"/>
    <col min="16" max="16" width="3.7109375" style="4" customWidth="1"/>
    <col min="17" max="17" width="8.42578125" style="4" bestFit="1" customWidth="1"/>
    <col min="18" max="18" width="7.5703125" style="4" bestFit="1" customWidth="1"/>
    <col min="19" max="19" width="14" style="4" bestFit="1" customWidth="1"/>
    <col min="20" max="20" width="9.5703125" style="4" bestFit="1" customWidth="1"/>
    <col min="21" max="21" width="3.7109375" style="4" customWidth="1"/>
    <col min="22" max="22" width="8.42578125" style="4" bestFit="1" customWidth="1"/>
    <col min="23" max="23" width="7.5703125" style="4" bestFit="1" customWidth="1"/>
    <col min="24" max="24" width="11.42578125" style="4" bestFit="1" customWidth="1"/>
    <col min="25" max="25" width="3.7109375" style="4" customWidth="1"/>
    <col min="26" max="26" width="8.42578125" style="4" bestFit="1" customWidth="1"/>
    <col min="27" max="27" width="7.5703125" style="4" bestFit="1" customWidth="1"/>
    <col min="28" max="28" width="14" style="4" bestFit="1" customWidth="1"/>
    <col min="29" max="29" width="9.5703125" style="4" bestFit="1" customWidth="1"/>
    <col min="30" max="16384" width="11.42578125" style="4"/>
  </cols>
  <sheetData>
    <row r="1" spans="1:29" s="3" customFormat="1" ht="15" customHeight="1" x14ac:dyDescent="0.2">
      <c r="A1" s="1"/>
      <c r="B1" s="2"/>
    </row>
    <row r="2" spans="1:29" s="3" customFormat="1" ht="15" customHeight="1" x14ac:dyDescent="0.2">
      <c r="A2" s="1"/>
      <c r="B2" s="2"/>
    </row>
    <row r="3" spans="1:29" s="3" customFormat="1" ht="15" customHeight="1" x14ac:dyDescent="0.3">
      <c r="A3" s="1"/>
      <c r="B3" s="2"/>
      <c r="D3" s="11" t="s">
        <v>1</v>
      </c>
      <c r="P3" s="65" t="s">
        <v>32</v>
      </c>
    </row>
    <row r="8" spans="1:29" ht="20.25" x14ac:dyDescent="0.2">
      <c r="A8" s="168" t="s">
        <v>72</v>
      </c>
      <c r="B8" s="168"/>
      <c r="C8" s="168"/>
      <c r="D8" s="168"/>
      <c r="E8" s="168"/>
      <c r="F8" s="168"/>
      <c r="G8" s="168"/>
      <c r="H8" s="168"/>
      <c r="I8" s="168"/>
      <c r="J8" s="168"/>
      <c r="K8" s="49"/>
      <c r="N8" s="35"/>
      <c r="O8" s="35"/>
      <c r="P8" s="35"/>
      <c r="R8" s="35"/>
      <c r="S8" s="32"/>
      <c r="T8" s="32"/>
      <c r="W8" s="35"/>
      <c r="X8" s="35"/>
      <c r="Y8" s="35"/>
      <c r="AA8" s="35"/>
      <c r="AB8" s="32"/>
      <c r="AC8" s="32"/>
    </row>
    <row r="9" spans="1:29" ht="15.75" x14ac:dyDescent="0.2">
      <c r="A9" s="35"/>
      <c r="B9" s="35"/>
      <c r="C9" s="35"/>
      <c r="D9" s="35"/>
      <c r="E9" s="35"/>
      <c r="F9" s="35"/>
      <c r="G9" s="35"/>
      <c r="I9" s="35"/>
      <c r="J9" s="32"/>
      <c r="K9" s="32"/>
      <c r="M9" s="35"/>
      <c r="N9" s="35"/>
      <c r="O9" s="35"/>
      <c r="P9" s="35"/>
      <c r="R9" s="35"/>
      <c r="S9" s="32"/>
      <c r="T9" s="32"/>
      <c r="V9" s="35"/>
      <c r="W9" s="35"/>
      <c r="X9" s="35"/>
      <c r="Y9" s="35"/>
      <c r="AA9" s="35"/>
      <c r="AB9" s="32"/>
      <c r="AC9" s="32"/>
    </row>
    <row r="10" spans="1:29" s="3" customFormat="1" ht="21" x14ac:dyDescent="0.2">
      <c r="A10" s="195" t="s">
        <v>69</v>
      </c>
      <c r="B10" s="195"/>
      <c r="C10" s="195"/>
      <c r="D10" s="195"/>
      <c r="E10" s="195"/>
      <c r="F10" s="195"/>
      <c r="G10" s="195"/>
      <c r="H10" s="195"/>
      <c r="I10" s="195"/>
      <c r="J10" s="195"/>
      <c r="K10" s="38"/>
      <c r="L10" s="2"/>
      <c r="Q10" s="2"/>
      <c r="S10" s="37"/>
      <c r="T10" s="31"/>
      <c r="Z10" s="2"/>
      <c r="AB10" s="37"/>
      <c r="AC10" s="31"/>
    </row>
    <row r="11" spans="1:29" s="3" customFormat="1" ht="12.75" customHeight="1" x14ac:dyDescent="0.2">
      <c r="A11" s="72" t="s">
        <v>34</v>
      </c>
      <c r="B11" s="72"/>
      <c r="C11" s="73"/>
      <c r="D11" s="74"/>
      <c r="E11" s="74"/>
      <c r="F11" s="74"/>
      <c r="G11" s="74"/>
      <c r="H11" s="73"/>
      <c r="I11" s="74"/>
      <c r="J11" s="145"/>
      <c r="K11" s="31"/>
      <c r="L11" s="34"/>
      <c r="Q11" s="34"/>
      <c r="S11" s="38"/>
      <c r="T11" s="31"/>
      <c r="Z11" s="34"/>
      <c r="AB11" s="38"/>
      <c r="AC11" s="31"/>
    </row>
    <row r="12" spans="1:29" ht="15" customHeight="1" x14ac:dyDescent="0.2">
      <c r="A12" s="75" t="s">
        <v>70</v>
      </c>
      <c r="B12" s="75"/>
      <c r="C12" s="76"/>
      <c r="D12" s="76"/>
      <c r="E12" s="76"/>
      <c r="F12" s="76"/>
      <c r="G12" s="76"/>
      <c r="H12" s="77"/>
      <c r="I12" s="76"/>
      <c r="J12" s="146"/>
      <c r="K12" s="32"/>
      <c r="M12" s="12"/>
      <c r="N12" s="12"/>
      <c r="O12" s="12"/>
      <c r="P12" s="12"/>
      <c r="R12" s="12"/>
      <c r="S12" s="32"/>
      <c r="T12" s="32"/>
      <c r="V12" s="12"/>
      <c r="W12" s="12"/>
      <c r="X12" s="12"/>
      <c r="Y12" s="12"/>
      <c r="AA12" s="12"/>
      <c r="AB12" s="32"/>
      <c r="AC12" s="32"/>
    </row>
    <row r="13" spans="1:29" ht="15" customHeight="1" x14ac:dyDescent="0.2">
      <c r="A13" s="7"/>
      <c r="B13" s="7"/>
      <c r="C13" s="7"/>
      <c r="D13" s="66"/>
    </row>
    <row r="14" spans="1:29" ht="18.75" customHeight="1" x14ac:dyDescent="0.25">
      <c r="A14" s="182" t="s">
        <v>5</v>
      </c>
      <c r="B14" s="185" t="s">
        <v>21</v>
      </c>
      <c r="C14" s="58"/>
      <c r="D14" s="172">
        <v>2015</v>
      </c>
      <c r="E14" s="172"/>
      <c r="F14" s="172"/>
      <c r="G14" s="172"/>
      <c r="H14" s="172"/>
      <c r="I14" s="172"/>
      <c r="J14" s="172"/>
      <c r="K14" s="176" t="s">
        <v>55</v>
      </c>
      <c r="L14" s="59"/>
      <c r="M14" s="172">
        <v>2016</v>
      </c>
      <c r="N14" s="172"/>
      <c r="O14" s="172"/>
      <c r="P14" s="172"/>
      <c r="Q14" s="172"/>
      <c r="R14" s="172"/>
      <c r="S14" s="172"/>
      <c r="T14" s="176" t="s">
        <v>55</v>
      </c>
      <c r="U14" s="59"/>
      <c r="V14" s="172" t="s">
        <v>61</v>
      </c>
      <c r="W14" s="172"/>
      <c r="X14" s="172"/>
      <c r="Y14" s="172"/>
      <c r="Z14" s="172"/>
      <c r="AA14" s="172"/>
      <c r="AB14" s="172"/>
      <c r="AC14" s="176" t="s">
        <v>55</v>
      </c>
    </row>
    <row r="15" spans="1:29" ht="15" customHeight="1" x14ac:dyDescent="0.25">
      <c r="A15" s="183"/>
      <c r="B15" s="186"/>
      <c r="C15" s="20"/>
      <c r="D15" s="172" t="s">
        <v>20</v>
      </c>
      <c r="E15" s="172"/>
      <c r="F15" s="172"/>
      <c r="G15" s="172"/>
      <c r="H15" s="172"/>
      <c r="I15" s="172"/>
      <c r="J15" s="172"/>
      <c r="K15" s="177"/>
      <c r="L15" s="21"/>
      <c r="M15" s="172" t="s">
        <v>20</v>
      </c>
      <c r="N15" s="172"/>
      <c r="O15" s="172"/>
      <c r="P15" s="172"/>
      <c r="Q15" s="172"/>
      <c r="R15" s="172"/>
      <c r="S15" s="172"/>
      <c r="T15" s="177"/>
      <c r="U15" s="21"/>
      <c r="V15" s="172" t="s">
        <v>20</v>
      </c>
      <c r="W15" s="172"/>
      <c r="X15" s="172"/>
      <c r="Y15" s="172"/>
      <c r="Z15" s="172"/>
      <c r="AA15" s="172"/>
      <c r="AB15" s="172"/>
      <c r="AC15" s="177"/>
    </row>
    <row r="16" spans="1:29" ht="15" customHeight="1" x14ac:dyDescent="0.2">
      <c r="A16" s="183"/>
      <c r="B16" s="186"/>
      <c r="C16" s="20"/>
      <c r="D16" s="173" t="s">
        <v>7</v>
      </c>
      <c r="E16" s="173"/>
      <c r="F16" s="44" t="s">
        <v>19</v>
      </c>
      <c r="G16" s="44"/>
      <c r="H16" s="174" t="s">
        <v>8</v>
      </c>
      <c r="I16" s="174"/>
      <c r="J16" s="44" t="s">
        <v>19</v>
      </c>
      <c r="K16" s="177"/>
      <c r="L16" s="21"/>
      <c r="M16" s="173" t="s">
        <v>7</v>
      </c>
      <c r="N16" s="173"/>
      <c r="O16" s="44" t="s">
        <v>19</v>
      </c>
      <c r="P16" s="22"/>
      <c r="Q16" s="174" t="s">
        <v>8</v>
      </c>
      <c r="R16" s="174"/>
      <c r="S16" s="44" t="s">
        <v>19</v>
      </c>
      <c r="T16" s="177"/>
      <c r="U16" s="21"/>
      <c r="V16" s="173" t="s">
        <v>7</v>
      </c>
      <c r="W16" s="173"/>
      <c r="X16" s="44" t="s">
        <v>19</v>
      </c>
      <c r="Y16" s="44"/>
      <c r="Z16" s="174" t="s">
        <v>8</v>
      </c>
      <c r="AA16" s="174"/>
      <c r="AB16" s="44" t="s">
        <v>19</v>
      </c>
      <c r="AC16" s="177"/>
    </row>
    <row r="17" spans="1:29" ht="15" customHeight="1" x14ac:dyDescent="0.2">
      <c r="A17" s="184"/>
      <c r="B17" s="187"/>
      <c r="C17" s="28"/>
      <c r="D17" s="27" t="s">
        <v>2</v>
      </c>
      <c r="E17" s="27" t="s">
        <v>3</v>
      </c>
      <c r="F17" s="45" t="s">
        <v>7</v>
      </c>
      <c r="G17" s="45"/>
      <c r="H17" s="27" t="s">
        <v>2</v>
      </c>
      <c r="I17" s="27" t="s">
        <v>3</v>
      </c>
      <c r="J17" s="45" t="s">
        <v>8</v>
      </c>
      <c r="K17" s="178"/>
      <c r="L17" s="23"/>
      <c r="M17" s="27" t="s">
        <v>2</v>
      </c>
      <c r="N17" s="27" t="s">
        <v>3</v>
      </c>
      <c r="O17" s="45" t="s">
        <v>7</v>
      </c>
      <c r="P17" s="42"/>
      <c r="Q17" s="27" t="s">
        <v>2</v>
      </c>
      <c r="R17" s="27" t="s">
        <v>3</v>
      </c>
      <c r="S17" s="45" t="s">
        <v>8</v>
      </c>
      <c r="T17" s="178"/>
      <c r="U17" s="23"/>
      <c r="V17" s="27" t="s">
        <v>2</v>
      </c>
      <c r="W17" s="27" t="s">
        <v>3</v>
      </c>
      <c r="X17" s="45" t="s">
        <v>7</v>
      </c>
      <c r="Y17" s="45"/>
      <c r="Z17" s="27" t="s">
        <v>2</v>
      </c>
      <c r="AA17" s="27" t="s">
        <v>3</v>
      </c>
      <c r="AB17" s="45" t="s">
        <v>8</v>
      </c>
      <c r="AC17" s="178"/>
    </row>
    <row r="18" spans="1:29" s="2" customFormat="1" ht="15" customHeight="1" x14ac:dyDescent="0.2">
      <c r="A18" s="24" t="s">
        <v>9</v>
      </c>
      <c r="B18" s="24" t="s">
        <v>14</v>
      </c>
      <c r="C18" s="80"/>
      <c r="D18" s="82">
        <v>45</v>
      </c>
      <c r="E18" s="82">
        <v>39</v>
      </c>
      <c r="F18" s="82">
        <v>42</v>
      </c>
      <c r="G18" s="82"/>
      <c r="H18" s="82">
        <v>41</v>
      </c>
      <c r="I18" s="82">
        <v>35</v>
      </c>
      <c r="J18" s="82">
        <v>38</v>
      </c>
      <c r="K18" s="134">
        <v>40</v>
      </c>
      <c r="L18" s="118"/>
      <c r="M18" s="82">
        <v>46</v>
      </c>
      <c r="N18" s="82">
        <v>45</v>
      </c>
      <c r="O18" s="82">
        <v>45.5</v>
      </c>
      <c r="P18" s="82"/>
      <c r="Q18" s="82">
        <v>38</v>
      </c>
      <c r="R18" s="82">
        <v>48</v>
      </c>
      <c r="S18" s="82">
        <v>43</v>
      </c>
      <c r="T18" s="129">
        <v>44.25</v>
      </c>
      <c r="U18" s="118"/>
      <c r="V18" s="82">
        <v>47</v>
      </c>
      <c r="W18" s="82">
        <v>49</v>
      </c>
      <c r="X18" s="82">
        <v>48</v>
      </c>
      <c r="Y18" s="82"/>
      <c r="Z18" s="82">
        <v>48</v>
      </c>
      <c r="AA18" s="82">
        <v>48</v>
      </c>
      <c r="AB18" s="82">
        <v>40</v>
      </c>
      <c r="AC18" s="129">
        <v>44</v>
      </c>
    </row>
    <row r="19" spans="1:29" s="2" customFormat="1" ht="15" customHeight="1" x14ac:dyDescent="0.2">
      <c r="A19" s="25" t="s">
        <v>49</v>
      </c>
      <c r="B19" s="43" t="s">
        <v>51</v>
      </c>
      <c r="C19" s="85"/>
      <c r="D19" s="87">
        <v>43</v>
      </c>
      <c r="E19" s="87">
        <v>43</v>
      </c>
      <c r="F19" s="87">
        <v>43</v>
      </c>
      <c r="G19" s="87"/>
      <c r="H19" s="87">
        <v>30</v>
      </c>
      <c r="I19" s="87">
        <v>48</v>
      </c>
      <c r="J19" s="87">
        <v>39</v>
      </c>
      <c r="K19" s="135">
        <v>41</v>
      </c>
      <c r="L19" s="119"/>
      <c r="M19" s="87">
        <v>47</v>
      </c>
      <c r="N19" s="87">
        <v>32</v>
      </c>
      <c r="O19" s="87">
        <v>39.5</v>
      </c>
      <c r="P19" s="87"/>
      <c r="Q19" s="87">
        <v>27</v>
      </c>
      <c r="R19" s="87">
        <v>30</v>
      </c>
      <c r="S19" s="87">
        <v>28.5</v>
      </c>
      <c r="T19" s="130">
        <v>34</v>
      </c>
      <c r="U19" s="119"/>
      <c r="V19" s="87">
        <v>43</v>
      </c>
      <c r="W19" s="87">
        <v>32</v>
      </c>
      <c r="X19" s="87">
        <v>41</v>
      </c>
      <c r="Y19" s="87"/>
      <c r="Z19" s="87">
        <v>44</v>
      </c>
      <c r="AA19" s="87">
        <v>31</v>
      </c>
      <c r="AB19" s="87">
        <v>37</v>
      </c>
      <c r="AC19" s="130">
        <v>39</v>
      </c>
    </row>
    <row r="20" spans="1:29" s="2" customFormat="1" ht="24.75" customHeight="1" x14ac:dyDescent="0.2">
      <c r="A20" s="24" t="s">
        <v>10</v>
      </c>
      <c r="B20" s="24" t="s">
        <v>22</v>
      </c>
      <c r="C20" s="80"/>
      <c r="D20" s="82">
        <v>47</v>
      </c>
      <c r="E20" s="82">
        <v>47</v>
      </c>
      <c r="F20" s="82">
        <v>47</v>
      </c>
      <c r="G20" s="82"/>
      <c r="H20" s="82">
        <v>51</v>
      </c>
      <c r="I20" s="82">
        <v>54</v>
      </c>
      <c r="J20" s="82">
        <v>52</v>
      </c>
      <c r="K20" s="134">
        <v>50</v>
      </c>
      <c r="L20" s="118"/>
      <c r="M20" s="82">
        <v>48</v>
      </c>
      <c r="N20" s="82">
        <v>46</v>
      </c>
      <c r="O20" s="82">
        <v>47</v>
      </c>
      <c r="P20" s="82"/>
      <c r="Q20" s="82">
        <v>46</v>
      </c>
      <c r="R20" s="82">
        <v>31</v>
      </c>
      <c r="S20" s="82">
        <v>38.5</v>
      </c>
      <c r="T20" s="129">
        <v>42.75</v>
      </c>
      <c r="U20" s="118"/>
      <c r="V20" s="82">
        <v>46</v>
      </c>
      <c r="W20" s="82">
        <v>45</v>
      </c>
      <c r="X20" s="82">
        <v>47</v>
      </c>
      <c r="Y20" s="82"/>
      <c r="Z20" s="82">
        <v>46</v>
      </c>
      <c r="AA20" s="82">
        <v>37</v>
      </c>
      <c r="AB20" s="82">
        <v>36</v>
      </c>
      <c r="AC20" s="129">
        <v>41.5</v>
      </c>
    </row>
    <row r="21" spans="1:29" s="2" customFormat="1" ht="15" customHeight="1" x14ac:dyDescent="0.2">
      <c r="A21" s="25" t="s">
        <v>50</v>
      </c>
      <c r="B21" s="25" t="s">
        <v>52</v>
      </c>
      <c r="C21" s="85"/>
      <c r="D21" s="87">
        <v>40</v>
      </c>
      <c r="E21" s="87">
        <v>39</v>
      </c>
      <c r="F21" s="87">
        <v>39.5</v>
      </c>
      <c r="G21" s="87"/>
      <c r="H21" s="90">
        <v>42</v>
      </c>
      <c r="I21" s="87">
        <v>37</v>
      </c>
      <c r="J21" s="87">
        <v>40</v>
      </c>
      <c r="K21" s="135">
        <v>40</v>
      </c>
      <c r="L21" s="119"/>
      <c r="M21" s="87">
        <v>45</v>
      </c>
      <c r="N21" s="87">
        <v>42</v>
      </c>
      <c r="O21" s="87">
        <v>43.5</v>
      </c>
      <c r="P21" s="87"/>
      <c r="Q21" s="90">
        <v>40</v>
      </c>
      <c r="R21" s="87">
        <v>40</v>
      </c>
      <c r="S21" s="90">
        <v>40</v>
      </c>
      <c r="T21" s="130">
        <v>41.75</v>
      </c>
      <c r="U21" s="119"/>
      <c r="V21" s="87">
        <v>43</v>
      </c>
      <c r="W21" s="87">
        <v>41</v>
      </c>
      <c r="X21" s="87">
        <v>44</v>
      </c>
      <c r="Y21" s="87"/>
      <c r="Z21" s="90">
        <v>49</v>
      </c>
      <c r="AA21" s="87">
        <v>49</v>
      </c>
      <c r="AB21" s="90">
        <v>35</v>
      </c>
      <c r="AC21" s="130">
        <v>39.5</v>
      </c>
    </row>
    <row r="22" spans="1:29" s="2" customFormat="1" ht="15" customHeight="1" x14ac:dyDescent="0.2">
      <c r="A22" s="24" t="s">
        <v>31</v>
      </c>
      <c r="B22" s="24" t="s">
        <v>23</v>
      </c>
      <c r="C22" s="80"/>
      <c r="D22" s="82">
        <v>35</v>
      </c>
      <c r="E22" s="82">
        <v>38</v>
      </c>
      <c r="F22" s="82">
        <v>36.5</v>
      </c>
      <c r="G22" s="82"/>
      <c r="H22" s="82">
        <v>31</v>
      </c>
      <c r="I22" s="82">
        <v>24</v>
      </c>
      <c r="J22" s="82">
        <v>27</v>
      </c>
      <c r="K22" s="134">
        <v>32</v>
      </c>
      <c r="L22" s="118"/>
      <c r="M22" s="82">
        <v>47</v>
      </c>
      <c r="N22" s="82">
        <v>40</v>
      </c>
      <c r="O22" s="82">
        <v>43.5</v>
      </c>
      <c r="P22" s="82"/>
      <c r="Q22" s="82">
        <v>36</v>
      </c>
      <c r="R22" s="82">
        <v>32</v>
      </c>
      <c r="S22" s="82">
        <v>34</v>
      </c>
      <c r="T22" s="129">
        <v>38.75</v>
      </c>
      <c r="U22" s="118"/>
      <c r="V22" s="82">
        <v>36</v>
      </c>
      <c r="W22" s="82">
        <v>40</v>
      </c>
      <c r="X22" s="82">
        <v>43</v>
      </c>
      <c r="Y22" s="82"/>
      <c r="Z22" s="82">
        <v>42</v>
      </c>
      <c r="AA22" s="82">
        <v>34</v>
      </c>
      <c r="AB22" s="82">
        <v>35</v>
      </c>
      <c r="AC22" s="129">
        <v>39</v>
      </c>
    </row>
    <row r="23" spans="1:29" s="2" customFormat="1" ht="15" customHeight="1" x14ac:dyDescent="0.2">
      <c r="A23" s="25" t="s">
        <v>11</v>
      </c>
      <c r="B23" s="25" t="s">
        <v>15</v>
      </c>
      <c r="C23" s="85"/>
      <c r="D23" s="87">
        <v>49</v>
      </c>
      <c r="E23" s="87">
        <v>46</v>
      </c>
      <c r="F23" s="87">
        <v>47.5</v>
      </c>
      <c r="G23" s="87"/>
      <c r="H23" s="87">
        <v>46</v>
      </c>
      <c r="I23" s="87">
        <v>48</v>
      </c>
      <c r="J23" s="87">
        <v>47</v>
      </c>
      <c r="K23" s="135">
        <v>48</v>
      </c>
      <c r="L23" s="119"/>
      <c r="M23" s="87">
        <v>47</v>
      </c>
      <c r="N23" s="87">
        <v>47</v>
      </c>
      <c r="O23" s="87">
        <v>47</v>
      </c>
      <c r="P23" s="87"/>
      <c r="Q23" s="87">
        <v>45</v>
      </c>
      <c r="R23" s="87">
        <v>47</v>
      </c>
      <c r="S23" s="87">
        <v>46</v>
      </c>
      <c r="T23" s="130">
        <v>46.5</v>
      </c>
      <c r="U23" s="119"/>
      <c r="V23" s="87">
        <v>46</v>
      </c>
      <c r="W23" s="87">
        <v>46</v>
      </c>
      <c r="X23" s="87">
        <v>47</v>
      </c>
      <c r="Y23" s="87"/>
      <c r="Z23" s="87">
        <v>48</v>
      </c>
      <c r="AA23" s="87">
        <v>49</v>
      </c>
      <c r="AB23" s="87">
        <v>41</v>
      </c>
      <c r="AC23" s="130">
        <v>44</v>
      </c>
    </row>
    <row r="24" spans="1:29" s="2" customFormat="1" ht="15" customHeight="1" x14ac:dyDescent="0.2">
      <c r="A24" s="24" t="s">
        <v>12</v>
      </c>
      <c r="B24" s="24" t="s">
        <v>16</v>
      </c>
      <c r="C24" s="80"/>
      <c r="D24" s="82">
        <v>40</v>
      </c>
      <c r="E24" s="82">
        <v>32</v>
      </c>
      <c r="F24" s="82">
        <v>36</v>
      </c>
      <c r="G24" s="82"/>
      <c r="H24" s="82">
        <v>30</v>
      </c>
      <c r="I24" s="82">
        <v>30</v>
      </c>
      <c r="J24" s="82">
        <v>30</v>
      </c>
      <c r="K24" s="134">
        <v>33</v>
      </c>
      <c r="L24" s="118"/>
      <c r="M24" s="82">
        <v>40</v>
      </c>
      <c r="N24" s="82">
        <v>35</v>
      </c>
      <c r="O24" s="82">
        <v>37.5</v>
      </c>
      <c r="P24" s="82"/>
      <c r="Q24" s="82">
        <v>35</v>
      </c>
      <c r="R24" s="82">
        <v>32</v>
      </c>
      <c r="S24" s="82">
        <v>33.5</v>
      </c>
      <c r="T24" s="129">
        <v>35.5</v>
      </c>
      <c r="U24" s="118"/>
      <c r="V24" s="82">
        <v>45</v>
      </c>
      <c r="W24" s="82">
        <v>38</v>
      </c>
      <c r="X24" s="82">
        <v>43</v>
      </c>
      <c r="Y24" s="82"/>
      <c r="Z24" s="82">
        <v>28</v>
      </c>
      <c r="AA24" s="82">
        <v>29</v>
      </c>
      <c r="AB24" s="82">
        <v>44</v>
      </c>
      <c r="AC24" s="129">
        <v>43.5</v>
      </c>
    </row>
    <row r="25" spans="1:29" ht="15" customHeight="1" x14ac:dyDescent="0.2">
      <c r="A25" s="46"/>
      <c r="B25" s="46" t="s">
        <v>13</v>
      </c>
      <c r="C25" s="46"/>
      <c r="D25" s="48">
        <v>42.714285714285715</v>
      </c>
      <c r="E25" s="48">
        <v>40.571428571428569</v>
      </c>
      <c r="F25" s="48">
        <v>41.642857142857146</v>
      </c>
      <c r="G25" s="48"/>
      <c r="H25" s="48">
        <v>38.714285714285715</v>
      </c>
      <c r="I25" s="48">
        <v>39.428571428571431</v>
      </c>
      <c r="J25" s="48">
        <v>39</v>
      </c>
      <c r="K25" s="131">
        <v>40</v>
      </c>
      <c r="L25" s="120"/>
      <c r="M25" s="48">
        <v>45.714285714285715</v>
      </c>
      <c r="N25" s="48">
        <v>41</v>
      </c>
      <c r="O25" s="48">
        <v>43.357142857142854</v>
      </c>
      <c r="P25" s="48"/>
      <c r="Q25" s="48">
        <v>38.142857142857146</v>
      </c>
      <c r="R25" s="48">
        <v>37.142857142857146</v>
      </c>
      <c r="S25" s="48">
        <v>37.642857142857146</v>
      </c>
      <c r="T25" s="131">
        <v>40.5</v>
      </c>
      <c r="U25" s="120"/>
      <c r="V25" s="48">
        <v>43.714285714285715</v>
      </c>
      <c r="W25" s="48">
        <v>41.571428571428569</v>
      </c>
      <c r="X25" s="48">
        <v>44.714285714285715</v>
      </c>
      <c r="Y25" s="48"/>
      <c r="Z25" s="48">
        <v>43.571428571428569</v>
      </c>
      <c r="AA25" s="48">
        <v>39.571428571428569</v>
      </c>
      <c r="AB25" s="48">
        <v>38.285714285714285</v>
      </c>
      <c r="AC25" s="131">
        <v>41.5</v>
      </c>
    </row>
    <row r="26" spans="1:29" ht="15" customHeight="1" x14ac:dyDescent="0.2">
      <c r="A26" s="67"/>
      <c r="B26" s="68"/>
      <c r="C26" s="69"/>
      <c r="D26" s="69"/>
      <c r="E26" s="17"/>
    </row>
    <row r="27" spans="1:29" ht="15" customHeight="1" x14ac:dyDescent="0.2">
      <c r="A27" s="5" t="s">
        <v>63</v>
      </c>
      <c r="B27" s="14"/>
      <c r="C27" s="14"/>
      <c r="D27" s="15"/>
      <c r="E27" s="7"/>
      <c r="G27" s="7"/>
      <c r="I27" s="7"/>
      <c r="J27" s="32"/>
      <c r="K27" s="33"/>
      <c r="L27" s="7"/>
      <c r="M27" s="7"/>
      <c r="N27" s="7"/>
      <c r="O27" s="7"/>
      <c r="P27" s="7"/>
      <c r="Q27" s="7"/>
      <c r="R27" s="7"/>
      <c r="S27" s="33"/>
      <c r="T27" s="33"/>
      <c r="U27" s="7"/>
      <c r="V27" s="7"/>
      <c r="W27" s="7"/>
      <c r="X27" s="7"/>
      <c r="Y27" s="7"/>
      <c r="AA27" s="7"/>
      <c r="AB27" s="32"/>
      <c r="AC27" s="33"/>
    </row>
    <row r="28" spans="1:29" ht="15" customHeight="1" x14ac:dyDescent="0.2">
      <c r="A28" s="13" t="s">
        <v>0</v>
      </c>
      <c r="B28" s="7"/>
      <c r="C28" s="7"/>
      <c r="D28" s="9"/>
      <c r="E28" s="7"/>
      <c r="F28" s="7"/>
      <c r="G28" s="7"/>
      <c r="I28" s="7"/>
      <c r="J28" s="32"/>
      <c r="K28" s="33"/>
      <c r="L28" s="7"/>
      <c r="M28" s="7"/>
      <c r="N28" s="7"/>
      <c r="O28" s="7"/>
      <c r="P28" s="7"/>
      <c r="Q28" s="7"/>
      <c r="R28" s="7"/>
      <c r="S28" s="33"/>
      <c r="T28" s="33"/>
      <c r="U28" s="7"/>
      <c r="V28" s="7"/>
      <c r="W28" s="7"/>
      <c r="X28" s="7"/>
      <c r="Y28" s="7"/>
      <c r="AA28" s="7"/>
      <c r="AB28" s="32"/>
      <c r="AC28" s="33"/>
    </row>
    <row r="29" spans="1:29" ht="15" customHeight="1" x14ac:dyDescent="0.2">
      <c r="A29" s="6" t="s">
        <v>64</v>
      </c>
      <c r="B29" s="8"/>
      <c r="C29" s="8"/>
      <c r="D29" s="16"/>
      <c r="E29" s="7"/>
      <c r="F29" s="7"/>
      <c r="G29" s="7"/>
      <c r="I29" s="7"/>
      <c r="J29" s="32"/>
      <c r="K29" s="33"/>
      <c r="L29" s="7"/>
      <c r="M29" s="7"/>
      <c r="N29" s="7"/>
      <c r="O29" s="7"/>
      <c r="P29" s="7"/>
      <c r="Q29" s="7"/>
      <c r="R29" s="7"/>
      <c r="S29" s="33"/>
      <c r="T29" s="33"/>
      <c r="U29" s="7"/>
      <c r="V29" s="7"/>
      <c r="W29" s="7"/>
      <c r="X29" s="7"/>
      <c r="Y29" s="7"/>
      <c r="AA29" s="7"/>
      <c r="AB29" s="32"/>
      <c r="AC29" s="33"/>
    </row>
    <row r="30" spans="1:29" ht="15" customHeight="1" x14ac:dyDescent="0.2">
      <c r="A30" s="71"/>
      <c r="B30" s="7"/>
      <c r="C30" s="7"/>
      <c r="D30" s="7"/>
    </row>
    <row r="31" spans="1:29" ht="15" customHeight="1" x14ac:dyDescent="0.2">
      <c r="A31" s="7"/>
      <c r="B31" s="7"/>
      <c r="C31" s="7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</row>
    <row r="32" spans="1:29" ht="15" customHeight="1" x14ac:dyDescent="0.2">
      <c r="A32" s="7"/>
      <c r="B32" s="7"/>
      <c r="C32" s="7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</row>
    <row r="33" spans="1:29" ht="15" customHeight="1" x14ac:dyDescent="0.2">
      <c r="A33" s="7"/>
      <c r="B33" s="7"/>
      <c r="C33" s="7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</row>
    <row r="34" spans="1:29" ht="15" customHeight="1" x14ac:dyDescent="0.2">
      <c r="A34" s="7"/>
      <c r="B34" s="7"/>
      <c r="C34" s="7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</row>
    <row r="35" spans="1:29" ht="15" customHeight="1" x14ac:dyDescent="0.2"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</row>
    <row r="36" spans="1:29" ht="15" customHeight="1" x14ac:dyDescent="0.2"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</row>
    <row r="37" spans="1:29" ht="15" customHeight="1" x14ac:dyDescent="0.2"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</row>
    <row r="38" spans="1:29" ht="15" customHeight="1" x14ac:dyDescent="0.2"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ht="15" customHeight="1" x14ac:dyDescent="0.2">
      <c r="D39" s="149"/>
    </row>
  </sheetData>
  <mergeCells count="19">
    <mergeCell ref="A10:J10"/>
    <mergeCell ref="A8:J8"/>
    <mergeCell ref="A14:A17"/>
    <mergeCell ref="B14:B17"/>
    <mergeCell ref="D14:J14"/>
    <mergeCell ref="D15:J15"/>
    <mergeCell ref="D16:E16"/>
    <mergeCell ref="H16:I16"/>
    <mergeCell ref="K14:K17"/>
    <mergeCell ref="M14:S14"/>
    <mergeCell ref="T14:T17"/>
    <mergeCell ref="V14:AB14"/>
    <mergeCell ref="AC14:AC17"/>
    <mergeCell ref="M15:S15"/>
    <mergeCell ref="V15:AB15"/>
    <mergeCell ref="M16:N16"/>
    <mergeCell ref="Q16:R16"/>
    <mergeCell ref="V16:W16"/>
    <mergeCell ref="Z16:AA16"/>
  </mergeCells>
  <hyperlinks>
    <hyperlink ref="D3" location="Índice!A1" display="Ïndice"/>
    <hyperlink ref="P3" location="Índice!A1" display="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zoomScaleNormal="100" workbookViewId="0">
      <selection activeCell="H24" sqref="H24"/>
    </sheetView>
  </sheetViews>
  <sheetFormatPr baseColWidth="10" defaultRowHeight="15" customHeight="1" x14ac:dyDescent="0.2"/>
  <cols>
    <col min="1" max="1" width="34.5703125" style="4" bestFit="1" customWidth="1"/>
    <col min="2" max="2" width="36.42578125" style="4" bestFit="1" customWidth="1"/>
    <col min="3" max="3" width="3.7109375" style="4" customWidth="1"/>
    <col min="4" max="4" width="11.42578125" style="4" bestFit="1" customWidth="1"/>
    <col min="5" max="5" width="3.7109375" style="4" customWidth="1"/>
    <col min="6" max="6" width="14" style="4" bestFit="1" customWidth="1"/>
    <col min="7" max="7" width="9.5703125" style="4" bestFit="1" customWidth="1"/>
    <col min="8" max="8" width="3.7109375" style="4" customWidth="1"/>
    <col min="9" max="9" width="11.42578125" style="4" bestFit="1" customWidth="1"/>
    <col min="10" max="10" width="3.7109375" style="4" customWidth="1"/>
    <col min="11" max="11" width="14" style="4" bestFit="1" customWidth="1"/>
    <col min="12" max="12" width="9.5703125" style="4" bestFit="1" customWidth="1"/>
    <col min="13" max="13" width="3.7109375" style="4" customWidth="1"/>
    <col min="14" max="14" width="11.42578125" style="4" bestFit="1" customWidth="1"/>
    <col min="15" max="15" width="3.7109375" style="4" customWidth="1"/>
    <col min="16" max="16" width="14" style="4" bestFit="1" customWidth="1"/>
    <col min="17" max="17" width="9.5703125" style="4" bestFit="1" customWidth="1"/>
    <col min="18" max="16384" width="11.42578125" style="4"/>
  </cols>
  <sheetData>
    <row r="1" spans="1:17" s="3" customFormat="1" ht="15" customHeight="1" x14ac:dyDescent="0.2">
      <c r="A1" s="1"/>
      <c r="B1" s="2"/>
    </row>
    <row r="2" spans="1:17" s="3" customFormat="1" ht="15" customHeight="1" x14ac:dyDescent="0.2">
      <c r="A2" s="1"/>
      <c r="B2" s="2"/>
    </row>
    <row r="3" spans="1:17" s="3" customFormat="1" ht="15" customHeight="1" x14ac:dyDescent="0.2">
      <c r="A3" s="1"/>
      <c r="B3" s="2"/>
    </row>
    <row r="8" spans="1:17" ht="20.25" x14ac:dyDescent="0.3">
      <c r="A8" s="168" t="s">
        <v>66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32"/>
      <c r="N8" s="35"/>
      <c r="O8" s="35"/>
      <c r="P8" s="32"/>
      <c r="Q8" s="65" t="s">
        <v>32</v>
      </c>
    </row>
    <row r="9" spans="1:17" ht="15.75" x14ac:dyDescent="0.2">
      <c r="A9" s="35"/>
      <c r="B9" s="35"/>
      <c r="C9" s="35"/>
      <c r="D9" s="35"/>
      <c r="E9" s="35"/>
      <c r="F9" s="35"/>
      <c r="G9" s="35"/>
      <c r="I9" s="35"/>
      <c r="J9" s="35"/>
      <c r="K9" s="32"/>
      <c r="L9" s="32"/>
      <c r="N9" s="35"/>
      <c r="O9" s="35"/>
      <c r="P9" s="32"/>
      <c r="Q9" s="32"/>
    </row>
    <row r="10" spans="1:17" s="3" customFormat="1" ht="21" x14ac:dyDescent="0.25">
      <c r="A10" s="195" t="s">
        <v>65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31"/>
      <c r="M10" s="143"/>
      <c r="P10" s="37"/>
      <c r="Q10" s="31"/>
    </row>
    <row r="11" spans="1:17" s="3" customFormat="1" ht="12.75" customHeight="1" x14ac:dyDescent="0.2">
      <c r="A11" s="200" t="s">
        <v>37</v>
      </c>
      <c r="B11" s="200"/>
      <c r="C11" s="200"/>
      <c r="D11" s="200"/>
      <c r="E11" s="200"/>
      <c r="F11" s="145"/>
      <c r="G11" s="147"/>
      <c r="H11" s="73"/>
      <c r="I11" s="74"/>
      <c r="J11" s="74"/>
      <c r="K11" s="145"/>
      <c r="L11" s="31"/>
      <c r="P11" s="38"/>
      <c r="Q11" s="31"/>
    </row>
    <row r="12" spans="1:17" s="3" customFormat="1" ht="15" customHeight="1" x14ac:dyDescent="0.2">
      <c r="A12" s="72" t="s">
        <v>36</v>
      </c>
      <c r="B12" s="72"/>
      <c r="C12" s="73"/>
      <c r="D12" s="74"/>
      <c r="E12" s="74"/>
      <c r="F12" s="145"/>
      <c r="G12" s="147"/>
      <c r="H12" s="73"/>
      <c r="I12" s="74"/>
      <c r="J12" s="74"/>
      <c r="K12" s="145"/>
      <c r="L12" s="31"/>
      <c r="P12" s="38"/>
      <c r="Q12" s="31"/>
    </row>
    <row r="13" spans="1:17" ht="15" customHeight="1" x14ac:dyDescent="0.2">
      <c r="A13" s="75" t="s">
        <v>18</v>
      </c>
      <c r="B13" s="75"/>
      <c r="C13" s="76"/>
      <c r="D13" s="76"/>
      <c r="E13" s="76"/>
      <c r="F13" s="146"/>
      <c r="G13" s="146"/>
      <c r="H13" s="77"/>
      <c r="I13" s="76"/>
      <c r="J13" s="76"/>
      <c r="K13" s="146"/>
      <c r="L13" s="32"/>
      <c r="N13" s="12"/>
      <c r="O13" s="12"/>
      <c r="P13" s="32"/>
      <c r="Q13" s="32"/>
    </row>
    <row r="14" spans="1:17" ht="15" customHeight="1" x14ac:dyDescent="0.2">
      <c r="A14" s="7"/>
      <c r="B14" s="7"/>
      <c r="C14" s="7"/>
      <c r="Q14" s="144" t="s">
        <v>81</v>
      </c>
    </row>
    <row r="15" spans="1:17" ht="15.75" x14ac:dyDescent="0.25">
      <c r="A15" s="182" t="s">
        <v>5</v>
      </c>
      <c r="B15" s="185" t="s">
        <v>33</v>
      </c>
      <c r="C15" s="58"/>
      <c r="D15" s="172">
        <v>2015</v>
      </c>
      <c r="E15" s="172"/>
      <c r="F15" s="172"/>
      <c r="G15" s="197" t="s">
        <v>6</v>
      </c>
      <c r="H15" s="59"/>
      <c r="I15" s="172">
        <v>2016</v>
      </c>
      <c r="J15" s="172"/>
      <c r="K15" s="172"/>
      <c r="L15" s="197" t="s">
        <v>6</v>
      </c>
      <c r="M15" s="59"/>
      <c r="N15" s="172">
        <v>2017</v>
      </c>
      <c r="O15" s="172"/>
      <c r="P15" s="172"/>
      <c r="Q15" s="197" t="s">
        <v>6</v>
      </c>
    </row>
    <row r="16" spans="1:17" ht="15" customHeight="1" x14ac:dyDescent="0.25">
      <c r="A16" s="183"/>
      <c r="B16" s="186"/>
      <c r="C16" s="126"/>
      <c r="D16" s="172" t="s">
        <v>20</v>
      </c>
      <c r="E16" s="172"/>
      <c r="F16" s="172"/>
      <c r="G16" s="198"/>
      <c r="H16" s="21"/>
      <c r="I16" s="172" t="s">
        <v>20</v>
      </c>
      <c r="J16" s="172"/>
      <c r="K16" s="172"/>
      <c r="L16" s="198"/>
      <c r="M16" s="21"/>
      <c r="N16" s="172" t="s">
        <v>20</v>
      </c>
      <c r="O16" s="172"/>
      <c r="P16" s="172"/>
      <c r="Q16" s="198"/>
    </row>
    <row r="17" spans="1:29" ht="15" customHeight="1" x14ac:dyDescent="0.2">
      <c r="A17" s="183"/>
      <c r="B17" s="186"/>
      <c r="C17" s="126"/>
      <c r="D17" s="201" t="s">
        <v>71</v>
      </c>
      <c r="E17" s="201"/>
      <c r="F17" s="201"/>
      <c r="G17" s="198"/>
      <c r="H17" s="21"/>
      <c r="I17" s="201" t="s">
        <v>71</v>
      </c>
      <c r="J17" s="201"/>
      <c r="K17" s="201"/>
      <c r="L17" s="198"/>
      <c r="M17" s="21"/>
      <c r="N17" s="201" t="s">
        <v>71</v>
      </c>
      <c r="O17" s="201"/>
      <c r="P17" s="201"/>
      <c r="Q17" s="198"/>
    </row>
    <row r="18" spans="1:29" ht="15" customHeight="1" x14ac:dyDescent="0.2">
      <c r="A18" s="184"/>
      <c r="B18" s="187"/>
      <c r="C18" s="127"/>
      <c r="D18" s="45" t="s">
        <v>7</v>
      </c>
      <c r="E18" s="45"/>
      <c r="F18" s="45" t="s">
        <v>8</v>
      </c>
      <c r="G18" s="199"/>
      <c r="H18" s="23"/>
      <c r="I18" s="45" t="s">
        <v>7</v>
      </c>
      <c r="J18" s="125"/>
      <c r="K18" s="45" t="s">
        <v>8</v>
      </c>
      <c r="L18" s="199"/>
      <c r="M18" s="23"/>
      <c r="N18" s="45" t="s">
        <v>7</v>
      </c>
      <c r="O18" s="45"/>
      <c r="P18" s="45" t="s">
        <v>8</v>
      </c>
      <c r="Q18" s="199"/>
    </row>
    <row r="19" spans="1:29" s="2" customFormat="1" ht="15" customHeight="1" x14ac:dyDescent="0.2">
      <c r="A19" s="24" t="s">
        <v>9</v>
      </c>
      <c r="B19" s="24" t="s">
        <v>14</v>
      </c>
      <c r="C19" s="80"/>
      <c r="D19" s="82">
        <v>6</v>
      </c>
      <c r="E19" s="81"/>
      <c r="F19" s="82">
        <v>2</v>
      </c>
      <c r="G19" s="132">
        <f t="shared" ref="G19:G25" si="0">D19+F19</f>
        <v>8</v>
      </c>
      <c r="H19" s="83"/>
      <c r="I19" s="82">
        <v>15</v>
      </c>
      <c r="J19" s="81"/>
      <c r="K19" s="82">
        <v>2</v>
      </c>
      <c r="L19" s="84">
        <f t="shared" ref="L19:L25" si="1">I19+K19</f>
        <v>17</v>
      </c>
      <c r="M19" s="83"/>
      <c r="N19" s="82">
        <v>17</v>
      </c>
      <c r="O19" s="82"/>
      <c r="P19" s="82">
        <v>1</v>
      </c>
      <c r="Q19" s="84">
        <f t="shared" ref="Q19:Q25" si="2">N19+P19</f>
        <v>18</v>
      </c>
    </row>
    <row r="20" spans="1:29" s="2" customFormat="1" ht="15" customHeight="1" x14ac:dyDescent="0.2">
      <c r="A20" s="25" t="s">
        <v>49</v>
      </c>
      <c r="B20" s="43" t="s">
        <v>51</v>
      </c>
      <c r="C20" s="85"/>
      <c r="D20" s="87">
        <v>6</v>
      </c>
      <c r="E20" s="86"/>
      <c r="F20" s="87">
        <v>3</v>
      </c>
      <c r="G20" s="133">
        <f t="shared" si="0"/>
        <v>9</v>
      </c>
      <c r="H20" s="88"/>
      <c r="I20" s="87">
        <v>4</v>
      </c>
      <c r="J20" s="86"/>
      <c r="K20" s="87">
        <v>7</v>
      </c>
      <c r="L20" s="89">
        <f t="shared" si="1"/>
        <v>11</v>
      </c>
      <c r="M20" s="88"/>
      <c r="N20" s="87">
        <v>8</v>
      </c>
      <c r="O20" s="87"/>
      <c r="P20" s="87">
        <v>5</v>
      </c>
      <c r="Q20" s="89">
        <f t="shared" si="2"/>
        <v>13</v>
      </c>
    </row>
    <row r="21" spans="1:29" s="2" customFormat="1" ht="15" customHeight="1" x14ac:dyDescent="0.2">
      <c r="A21" s="24" t="s">
        <v>10</v>
      </c>
      <c r="B21" s="24" t="s">
        <v>22</v>
      </c>
      <c r="C21" s="80"/>
      <c r="D21" s="82">
        <v>8</v>
      </c>
      <c r="E21" s="81"/>
      <c r="F21" s="82">
        <v>4</v>
      </c>
      <c r="G21" s="132">
        <f t="shared" si="0"/>
        <v>12</v>
      </c>
      <c r="H21" s="83"/>
      <c r="I21" s="82">
        <v>30</v>
      </c>
      <c r="J21" s="81"/>
      <c r="K21" s="82">
        <v>8</v>
      </c>
      <c r="L21" s="84">
        <f t="shared" si="1"/>
        <v>38</v>
      </c>
      <c r="M21" s="83"/>
      <c r="N21" s="82">
        <v>26</v>
      </c>
      <c r="O21" s="82"/>
      <c r="P21" s="82">
        <v>3</v>
      </c>
      <c r="Q21" s="84">
        <f t="shared" si="2"/>
        <v>29</v>
      </c>
    </row>
    <row r="22" spans="1:29" s="2" customFormat="1" ht="15" customHeight="1" x14ac:dyDescent="0.2">
      <c r="A22" s="25" t="s">
        <v>50</v>
      </c>
      <c r="B22" s="25" t="s">
        <v>52</v>
      </c>
      <c r="C22" s="85"/>
      <c r="D22" s="87">
        <v>19</v>
      </c>
      <c r="E22" s="86"/>
      <c r="F22" s="87">
        <v>17</v>
      </c>
      <c r="G22" s="133">
        <f t="shared" si="0"/>
        <v>36</v>
      </c>
      <c r="H22" s="88"/>
      <c r="I22" s="87">
        <v>53</v>
      </c>
      <c r="J22" s="86"/>
      <c r="K22" s="90">
        <v>48</v>
      </c>
      <c r="L22" s="89">
        <f t="shared" si="1"/>
        <v>101</v>
      </c>
      <c r="M22" s="88"/>
      <c r="N22" s="87">
        <v>63</v>
      </c>
      <c r="O22" s="87"/>
      <c r="P22" s="90">
        <v>43</v>
      </c>
      <c r="Q22" s="89">
        <f t="shared" si="2"/>
        <v>106</v>
      </c>
    </row>
    <row r="23" spans="1:29" s="2" customFormat="1" ht="15" customHeight="1" x14ac:dyDescent="0.2">
      <c r="A23" s="24" t="s">
        <v>31</v>
      </c>
      <c r="B23" s="24" t="s">
        <v>23</v>
      </c>
      <c r="C23" s="80"/>
      <c r="D23" s="82">
        <v>19</v>
      </c>
      <c r="E23" s="81"/>
      <c r="F23" s="82">
        <v>17</v>
      </c>
      <c r="G23" s="132">
        <f t="shared" si="0"/>
        <v>36</v>
      </c>
      <c r="H23" s="83"/>
      <c r="I23" s="82">
        <v>5</v>
      </c>
      <c r="J23" s="81"/>
      <c r="K23" s="82">
        <v>21</v>
      </c>
      <c r="L23" s="84">
        <f t="shared" si="1"/>
        <v>26</v>
      </c>
      <c r="M23" s="83"/>
      <c r="N23" s="82">
        <v>4</v>
      </c>
      <c r="O23" s="82"/>
      <c r="P23" s="82">
        <v>19</v>
      </c>
      <c r="Q23" s="84">
        <f t="shared" si="2"/>
        <v>23</v>
      </c>
    </row>
    <row r="24" spans="1:29" s="2" customFormat="1" ht="15" customHeight="1" x14ac:dyDescent="0.2">
      <c r="A24" s="25" t="s">
        <v>11</v>
      </c>
      <c r="B24" s="25" t="s">
        <v>15</v>
      </c>
      <c r="C24" s="85"/>
      <c r="D24" s="87">
        <v>1</v>
      </c>
      <c r="E24" s="86"/>
      <c r="F24" s="87">
        <v>1</v>
      </c>
      <c r="G24" s="133">
        <f t="shared" si="0"/>
        <v>2</v>
      </c>
      <c r="H24" s="88"/>
      <c r="I24" s="87">
        <v>13</v>
      </c>
      <c r="J24" s="86"/>
      <c r="K24" s="87">
        <v>2</v>
      </c>
      <c r="L24" s="89">
        <f t="shared" si="1"/>
        <v>15</v>
      </c>
      <c r="M24" s="88"/>
      <c r="N24" s="87">
        <v>9</v>
      </c>
      <c r="O24" s="87"/>
      <c r="P24" s="87">
        <v>2</v>
      </c>
      <c r="Q24" s="89">
        <f t="shared" si="2"/>
        <v>11</v>
      </c>
    </row>
    <row r="25" spans="1:29" s="2" customFormat="1" ht="15" customHeight="1" x14ac:dyDescent="0.2">
      <c r="A25" s="24" t="s">
        <v>12</v>
      </c>
      <c r="B25" s="24" t="s">
        <v>16</v>
      </c>
      <c r="C25" s="80"/>
      <c r="D25" s="82">
        <v>5</v>
      </c>
      <c r="E25" s="81"/>
      <c r="F25" s="82">
        <v>6</v>
      </c>
      <c r="G25" s="132">
        <f t="shared" si="0"/>
        <v>11</v>
      </c>
      <c r="H25" s="83"/>
      <c r="I25" s="82">
        <v>10</v>
      </c>
      <c r="J25" s="81"/>
      <c r="K25" s="82">
        <v>2</v>
      </c>
      <c r="L25" s="84">
        <f t="shared" si="1"/>
        <v>12</v>
      </c>
      <c r="M25" s="83"/>
      <c r="N25" s="82">
        <v>5</v>
      </c>
      <c r="O25" s="82"/>
      <c r="P25" s="82">
        <v>2</v>
      </c>
      <c r="Q25" s="84">
        <f t="shared" si="2"/>
        <v>7</v>
      </c>
    </row>
    <row r="26" spans="1:29" ht="15" customHeight="1" x14ac:dyDescent="0.2">
      <c r="A26" s="46"/>
      <c r="B26" s="46" t="s">
        <v>13</v>
      </c>
      <c r="C26" s="46"/>
      <c r="D26" s="48">
        <f>SUM(D19:D25)</f>
        <v>64</v>
      </c>
      <c r="E26" s="47"/>
      <c r="F26" s="48">
        <f>SUM(F19:F25)</f>
        <v>50</v>
      </c>
      <c r="G26" s="48">
        <f>SUM(G19:G25)</f>
        <v>114</v>
      </c>
      <c r="H26" s="47"/>
      <c r="I26" s="48">
        <f>SUM(I19:I25)</f>
        <v>130</v>
      </c>
      <c r="J26" s="47"/>
      <c r="K26" s="48">
        <f>SUM(K19:K25)</f>
        <v>90</v>
      </c>
      <c r="L26" s="48">
        <f>SUM(L19:L25)</f>
        <v>220</v>
      </c>
      <c r="M26" s="47"/>
      <c r="N26" s="48">
        <f>SUM(N19:N25)</f>
        <v>132</v>
      </c>
      <c r="O26" s="48"/>
      <c r="P26" s="48">
        <f>SUM(P19:P25)</f>
        <v>75</v>
      </c>
      <c r="Q26" s="48">
        <f>SUM(Q19:Q25)</f>
        <v>207</v>
      </c>
    </row>
    <row r="27" spans="1:29" ht="15" customHeight="1" x14ac:dyDescent="0.2">
      <c r="A27" s="67"/>
      <c r="B27" s="68"/>
      <c r="C27" s="69"/>
    </row>
    <row r="28" spans="1:29" ht="15" customHeight="1" x14ac:dyDescent="0.2">
      <c r="A28" s="5" t="s">
        <v>63</v>
      </c>
      <c r="B28" s="14"/>
      <c r="C28" s="14"/>
      <c r="D28" s="15"/>
      <c r="E28" s="7"/>
      <c r="F28" s="4" t="s">
        <v>62</v>
      </c>
      <c r="G28" s="7"/>
      <c r="I28" s="7" t="s">
        <v>62</v>
      </c>
      <c r="J28" s="32"/>
      <c r="K28" s="33"/>
      <c r="L28" s="7"/>
      <c r="M28" s="7"/>
      <c r="N28" s="7"/>
      <c r="O28" s="7"/>
      <c r="P28" s="7"/>
      <c r="Q28" s="7"/>
      <c r="R28" s="7"/>
      <c r="S28" s="33"/>
      <c r="T28" s="33"/>
      <c r="U28" s="7"/>
      <c r="V28" s="7"/>
      <c r="W28" s="7"/>
      <c r="X28" s="7"/>
      <c r="Y28" s="7"/>
      <c r="AA28" s="7"/>
      <c r="AB28" s="32"/>
      <c r="AC28" s="33"/>
    </row>
    <row r="29" spans="1:29" ht="15" customHeight="1" x14ac:dyDescent="0.2">
      <c r="A29" s="13" t="s">
        <v>0</v>
      </c>
      <c r="B29" s="7"/>
      <c r="C29" s="7"/>
      <c r="D29" s="9"/>
      <c r="E29" s="7"/>
      <c r="F29" s="7"/>
      <c r="G29" s="7"/>
      <c r="I29" s="7"/>
      <c r="J29" s="32"/>
      <c r="K29" s="33"/>
      <c r="L29" s="7"/>
      <c r="M29" s="7"/>
      <c r="N29" s="7"/>
      <c r="O29" s="7"/>
      <c r="P29" s="7"/>
      <c r="Q29" s="7"/>
      <c r="R29" s="7"/>
      <c r="S29" s="33"/>
      <c r="T29" s="33"/>
      <c r="U29" s="7"/>
      <c r="V29" s="7"/>
      <c r="W29" s="7"/>
      <c r="X29" s="7"/>
      <c r="Y29" s="7"/>
      <c r="AA29" s="7"/>
      <c r="AB29" s="32"/>
      <c r="AC29" s="33"/>
    </row>
    <row r="30" spans="1:29" ht="15" customHeight="1" x14ac:dyDescent="0.2">
      <c r="A30" s="13" t="s">
        <v>54</v>
      </c>
      <c r="B30" s="7"/>
      <c r="C30" s="7"/>
      <c r="D30" s="9"/>
      <c r="E30" s="17"/>
    </row>
    <row r="31" spans="1:29" ht="15" customHeight="1" x14ac:dyDescent="0.2">
      <c r="A31" s="6" t="s">
        <v>64</v>
      </c>
      <c r="B31" s="8"/>
      <c r="C31" s="8"/>
      <c r="D31" s="16"/>
      <c r="E31" s="7"/>
      <c r="F31" s="7"/>
      <c r="G31" s="7"/>
      <c r="I31" s="7"/>
      <c r="J31" s="32"/>
      <c r="K31" s="33"/>
      <c r="L31" s="7"/>
      <c r="M31" s="7"/>
      <c r="N31" s="7"/>
      <c r="O31" s="7"/>
      <c r="P31" s="7"/>
      <c r="Q31" s="7"/>
      <c r="R31" s="7"/>
      <c r="S31" s="33"/>
      <c r="T31" s="33"/>
      <c r="U31" s="7"/>
      <c r="V31" s="7"/>
      <c r="W31" s="7"/>
      <c r="X31" s="7"/>
      <c r="Y31" s="7"/>
      <c r="AA31" s="7"/>
      <c r="AB31" s="32"/>
      <c r="AC31" s="33"/>
    </row>
    <row r="32" spans="1:29" ht="15" customHeight="1" x14ac:dyDescent="0.2">
      <c r="A32" s="70"/>
      <c r="B32" s="7"/>
      <c r="C32" s="7"/>
      <c r="N32" s="7"/>
      <c r="O32" s="7"/>
      <c r="P32" s="7"/>
      <c r="Q32" s="7"/>
    </row>
    <row r="33" spans="1:17" ht="15" customHeight="1" x14ac:dyDescent="0.2">
      <c r="A33" s="71"/>
      <c r="B33" s="7"/>
      <c r="C33" s="7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</row>
    <row r="34" spans="1:17" ht="15" customHeight="1" x14ac:dyDescent="0.2">
      <c r="A34" s="7"/>
      <c r="B34" s="7"/>
      <c r="C34" s="7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</row>
    <row r="35" spans="1:17" ht="15" customHeight="1" x14ac:dyDescent="0.2">
      <c r="A35" s="7"/>
      <c r="B35" s="7"/>
      <c r="C35" s="7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</row>
    <row r="36" spans="1:17" ht="15" customHeight="1" x14ac:dyDescent="0.2">
      <c r="A36" s="7"/>
      <c r="B36" s="7"/>
      <c r="C36" s="7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</row>
    <row r="37" spans="1:17" ht="15" customHeight="1" x14ac:dyDescent="0.2">
      <c r="A37" s="7"/>
      <c r="B37" s="7"/>
      <c r="C37" s="7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</row>
    <row r="38" spans="1:17" ht="15" customHeight="1" x14ac:dyDescent="0.2"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</row>
    <row r="39" spans="1:17" ht="15" customHeight="1" x14ac:dyDescent="0.2"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</row>
    <row r="40" spans="1:17" ht="15" customHeight="1" x14ac:dyDescent="0.2"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</row>
    <row r="41" spans="1:17" ht="15" customHeight="1" x14ac:dyDescent="0.2">
      <c r="D41" s="150"/>
    </row>
  </sheetData>
  <mergeCells count="17">
    <mergeCell ref="Q15:Q18"/>
    <mergeCell ref="D16:F16"/>
    <mergeCell ref="I16:K16"/>
    <mergeCell ref="N16:P16"/>
    <mergeCell ref="A11:E11"/>
    <mergeCell ref="A15:A18"/>
    <mergeCell ref="B15:B18"/>
    <mergeCell ref="D15:F15"/>
    <mergeCell ref="D17:F17"/>
    <mergeCell ref="I17:K17"/>
    <mergeCell ref="N17:P17"/>
    <mergeCell ref="N15:P15"/>
    <mergeCell ref="A8:K8"/>
    <mergeCell ref="A10:K10"/>
    <mergeCell ref="G15:G18"/>
    <mergeCell ref="I15:K15"/>
    <mergeCell ref="L15:L18"/>
  </mergeCells>
  <hyperlinks>
    <hyperlink ref="Q8" location="Índice!A1" display="I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workbookViewId="0">
      <selection activeCell="E19" sqref="E19"/>
    </sheetView>
  </sheetViews>
  <sheetFormatPr baseColWidth="10" defaultRowHeight="12.75" x14ac:dyDescent="0.2"/>
  <cols>
    <col min="1" max="1" width="36.5703125" customWidth="1"/>
    <col min="2" max="2" width="38.5703125" bestFit="1" customWidth="1"/>
    <col min="3" max="3" width="40.85546875" bestFit="1" customWidth="1"/>
    <col min="4" max="4" width="4.140625" customWidth="1"/>
    <col min="5" max="5" width="110.7109375" bestFit="1" customWidth="1"/>
    <col min="8" max="20" width="11.42578125" style="4"/>
  </cols>
  <sheetData>
    <row r="1" spans="1:11" s="4" customFormat="1" x14ac:dyDescent="0.2"/>
    <row r="2" spans="1:11" s="4" customFormat="1" x14ac:dyDescent="0.2">
      <c r="A2" s="1"/>
      <c r="B2" s="2"/>
      <c r="C2" s="2"/>
      <c r="D2" s="3"/>
      <c r="E2" s="11"/>
      <c r="F2" s="31"/>
      <c r="G2" s="3"/>
      <c r="H2" s="3"/>
      <c r="I2" s="3"/>
      <c r="J2" s="31"/>
      <c r="K2" s="31"/>
    </row>
    <row r="3" spans="1:11" ht="18.75" x14ac:dyDescent="0.3">
      <c r="A3" s="1"/>
      <c r="B3" s="2"/>
      <c r="C3" s="2"/>
      <c r="D3" s="3"/>
      <c r="E3" s="35"/>
      <c r="F3" s="65" t="s">
        <v>32</v>
      </c>
      <c r="G3" s="3"/>
      <c r="H3" s="3"/>
      <c r="I3" s="3"/>
      <c r="J3" s="31"/>
      <c r="K3" s="31"/>
    </row>
    <row r="4" spans="1:11" x14ac:dyDescent="0.2">
      <c r="A4" s="1"/>
      <c r="B4" s="2"/>
      <c r="C4" s="2"/>
      <c r="D4" s="3"/>
      <c r="E4" s="3"/>
      <c r="F4" s="3"/>
      <c r="G4" s="3"/>
      <c r="H4" s="3"/>
      <c r="I4" s="3"/>
      <c r="J4" s="31"/>
      <c r="K4" s="31"/>
    </row>
    <row r="5" spans="1:11" x14ac:dyDescent="0.2">
      <c r="A5" s="1"/>
      <c r="B5" s="2"/>
      <c r="C5" s="2"/>
      <c r="D5" s="11"/>
      <c r="E5" s="11"/>
      <c r="F5" s="11"/>
      <c r="G5" s="11"/>
      <c r="H5" s="3"/>
      <c r="K5" s="31"/>
    </row>
    <row r="6" spans="1:11" x14ac:dyDescent="0.2">
      <c r="A6" s="1"/>
      <c r="B6" s="2"/>
      <c r="C6" s="2"/>
      <c r="D6" s="11"/>
      <c r="E6" s="11"/>
      <c r="F6" s="11"/>
      <c r="G6" s="11"/>
      <c r="H6" s="3"/>
      <c r="K6" s="31"/>
    </row>
    <row r="7" spans="1:11" x14ac:dyDescent="0.2">
      <c r="A7" s="1"/>
      <c r="B7" s="2"/>
      <c r="C7" s="2"/>
      <c r="D7" s="11"/>
      <c r="E7" s="11"/>
      <c r="F7" s="11"/>
      <c r="G7" s="11"/>
      <c r="H7" s="3"/>
      <c r="K7" s="31"/>
    </row>
    <row r="8" spans="1:11" ht="20.25" x14ac:dyDescent="0.2">
      <c r="A8" s="168" t="s">
        <v>66</v>
      </c>
      <c r="B8" s="168"/>
      <c r="C8" s="168"/>
      <c r="D8" s="168"/>
      <c r="E8" s="168"/>
      <c r="F8" s="63"/>
      <c r="G8" s="63"/>
      <c r="H8" s="63"/>
      <c r="K8" s="49"/>
    </row>
    <row r="9" spans="1:11" ht="15.75" x14ac:dyDescent="0.2">
      <c r="A9" s="35"/>
      <c r="B9" s="35"/>
      <c r="C9" s="35"/>
      <c r="D9" s="35"/>
      <c r="E9" s="35"/>
      <c r="F9" s="35"/>
      <c r="G9" s="35"/>
      <c r="I9" s="35"/>
      <c r="J9" s="32"/>
      <c r="K9" s="32"/>
    </row>
    <row r="10" spans="1:11" ht="18" x14ac:dyDescent="0.2">
      <c r="A10" s="195" t="s">
        <v>39</v>
      </c>
      <c r="B10" s="195"/>
      <c r="C10" s="195"/>
      <c r="D10" s="195"/>
      <c r="E10" s="195"/>
      <c r="F10" s="78"/>
      <c r="G10" s="78"/>
      <c r="H10" s="78"/>
      <c r="I10" s="3"/>
      <c r="J10" s="37"/>
      <c r="K10" s="38"/>
    </row>
    <row r="11" spans="1:11" x14ac:dyDescent="0.2">
      <c r="A11" s="72" t="s">
        <v>38</v>
      </c>
      <c r="B11" s="72"/>
      <c r="C11" s="73"/>
      <c r="D11" s="74"/>
      <c r="E11" s="74"/>
      <c r="F11" s="3"/>
      <c r="G11" s="3"/>
      <c r="H11" s="34"/>
      <c r="I11" s="3"/>
      <c r="J11" s="38"/>
      <c r="K11" s="31"/>
    </row>
    <row r="12" spans="1:11" ht="14.25" x14ac:dyDescent="0.2">
      <c r="A12" s="72" t="s">
        <v>76</v>
      </c>
      <c r="B12" s="72"/>
      <c r="C12" s="73"/>
      <c r="D12" s="74"/>
      <c r="E12" s="74"/>
      <c r="F12" s="3"/>
      <c r="G12" s="3"/>
      <c r="H12" s="34"/>
      <c r="I12" s="3"/>
      <c r="J12" s="38"/>
      <c r="K12" s="31"/>
    </row>
    <row r="13" spans="1:11" s="4" customFormat="1" x14ac:dyDescent="0.2"/>
    <row r="14" spans="1:11" x14ac:dyDescent="0.2">
      <c r="A14" s="185" t="s">
        <v>5</v>
      </c>
      <c r="B14" s="185" t="s">
        <v>21</v>
      </c>
      <c r="C14" s="202" t="s">
        <v>40</v>
      </c>
      <c r="D14" s="93"/>
      <c r="E14" s="202" t="s">
        <v>41</v>
      </c>
      <c r="F14" s="4"/>
      <c r="G14" s="4"/>
    </row>
    <row r="15" spans="1:11" x14ac:dyDescent="0.2">
      <c r="A15" s="187"/>
      <c r="B15" s="187"/>
      <c r="C15" s="203"/>
      <c r="D15" s="94"/>
      <c r="E15" s="203"/>
      <c r="F15" s="4"/>
      <c r="G15" s="4"/>
    </row>
    <row r="16" spans="1:11" ht="18.75" customHeight="1" x14ac:dyDescent="0.2">
      <c r="A16" s="24" t="s">
        <v>9</v>
      </c>
      <c r="B16" s="24" t="s">
        <v>14</v>
      </c>
      <c r="C16" s="91" t="s">
        <v>42</v>
      </c>
      <c r="D16" s="101"/>
      <c r="E16" s="91" t="s">
        <v>43</v>
      </c>
      <c r="F16" s="4"/>
      <c r="G16" s="4"/>
    </row>
    <row r="17" spans="1:7" ht="18.75" customHeight="1" x14ac:dyDescent="0.2">
      <c r="A17" s="25" t="s">
        <v>49</v>
      </c>
      <c r="B17" s="43" t="s">
        <v>51</v>
      </c>
      <c r="C17" s="95" t="s">
        <v>42</v>
      </c>
      <c r="D17" s="102"/>
      <c r="E17" s="96" t="s">
        <v>43</v>
      </c>
      <c r="F17" s="4"/>
      <c r="G17" s="4"/>
    </row>
    <row r="18" spans="1:7" ht="18.75" customHeight="1" x14ac:dyDescent="0.2">
      <c r="A18" s="24" t="s">
        <v>10</v>
      </c>
      <c r="B18" s="24" t="s">
        <v>22</v>
      </c>
      <c r="C18" s="97" t="s">
        <v>42</v>
      </c>
      <c r="D18" s="102"/>
      <c r="E18" s="98" t="s">
        <v>44</v>
      </c>
      <c r="F18" s="4"/>
      <c r="G18" s="4"/>
    </row>
    <row r="19" spans="1:7" ht="18.75" customHeight="1" x14ac:dyDescent="0.2">
      <c r="A19" s="25" t="s">
        <v>50</v>
      </c>
      <c r="B19" s="25" t="s">
        <v>52</v>
      </c>
      <c r="C19" s="95" t="s">
        <v>42</v>
      </c>
      <c r="D19" s="102"/>
      <c r="E19" s="96" t="s">
        <v>44</v>
      </c>
      <c r="F19" s="4"/>
      <c r="G19" s="4"/>
    </row>
    <row r="20" spans="1:7" ht="18.75" customHeight="1" x14ac:dyDescent="0.2">
      <c r="A20" s="24" t="s">
        <v>31</v>
      </c>
      <c r="B20" s="24" t="s">
        <v>23</v>
      </c>
      <c r="C20" s="99" t="s">
        <v>42</v>
      </c>
      <c r="D20" s="103"/>
      <c r="E20" s="100" t="s">
        <v>45</v>
      </c>
      <c r="F20" s="4"/>
      <c r="G20" s="4"/>
    </row>
    <row r="21" spans="1:7" ht="18.75" customHeight="1" x14ac:dyDescent="0.2">
      <c r="A21" s="25" t="s">
        <v>11</v>
      </c>
      <c r="B21" s="25" t="s">
        <v>15</v>
      </c>
      <c r="C21" s="95" t="s">
        <v>42</v>
      </c>
      <c r="D21" s="102"/>
      <c r="E21" s="96" t="s">
        <v>46</v>
      </c>
      <c r="F21" s="4"/>
      <c r="G21" s="4"/>
    </row>
    <row r="22" spans="1:7" ht="18.75" customHeight="1" x14ac:dyDescent="0.2">
      <c r="A22" s="24" t="s">
        <v>12</v>
      </c>
      <c r="B22" s="24" t="s">
        <v>16</v>
      </c>
      <c r="C22" s="97" t="s">
        <v>42</v>
      </c>
      <c r="D22" s="92"/>
      <c r="E22" s="97" t="s">
        <v>47</v>
      </c>
      <c r="F22" s="4"/>
      <c r="G22" s="4"/>
    </row>
    <row r="23" spans="1:7" x14ac:dyDescent="0.2">
      <c r="A23" s="46"/>
      <c r="B23" s="46"/>
      <c r="C23" s="104"/>
      <c r="D23" s="104"/>
      <c r="E23" s="104"/>
      <c r="F23" s="4"/>
      <c r="G23" s="4"/>
    </row>
    <row r="24" spans="1:7" s="4" customFormat="1" x14ac:dyDescent="0.2"/>
    <row r="25" spans="1:7" s="4" customFormat="1" x14ac:dyDescent="0.2">
      <c r="A25" s="5" t="s">
        <v>63</v>
      </c>
      <c r="B25" s="14"/>
      <c r="C25" s="14"/>
      <c r="D25" s="15"/>
    </row>
    <row r="26" spans="1:7" s="4" customFormat="1" x14ac:dyDescent="0.2">
      <c r="A26" s="6" t="s">
        <v>64</v>
      </c>
      <c r="B26" s="8"/>
      <c r="C26" s="8"/>
      <c r="D26" s="16"/>
    </row>
    <row r="27" spans="1:7" s="4" customFormat="1" x14ac:dyDescent="0.2"/>
    <row r="28" spans="1:7" s="4" customFormat="1" x14ac:dyDescent="0.2"/>
    <row r="29" spans="1:7" s="4" customFormat="1" x14ac:dyDescent="0.2"/>
    <row r="30" spans="1:7" s="4" customFormat="1" x14ac:dyDescent="0.2"/>
    <row r="31" spans="1:7" s="4" customFormat="1" x14ac:dyDescent="0.2"/>
    <row r="32" spans="1:7" s="4" customFormat="1" x14ac:dyDescent="0.2"/>
    <row r="33" s="4" customFormat="1" x14ac:dyDescent="0.2"/>
    <row r="34" s="4" customFormat="1" x14ac:dyDescent="0.2"/>
    <row r="35" s="4" customFormat="1" x14ac:dyDescent="0.2"/>
    <row r="36" s="4" customFormat="1" x14ac:dyDescent="0.2"/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</sheetData>
  <mergeCells count="6">
    <mergeCell ref="A14:A15"/>
    <mergeCell ref="B14:B15"/>
    <mergeCell ref="C14:C15"/>
    <mergeCell ref="E14:E15"/>
    <mergeCell ref="A8:E8"/>
    <mergeCell ref="A10:E10"/>
  </mergeCells>
  <hyperlinks>
    <hyperlink ref="F3" location="Índice!A1" display="I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Cuadro 1. TETC</vt:lpstr>
      <vt:lpstr>Cuadro 2. BOD</vt:lpstr>
      <vt:lpstr>Cuadro 3.Promedio Horas Semanal</vt:lpstr>
      <vt:lpstr>Cuadro 4.Promedio horas Anual</vt:lpstr>
      <vt:lpstr>Tabla 1. Fuentes de información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Helver Camilon  Moreno Gonzalez</dc:creator>
  <cp:lastModifiedBy>Yuli Lorena Cuellar Ibanez</cp:lastModifiedBy>
  <dcterms:created xsi:type="dcterms:W3CDTF">2018-06-21T21:01:08Z</dcterms:created>
  <dcterms:modified xsi:type="dcterms:W3CDTF">2018-09-25T01:24:22Z</dcterms:modified>
</cp:coreProperties>
</file>